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2" codeName="{3D1A710C-6663-3D7B-7F91-EC182F24A4BC}"/>
  <workbookPr updateLinks="never" codeName="ЭтаКнига"/>
  <mc:AlternateContent xmlns:mc="http://schemas.openxmlformats.org/markup-compatibility/2006">
    <mc:Choice Requires="x15">
      <x15ac:absPath xmlns:x15ac="http://schemas.microsoft.com/office/spreadsheetml/2010/11/ac" url="\\Nasdb1\BFN1_Line\ДОКУМЕНТЫ 1-я линия\Сопровождение каталога КСУИРИИ\Каталог услуг НБ РБ\NEW(на 22.12.2022)\"/>
    </mc:Choice>
  </mc:AlternateContent>
  <xr:revisionPtr revIDLastSave="0" documentId="13_ncr:1_{18154353-834C-4250-9FF3-50F09693018C}" xr6:coauthVersionLast="36" xr6:coauthVersionMax="36" xr10:uidLastSave="{00000000-0000-0000-0000-000000000000}"/>
  <bookViews>
    <workbookView xWindow="0" yWindow="0" windowWidth="14775" windowHeight="5205" tabRatio="891" firstSheet="48" activeTab="59" xr2:uid="{00000000-000D-0000-FFFF-FFFF00000000}"/>
  </bookViews>
  <sheets>
    <sheet name="Оглавление" sheetId="307" r:id="rId1"/>
    <sheet name="SLA.AS.01.Описание" sheetId="2" r:id="rId2"/>
    <sheet name="SLA.AS.01.Параметры" sheetId="3" r:id="rId3"/>
    <sheet name="SLA.AS.01.Отчет" sheetId="4" r:id="rId4"/>
    <sheet name="SLA.AS.01.Глоссарий" sheetId="5" r:id="rId5"/>
    <sheet name="SLA.AS.02.Описание" sheetId="6" r:id="rId6"/>
    <sheet name="SLA.AS.02.Параметры" sheetId="7" r:id="rId7"/>
    <sheet name="SLA.AS.02.Отчет" sheetId="8" r:id="rId8"/>
    <sheet name="SLA.AS.02.Глоссарий" sheetId="9" r:id="rId9"/>
    <sheet name="SLA.AS.03.Описание" sheetId="191" r:id="rId10"/>
    <sheet name="SLA.AS.03.Параметры" sheetId="192" r:id="rId11"/>
    <sheet name="SLA.AS.03.Отчет" sheetId="193" r:id="rId12"/>
    <sheet name="SLA.AS.03.Глоссарий" sheetId="194" r:id="rId13"/>
    <sheet name="SLA.AS.04.Описание" sheetId="14" r:id="rId14"/>
    <sheet name="SLA.AS.04.Параметры" sheetId="15" r:id="rId15"/>
    <sheet name="SLA.AS.04.Отчет" sheetId="16" r:id="rId16"/>
    <sheet name="SLA.AS.04.Глоссарий" sheetId="17" r:id="rId17"/>
    <sheet name="SLA.AS.05.Описание" sheetId="18" r:id="rId18"/>
    <sheet name="SLA.AS.05.Параметры" sheetId="19" r:id="rId19"/>
    <sheet name="SLA.AS.05.Отчет" sheetId="20" r:id="rId20"/>
    <sheet name="SLA.AS.05.Глоссарий" sheetId="21" r:id="rId21"/>
    <sheet name="SLA.AS.06.Описание" sheetId="22" r:id="rId22"/>
    <sheet name="SLA.AS.06.Параметры" sheetId="23" r:id="rId23"/>
    <sheet name="SLA.AS.06.Отчет" sheetId="24" r:id="rId24"/>
    <sheet name="SLA.AS.06.Глоссарий" sheetId="25" r:id="rId25"/>
    <sheet name="SLA.AS.07.Описание" sheetId="26" r:id="rId26"/>
    <sheet name="SLA.AS.07.Параметры" sheetId="27" r:id="rId27"/>
    <sheet name="SLA.AS.07.Отчет" sheetId="28" r:id="rId28"/>
    <sheet name="SLA.AS.07.Глоссарий" sheetId="29" r:id="rId29"/>
    <sheet name="SLA.AS.08.Описание" sheetId="274" r:id="rId30"/>
    <sheet name="SLA.AS.08.Параметры" sheetId="275" r:id="rId31"/>
    <sheet name="SLA.AS.08.Отчет" sheetId="276" r:id="rId32"/>
    <sheet name="SLA.AS.08.Глоссарий" sheetId="33" r:id="rId33"/>
    <sheet name="SLA.AS.09.Описание" sheetId="34" r:id="rId34"/>
    <sheet name="SLA.AS.09.Параметры" sheetId="35" r:id="rId35"/>
    <sheet name="SLA.AS.09.Отчет" sheetId="36" r:id="rId36"/>
    <sheet name="SLA.AS.09.Глоссарий" sheetId="37" r:id="rId37"/>
    <sheet name="SLA.AS.10.Описание" sheetId="38" r:id="rId38"/>
    <sheet name="SLA.AS.10.Параметры" sheetId="39" r:id="rId39"/>
    <sheet name="SLA.AS.10.Отчет" sheetId="40" r:id="rId40"/>
    <sheet name="SLA.AS.10.Глоссарий" sheetId="41" r:id="rId41"/>
    <sheet name="SLA.AS.11.Описание" sheetId="163" r:id="rId42"/>
    <sheet name="SLA.AS.11.Параметры" sheetId="305" r:id="rId43"/>
    <sheet name="SLA.AS.11.Отчет" sheetId="306" r:id="rId44"/>
    <sheet name="SLA.AS.11.Глоссарий" sheetId="166" r:id="rId45"/>
    <sheet name="SLA.AS.12.Описание" sheetId="46" r:id="rId46"/>
    <sheet name="SLA.AS.12.Параметры" sheetId="47" r:id="rId47"/>
    <sheet name="SLA.AS.12.Отчет" sheetId="48" r:id="rId48"/>
    <sheet name="SLA.AS.12.Глоссарий" sheetId="49" r:id="rId49"/>
    <sheet name="SLA.AS.13.Описание" sheetId="50" r:id="rId50"/>
    <sheet name="SLA.AS.13.Параметры" sheetId="51" r:id="rId51"/>
    <sheet name="SLA.AS.13.Отчет" sheetId="52" r:id="rId52"/>
    <sheet name="SLA.AS.13.Глоссарий" sheetId="53" r:id="rId53"/>
    <sheet name="SLA.AS.14.Описание" sheetId="54" r:id="rId54"/>
    <sheet name="SLA.AS.14.Параметры" sheetId="55" r:id="rId55"/>
    <sheet name="SLA.AS.14.Отчет" sheetId="56" r:id="rId56"/>
    <sheet name="SLA.AS.14.Глоссарий" sheetId="57" r:id="rId57"/>
    <sheet name="SLA.AS.15.Описание" sheetId="58" r:id="rId58"/>
    <sheet name="SLA.AS.15.Параметры" sheetId="59" r:id="rId59"/>
    <sheet name="SLA.AS.15.Отчет" sheetId="60" r:id="rId60"/>
    <sheet name="SLA.AS.15.Глоссарий" sheetId="61" r:id="rId61"/>
    <sheet name="SLA.AS.16.Описание" sheetId="62" r:id="rId62"/>
    <sheet name="SLA.AS.16.Параметры" sheetId="63" r:id="rId63"/>
    <sheet name="SLA.AS.16.Отчет" sheetId="64" r:id="rId64"/>
    <sheet name="SLA.AS.16.Глоссарий" sheetId="65" r:id="rId65"/>
    <sheet name="SLA.AS.17.Описание" sheetId="159" r:id="rId66"/>
    <sheet name="SLA.AS.17.Параметры" sheetId="160" r:id="rId67"/>
    <sheet name="SLA.AS.17.Отчет" sheetId="161" r:id="rId68"/>
    <sheet name="SLA.AS.17.Глоссарий" sheetId="162" r:id="rId69"/>
    <sheet name="SLA.AS.18.Описание" sheetId="70" r:id="rId70"/>
    <sheet name="SLA.AS.18.Параметры" sheetId="71" r:id="rId71"/>
    <sheet name="SLA.AS.18.Отчет" sheetId="72" r:id="rId72"/>
    <sheet name="SLA.AS.18.Глоссарий" sheetId="73" r:id="rId73"/>
    <sheet name="SLA.AS.19.Описание" sheetId="74" r:id="rId74"/>
    <sheet name="SLA.AS.19.Параметры" sheetId="75" r:id="rId75"/>
    <sheet name="SLA.AS.19.Отчет" sheetId="76" r:id="rId76"/>
    <sheet name="SLA.AS.19.Глоссарий" sheetId="77" r:id="rId77"/>
    <sheet name="SLA.AS.20.Описание" sheetId="78" r:id="rId78"/>
    <sheet name="SLA.AS.20.Параметры" sheetId="79" r:id="rId79"/>
    <sheet name="SLA.AS.20.Отчет" sheetId="167" r:id="rId80"/>
    <sheet name="SLA.AS.20.Глоссарий" sheetId="81" r:id="rId81"/>
    <sheet name="SLA.AS.21.Описание" sheetId="115" r:id="rId82"/>
    <sheet name="SLA.AS.21.Параметры" sheetId="116" r:id="rId83"/>
    <sheet name="SLA.AS.21.Отчет" sheetId="117" r:id="rId84"/>
    <sheet name="SLA.AS.21.Глоссарий" sheetId="118" r:id="rId85"/>
    <sheet name="SLA.AS.22.Описание" sheetId="119" r:id="rId86"/>
    <sheet name="SLA.AS.22.Параметры" sheetId="120" r:id="rId87"/>
    <sheet name="SLA.AS.22.Отчет" sheetId="121" r:id="rId88"/>
    <sheet name="SLA.AS.22.Глоссарий" sheetId="122" r:id="rId89"/>
    <sheet name="SLA.AS.23.Описание" sheetId="123" r:id="rId90"/>
    <sheet name="SLA.AS.23.Параметры" sheetId="124" r:id="rId91"/>
    <sheet name="SLA.AS.23.Отчет" sheetId="125" r:id="rId92"/>
    <sheet name="SLA.AS.23.Глоссарий" sheetId="126" r:id="rId93"/>
    <sheet name="SLA.AS.24.Описание" sheetId="127" r:id="rId94"/>
    <sheet name="SLA.AS.24.Параметры" sheetId="128" r:id="rId95"/>
    <sheet name="SLA.AS.24.Отчет" sheetId="129" r:id="rId96"/>
    <sheet name="SLA.AS.24.Глоссарий" sheetId="130" r:id="rId97"/>
    <sheet name="SLA.AS.25.Описание" sheetId="131" r:id="rId98"/>
    <sheet name="SLA.AS.25.Параметры" sheetId="132" r:id="rId99"/>
    <sheet name="SLA.AS.25.Отчет" sheetId="133" r:id="rId100"/>
    <sheet name="SLA.AS.25.Глоссарий" sheetId="134" r:id="rId101"/>
    <sheet name="SLA.AS.26.Описание" sheetId="143" r:id="rId102"/>
    <sheet name="SLA.AS.26.Параметры" sheetId="144" r:id="rId103"/>
    <sheet name="SLA.AS.26.Отчет" sheetId="145" r:id="rId104"/>
    <sheet name="SLA.AS.26.Глоссарий" sheetId="146" r:id="rId105"/>
    <sheet name="SLA.AS.27.Описание" sheetId="151" r:id="rId106"/>
    <sheet name="SLA.AS.27.Параметры" sheetId="152" r:id="rId107"/>
    <sheet name="SLA.AS.27.Отчет" sheetId="153" r:id="rId108"/>
    <sheet name="SLA.AS.27.Глоссарий" sheetId="154" r:id="rId109"/>
    <sheet name="SLA.AS.28.Описание" sheetId="155" r:id="rId110"/>
    <sheet name="SLA.AS.28.Параметры" sheetId="156" r:id="rId111"/>
    <sheet name="SLA.AS.28.Отчет" sheetId="157" r:id="rId112"/>
    <sheet name="SLA.AS.28.Глоссарий" sheetId="158" r:id="rId113"/>
    <sheet name="SLA.AS.29.Описание" sheetId="203" r:id="rId114"/>
    <sheet name="SLA.AS.29.Параметры" sheetId="204" r:id="rId115"/>
    <sheet name="SLA.AS.29.Отчет" sheetId="205" r:id="rId116"/>
    <sheet name="Отчет по заявкам" sheetId="320" r:id="rId117"/>
    <sheet name="SLA.AS.29.Глоссарий" sheetId="206" r:id="rId118"/>
    <sheet name="SLA.AS.30.Описание" sheetId="207" r:id="rId119"/>
    <sheet name="SLA.AS.30.Параметры" sheetId="208" r:id="rId120"/>
    <sheet name="SLA.AS.30.Отчет" sheetId="209" r:id="rId121"/>
    <sheet name="SLA.AS.30.Глоссарий" sheetId="210" r:id="rId122"/>
    <sheet name="SLA.AS.31.Описание" sheetId="264" r:id="rId123"/>
    <sheet name="SLA.AS.31.Параметры" sheetId="265" r:id="rId124"/>
    <sheet name="SLA.AS.31.Отчет" sheetId="266" r:id="rId125"/>
    <sheet name="SLA.AS.31.Глоссарий" sheetId="267" r:id="rId126"/>
    <sheet name="SLA.AS.32.Описание" sheetId="215" r:id="rId127"/>
    <sheet name="SLA.AS.32.Параметры" sheetId="216" r:id="rId128"/>
    <sheet name="SLA.AS.32.Отчет" sheetId="217" r:id="rId129"/>
    <sheet name="SLA.AS.32.Глоссарий" sheetId="218" r:id="rId130"/>
    <sheet name="SLA.AS.33.Описание" sheetId="219" r:id="rId131"/>
    <sheet name="SLA.AS.33.Параметры" sheetId="220" r:id="rId132"/>
    <sheet name="SLA.AS.33.Отчет" sheetId="221" r:id="rId133"/>
    <sheet name="SLA.AS.33.Глоссарий" sheetId="222" r:id="rId134"/>
    <sheet name="SLA.AS.34.Описание" sheetId="256" r:id="rId135"/>
    <sheet name="SLA.AS.34.Параметры" sheetId="257" r:id="rId136"/>
    <sheet name="SLA.AS.34.Отчет" sheetId="258" r:id="rId137"/>
    <sheet name="SLA.AS.34.Глоссарий" sheetId="259" r:id="rId138"/>
    <sheet name="SLA.AS.35.Описание" sheetId="235" r:id="rId139"/>
    <sheet name="SLA.AS.35.Параметры" sheetId="236" r:id="rId140"/>
    <sheet name="SLA.AS.35.Отчет" sheetId="237" r:id="rId141"/>
    <sheet name="SLA.AS.35.Глоссарий" sheetId="238" r:id="rId142"/>
    <sheet name="SLA.AS.36.Описание" sheetId="239" r:id="rId143"/>
    <sheet name="SLA.AS.36.Параметры" sheetId="240" r:id="rId144"/>
    <sheet name="SLA.AS.36.Отчет" sheetId="241" r:id="rId145"/>
    <sheet name="SLA.AS.36.Глоссарий" sheetId="242" r:id="rId146"/>
    <sheet name="SLA.AS.37.Описание" sheetId="251" r:id="rId147"/>
    <sheet name="SLA.AS.37.Параметры" sheetId="252" r:id="rId148"/>
    <sheet name="SLA.AS.37.Отчет" sheetId="253" r:id="rId149"/>
    <sheet name="SLA.AS.37.Глоссарий" sheetId="254" r:id="rId150"/>
    <sheet name="SLA.AS.38.Описание" sheetId="260" r:id="rId151"/>
    <sheet name="SLA.AS.38.Параметры" sheetId="261" r:id="rId152"/>
    <sheet name="SLA.AS.38.Отчет" sheetId="262" r:id="rId153"/>
    <sheet name="SLA.AS.38.Глоссарий" sheetId="263" r:id="rId154"/>
    <sheet name="SLA.AS.39Описание" sheetId="269" r:id="rId155"/>
    <sheet name="SLA.AS.39.Параметры" sheetId="270" r:id="rId156"/>
    <sheet name="SLA.AS.39.Отчет" sheetId="271" r:id="rId157"/>
    <sheet name="SLA.AS.39.Глоссарий" sheetId="272" r:id="rId158"/>
    <sheet name="SLA.AS.40.Описание" sheetId="278" r:id="rId159"/>
    <sheet name="SLA.AS.40.Параметры" sheetId="279" r:id="rId160"/>
    <sheet name="SLA.AS.40.Отчет" sheetId="280" r:id="rId161"/>
    <sheet name="SLA.AS.40.Глоссарий" sheetId="281" r:id="rId162"/>
    <sheet name="SLA.AS.41.Описание" sheetId="283" r:id="rId163"/>
    <sheet name="SLA.AS.41.Параметры" sheetId="284" r:id="rId164"/>
    <sheet name="SLA.AS.41.Отчет" sheetId="285" r:id="rId165"/>
    <sheet name="SLA.AS.41.Глоссарий" sheetId="286" r:id="rId166"/>
    <sheet name="SLA.AS.42.Описание" sheetId="287" r:id="rId167"/>
    <sheet name="SLA.AS.42.Параметры" sheetId="291" r:id="rId168"/>
    <sheet name="SLA.AS.42.Отчет" sheetId="289" r:id="rId169"/>
    <sheet name="SLA.AS.42.Глоссарий" sheetId="290" r:id="rId170"/>
    <sheet name="SLA.AS.43.Описание" sheetId="292" r:id="rId171"/>
    <sheet name="SLA.AS.43.Параметры" sheetId="293" r:id="rId172"/>
    <sheet name="SLA.AS.43.Отчет" sheetId="294" r:id="rId173"/>
    <sheet name="SLA.AS.43.Глоссарий" sheetId="296" r:id="rId174"/>
    <sheet name="SLA.AS.44.Описание" sheetId="297" r:id="rId175"/>
    <sheet name="SLA.AS.44.Параметры" sheetId="298" r:id="rId176"/>
    <sheet name="SLA.AS.44.Отчет" sheetId="299" r:id="rId177"/>
    <sheet name="SLA.AS.44.Глоссарий" sheetId="300" r:id="rId178"/>
    <sheet name="SLA.AS.45.Описание" sheetId="301" r:id="rId179"/>
    <sheet name="SLA.AS.45.Параметры" sheetId="302" r:id="rId180"/>
    <sheet name="SLA.AS.45.Отчет" sheetId="303" r:id="rId181"/>
    <sheet name="SLA.AS.45.Глоссарий" sheetId="304" r:id="rId182"/>
    <sheet name="SLA.AS.46.Описание" sheetId="321" r:id="rId183"/>
    <sheet name="SLA.AS.46.Параметры" sheetId="322" r:id="rId184"/>
    <sheet name="SLA.AS.46.Отчет" sheetId="323" r:id="rId185"/>
    <sheet name="SLA.AS.46.Глоссарий" sheetId="324" r:id="rId186"/>
    <sheet name="SLA.AS.47.Описание" sheetId="325" r:id="rId187"/>
    <sheet name="SLA.AS.47.Параметры" sheetId="326" r:id="rId188"/>
    <sheet name="SLA.AS.47.Отчет" sheetId="327" r:id="rId189"/>
    <sheet name="SLA.AS.47.Глоссарий" sheetId="328" r:id="rId190"/>
    <sheet name="SLA.BS.01.Описание" sheetId="82" r:id="rId191"/>
    <sheet name="SLA.BS.01.Параметры" sheetId="83" r:id="rId192"/>
    <sheet name="SLA.BS.02.Описание" sheetId="147" r:id="rId193"/>
    <sheet name="SLA.BS.01.Отчет" sheetId="84" r:id="rId194"/>
    <sheet name="SLA.BS.01.Глоссарий" sheetId="85" r:id="rId195"/>
    <sheet name="SLA.BS.02.Параметры" sheetId="148" r:id="rId196"/>
    <sheet name="SLA.BS.02.Отчет" sheetId="149" r:id="rId197"/>
    <sheet name="SLA.BS.02.Глоссарий" sheetId="150" r:id="rId198"/>
    <sheet name="SLA.BS.03.Описание" sheetId="139" r:id="rId199"/>
    <sheet name="SLA.BS.03.Параметры" sheetId="140" r:id="rId200"/>
    <sheet name="SLA.BS.03.Отчет" sheetId="141" r:id="rId201"/>
    <sheet name="SLA.BS.03.Глоссарий" sheetId="142" r:id="rId202"/>
    <sheet name="SLA.TS.01.Описание" sheetId="187" r:id="rId203"/>
    <sheet name="SLA.TS.01.Параметры" sheetId="188" r:id="rId204"/>
    <sheet name="SLA.TS.01.Отчет" sheetId="189" r:id="rId205"/>
    <sheet name="SLA.TS.01.Глоссарий" sheetId="190" r:id="rId206"/>
    <sheet name="SLA.TS.02.Описание" sheetId="94" r:id="rId207"/>
    <sheet name="SLA.TS.02.Параметры" sheetId="95" r:id="rId208"/>
    <sheet name="SLA.TS.02.Отчет" sheetId="96" r:id="rId209"/>
    <sheet name="SLA.TS.02.Глоссарий" sheetId="97" r:id="rId210"/>
    <sheet name="SLA.TS.03.Описание" sheetId="175" r:id="rId211"/>
    <sheet name="SLA.TS.03.Параметры" sheetId="176" r:id="rId212"/>
    <sheet name="SLA.TS.03.Отчет" sheetId="177" r:id="rId213"/>
    <sheet name="SLA.TS.03.Глоссарий" sheetId="178" r:id="rId214"/>
    <sheet name="SLA.TS.04.Описание" sheetId="102" r:id="rId215"/>
    <sheet name="SLA.TS.04.Параметры" sheetId="103" r:id="rId216"/>
    <sheet name="SLA.TS.04.Отчет" sheetId="104" r:id="rId217"/>
    <sheet name="SLA.TS.04.Глоссарий" sheetId="105" r:id="rId218"/>
    <sheet name="SLA.TS.05.Описание" sheetId="110" r:id="rId219"/>
    <sheet name="SLA.TS.05.Параметры" sheetId="168" r:id="rId220"/>
    <sheet name="SLA.TS.05.Отчет" sheetId="169" r:id="rId221"/>
    <sheet name="SLA.TS.05.Глоссарий" sheetId="170" r:id="rId222"/>
    <sheet name="SLA.TS.06.Описание" sheetId="111" r:id="rId223"/>
    <sheet name="SLA.TS.06.Параметры" sheetId="112" r:id="rId224"/>
    <sheet name="SLA.TS.06.Отчет" sheetId="113" r:id="rId225"/>
    <sheet name="SLA.TS.06.Глоссарий" sheetId="114" r:id="rId226"/>
    <sheet name="SLA.TS.07.Описание" sheetId="106" r:id="rId227"/>
    <sheet name="SLA.TS.07.Параметры" sheetId="107" r:id="rId228"/>
    <sheet name="SLA.TS.07.Отчет" sheetId="108" r:id="rId229"/>
    <sheet name="SLA.TS.07.Глоссарий" sheetId="109" r:id="rId230"/>
    <sheet name="SLA.TS.08.Описание" sheetId="179" r:id="rId231"/>
    <sheet name="SLA.TS.08.Параметры" sheetId="180" r:id="rId232"/>
    <sheet name="SLA.TS.08.Отчет" sheetId="181" r:id="rId233"/>
    <sheet name="SLA.TS.08.Глоссарий" sheetId="182" r:id="rId234"/>
    <sheet name="SLA.TS.09.Описание" sheetId="183" r:id="rId235"/>
    <sheet name="SLA.TS.09.Параметры" sheetId="184" r:id="rId236"/>
    <sheet name="SLA.TS.09.Отчет" sheetId="185" r:id="rId237"/>
    <sheet name="SLA.TS.09.Глоссарий" sheetId="186" r:id="rId238"/>
    <sheet name="SLA.TS.10.Описание" sheetId="199" r:id="rId239"/>
    <sheet name="SLA.TS.10.Параметры" sheetId="200" r:id="rId240"/>
    <sheet name="SLA.TS.10.Отчет" sheetId="201" r:id="rId241"/>
    <sheet name="SLA.TS.10.Глоссарий" sheetId="202" r:id="rId242"/>
    <sheet name="SLA.TS.11.Описание" sheetId="308" r:id="rId243"/>
    <sheet name="SLA.TS.11.Параметры" sheetId="309" r:id="rId244"/>
    <sheet name="SLA.TS.11.Отчет" sheetId="310" r:id="rId245"/>
    <sheet name="SLA.TS.11.Глоссарий" sheetId="311" r:id="rId246"/>
    <sheet name="SLA.TS.12.Описание" sheetId="312" r:id="rId247"/>
    <sheet name="SLA.TS.12.Параметры" sheetId="313" r:id="rId248"/>
    <sheet name="SLA.TS.12.Отчет" sheetId="314" r:id="rId249"/>
    <sheet name="SLA.TS.12.Глоссарий" sheetId="315" r:id="rId250"/>
    <sheet name="SLA.TS.13.Описание" sheetId="316" r:id="rId251"/>
    <sheet name="SLA.TS.13.Параметры" sheetId="317" r:id="rId252"/>
    <sheet name="SLA.TS.13.Отчет" sheetId="318" r:id="rId253"/>
    <sheet name="SLA.TS.13.Глоссарий" sheetId="319" r:id="rId254"/>
  </sheets>
  <functionGroups builtInGroupCount="19"/>
  <externalReferences>
    <externalReference r:id="rId255"/>
    <externalReference r:id="rId256"/>
    <externalReference r:id="rId257"/>
  </externalReferences>
  <definedNames>
    <definedName name="_ftn1" localSheetId="3">SLA.AS.01.Отчет!#REF!</definedName>
    <definedName name="_ftn1" localSheetId="2">SLA.AS.01.Параметры!#REF!</definedName>
    <definedName name="_ftn1" localSheetId="7">SLA.AS.02.Отчет!#REF!</definedName>
    <definedName name="_ftn1" localSheetId="6">SLA.AS.02.Параметры!#REF!</definedName>
    <definedName name="_ftn1" localSheetId="11">SLA.AS.03.Отчет!#REF!</definedName>
    <definedName name="_ftn1" localSheetId="10">SLA.AS.03.Параметры!#REF!</definedName>
    <definedName name="_ftn1" localSheetId="15">SLA.AS.04.Отчет!#REF!</definedName>
    <definedName name="_ftn1" localSheetId="14">SLA.AS.04.Параметры!#REF!</definedName>
    <definedName name="_ftn1" localSheetId="19">SLA.AS.05.Отчет!#REF!</definedName>
    <definedName name="_ftn1" localSheetId="18">SLA.AS.05.Параметры!#REF!</definedName>
    <definedName name="_ftn1" localSheetId="23">SLA.AS.06.Отчет!#REF!</definedName>
    <definedName name="_ftn1" localSheetId="22">SLA.AS.06.Параметры!#REF!</definedName>
    <definedName name="_ftn1" localSheetId="27">SLA.AS.07.Отчет!#REF!</definedName>
    <definedName name="_ftn1" localSheetId="26">SLA.AS.07.Параметры!#REF!</definedName>
    <definedName name="_ftn1" localSheetId="31">SLA.AS.08.Отчет!#REF!</definedName>
    <definedName name="_ftn1" localSheetId="30">SLA.AS.08.Параметры!#REF!</definedName>
    <definedName name="_ftn1" localSheetId="35">SLA.AS.09.Отчет!#REF!</definedName>
    <definedName name="_ftn1" localSheetId="34">SLA.AS.09.Параметры!#REF!</definedName>
    <definedName name="_ftn1" localSheetId="39">SLA.AS.10.Отчет!#REF!</definedName>
    <definedName name="_ftn1" localSheetId="38">SLA.AS.10.Параметры!#REF!</definedName>
    <definedName name="_ftn1" localSheetId="43">SLA.AS.11.Отчет!#REF!</definedName>
    <definedName name="_ftn1" localSheetId="42">SLA.AS.11.Параметры!#REF!</definedName>
    <definedName name="_ftn1" localSheetId="47">SLA.AS.12.Отчет!#REF!</definedName>
    <definedName name="_ftn1" localSheetId="46">SLA.AS.12.Параметры!#REF!</definedName>
    <definedName name="_ftn1" localSheetId="51">SLA.AS.13.Отчет!#REF!</definedName>
    <definedName name="_ftn1" localSheetId="50">SLA.AS.13.Параметры!#REF!</definedName>
    <definedName name="_ftn1" localSheetId="55">SLA.AS.14.Отчет!#REF!</definedName>
    <definedName name="_ftn1" localSheetId="54">SLA.AS.14.Параметры!#REF!</definedName>
    <definedName name="_ftn1" localSheetId="59">SLA.AS.15.Отчет!#REF!</definedName>
    <definedName name="_ftn1" localSheetId="58">SLA.AS.15.Параметры!#REF!</definedName>
    <definedName name="_ftn1" localSheetId="63">SLA.AS.16.Отчет!#REF!</definedName>
    <definedName name="_ftn1" localSheetId="62">SLA.AS.16.Параметры!#REF!</definedName>
    <definedName name="_ftn1" localSheetId="67">SLA.AS.17.Отчет!#REF!</definedName>
    <definedName name="_ftn1" localSheetId="66">SLA.AS.17.Параметры!#REF!</definedName>
    <definedName name="_ftn1" localSheetId="71">SLA.AS.18.Отчет!#REF!</definedName>
    <definedName name="_ftn1" localSheetId="70">SLA.AS.18.Параметры!#REF!</definedName>
    <definedName name="_ftn1" localSheetId="75">SLA.AS.19.Отчет!#REF!</definedName>
    <definedName name="_ftn1" localSheetId="74">SLA.AS.19.Параметры!#REF!</definedName>
    <definedName name="_ftn1" localSheetId="79">SLA.AS.20.Отчет!#REF!</definedName>
    <definedName name="_ftn1" localSheetId="78">SLA.AS.20.Параметры!#REF!</definedName>
    <definedName name="_ftn1" localSheetId="83">SLA.AS.21.Отчет!#REF!</definedName>
    <definedName name="_ftn1" localSheetId="82">SLA.AS.21.Параметры!#REF!</definedName>
    <definedName name="_ftn1" localSheetId="87">SLA.AS.22.Отчет!#REF!</definedName>
    <definedName name="_ftn1" localSheetId="86">SLA.AS.22.Параметры!#REF!</definedName>
    <definedName name="_ftn1" localSheetId="91">SLA.AS.23.Отчет!#REF!</definedName>
    <definedName name="_ftn1" localSheetId="90">SLA.AS.23.Параметры!#REF!</definedName>
    <definedName name="_ftn1" localSheetId="95">SLA.AS.24.Отчет!#REF!</definedName>
    <definedName name="_ftn1" localSheetId="94">SLA.AS.24.Параметры!#REF!</definedName>
    <definedName name="_ftn1" localSheetId="99">SLA.AS.25.Отчет!#REF!</definedName>
    <definedName name="_ftn1" localSheetId="98">SLA.AS.25.Параметры!#REF!</definedName>
    <definedName name="_ftn1" localSheetId="103">SLA.AS.26.Отчет!#REF!</definedName>
    <definedName name="_ftn1" localSheetId="102">SLA.AS.26.Параметры!#REF!</definedName>
    <definedName name="_ftn1" localSheetId="107">SLA.AS.27.Отчет!#REF!</definedName>
    <definedName name="_ftn1" localSheetId="106">SLA.AS.27.Параметры!#REF!</definedName>
    <definedName name="_ftn1" localSheetId="111">SLA.AS.28.Отчет!#REF!</definedName>
    <definedName name="_ftn1" localSheetId="110">SLA.AS.28.Параметры!#REF!</definedName>
    <definedName name="_ftn1" localSheetId="115">SLA.AS.29.Отчет!#REF!</definedName>
    <definedName name="_ftn1" localSheetId="114">SLA.AS.29.Параметры!#REF!</definedName>
    <definedName name="_ftn1" localSheetId="120">SLA.AS.30.Отчет!#REF!</definedName>
    <definedName name="_ftn1" localSheetId="119">SLA.AS.30.Параметры!#REF!</definedName>
    <definedName name="_ftn1" localSheetId="124">SLA.AS.31.Отчет!#REF!</definedName>
    <definedName name="_ftn1" localSheetId="123">SLA.AS.31.Параметры!#REF!</definedName>
    <definedName name="_ftn1" localSheetId="128">SLA.AS.32.Отчет!#REF!</definedName>
    <definedName name="_ftn1" localSheetId="127">SLA.AS.32.Параметры!#REF!</definedName>
    <definedName name="_ftn1" localSheetId="132">SLA.AS.33.Отчет!#REF!</definedName>
    <definedName name="_ftn1" localSheetId="131">SLA.AS.33.Параметры!#REF!</definedName>
    <definedName name="_ftn1" localSheetId="136">SLA.AS.34.Отчет!#REF!</definedName>
    <definedName name="_ftn1" localSheetId="135">SLA.AS.34.Параметры!#REF!</definedName>
    <definedName name="_ftn1" localSheetId="140">SLA.AS.35.Отчет!#REF!</definedName>
    <definedName name="_ftn1" localSheetId="139">SLA.AS.35.Параметры!#REF!</definedName>
    <definedName name="_ftn1" localSheetId="144">SLA.AS.36.Отчет!#REF!</definedName>
    <definedName name="_ftn1" localSheetId="143">SLA.AS.36.Параметры!#REF!</definedName>
    <definedName name="_ftn1" localSheetId="148">SLA.AS.37.Отчет!#REF!</definedName>
    <definedName name="_ftn1" localSheetId="147">SLA.AS.37.Параметры!#REF!</definedName>
    <definedName name="_ftn1" localSheetId="152">SLA.AS.38.Отчет!#REF!</definedName>
    <definedName name="_ftn1" localSheetId="151">SLA.AS.38.Параметры!#REF!</definedName>
    <definedName name="_ftn1" localSheetId="156">SLA.AS.39.Отчет!#REF!</definedName>
    <definedName name="_ftn1" localSheetId="155">SLA.AS.39.Параметры!#REF!</definedName>
    <definedName name="_ftn1" localSheetId="160">SLA.AS.40.Отчет!#REF!</definedName>
    <definedName name="_ftn1" localSheetId="159">SLA.AS.40.Параметры!#REF!</definedName>
    <definedName name="_ftn1" localSheetId="164">SLA.AS.41.Отчет!#REF!</definedName>
    <definedName name="_ftn1" localSheetId="163">SLA.AS.41.Параметры!#REF!</definedName>
    <definedName name="_ftn1" localSheetId="168">SLA.AS.42.Отчет!#REF!</definedName>
    <definedName name="_ftn1" localSheetId="167">SLA.AS.42.Параметры!#REF!</definedName>
    <definedName name="_ftn1" localSheetId="172">SLA.AS.43.Отчет!#REF!</definedName>
    <definedName name="_ftn1" localSheetId="171">SLA.AS.43.Параметры!#REF!</definedName>
    <definedName name="_ftn1" localSheetId="176">SLA.AS.44.Отчет!#REF!</definedName>
    <definedName name="_ftn1" localSheetId="175">SLA.AS.44.Параметры!#REF!</definedName>
    <definedName name="_ftn1" localSheetId="180">SLA.AS.45.Отчет!#REF!</definedName>
    <definedName name="_ftn1" localSheetId="179">SLA.AS.45.Параметры!#REF!</definedName>
    <definedName name="_ftn1" localSheetId="184">SLA.AS.46.Отчет!#REF!</definedName>
    <definedName name="_ftn1" localSheetId="183">SLA.AS.46.Параметры!#REF!</definedName>
    <definedName name="_ftn1" localSheetId="193">SLA.BS.01.Отчет!#REF!</definedName>
    <definedName name="_ftn1" localSheetId="191">SLA.BS.01.Параметры!#REF!</definedName>
    <definedName name="_ftn1" localSheetId="196">SLA.BS.02.Отчет!#REF!</definedName>
    <definedName name="_ftn1" localSheetId="195">SLA.BS.02.Параметры!#REF!</definedName>
    <definedName name="_ftn1" localSheetId="200">SLA.BS.03.Отчет!#REF!</definedName>
    <definedName name="_ftn1" localSheetId="199">SLA.BS.03.Параметры!#REF!</definedName>
    <definedName name="_ftn1" localSheetId="204">SLA.TS.01.Отчет!#REF!</definedName>
    <definedName name="_ftn1" localSheetId="203">SLA.TS.01.Параметры!#REF!</definedName>
    <definedName name="_ftn1" localSheetId="208">SLA.TS.02.Отчет!#REF!</definedName>
    <definedName name="_ftn1" localSheetId="207">SLA.TS.02.Параметры!#REF!</definedName>
    <definedName name="_ftn1" localSheetId="212">SLA.TS.03.Отчет!#REF!</definedName>
    <definedName name="_ftn1" localSheetId="211">SLA.TS.03.Параметры!#REF!</definedName>
    <definedName name="_ftn1" localSheetId="216">SLA.TS.04.Отчет!#REF!</definedName>
    <definedName name="_ftn1" localSheetId="215">SLA.TS.04.Параметры!#REF!</definedName>
    <definedName name="_ftn1" localSheetId="220">SLA.TS.05.Отчет!#REF!</definedName>
    <definedName name="_ftn1" localSheetId="219">SLA.TS.05.Параметры!#REF!</definedName>
    <definedName name="_ftn1" localSheetId="224">SLA.TS.06.Отчет!#REF!</definedName>
    <definedName name="_ftn1" localSheetId="223">SLA.TS.06.Параметры!#REF!</definedName>
    <definedName name="_ftn1" localSheetId="228">SLA.TS.07.Отчет!#REF!</definedName>
    <definedName name="_ftn1" localSheetId="227">SLA.TS.07.Параметры!#REF!</definedName>
    <definedName name="_ftn1" localSheetId="232">SLA.TS.08.Отчет!#REF!</definedName>
    <definedName name="_ftn1" localSheetId="231">SLA.TS.08.Параметры!#REF!</definedName>
    <definedName name="_ftn1" localSheetId="236">SLA.TS.09.Отчет!#REF!</definedName>
    <definedName name="_ftn1" localSheetId="235">SLA.TS.09.Параметры!#REF!</definedName>
    <definedName name="_ftn1" localSheetId="240">SLA.TS.10.Отчет!#REF!</definedName>
    <definedName name="_ftn1" localSheetId="239">SLA.TS.10.Параметры!#REF!</definedName>
    <definedName name="_ftnref1" localSheetId="3">SLA.AS.01.Отчет!#REF!</definedName>
    <definedName name="_ftnref1" localSheetId="2">SLA.AS.01.Параметры!#REF!</definedName>
    <definedName name="_ftnref1" localSheetId="7">SLA.AS.02.Отчет!#REF!</definedName>
    <definedName name="_ftnref1" localSheetId="6">SLA.AS.02.Параметры!#REF!</definedName>
    <definedName name="_ftnref1" localSheetId="11">SLA.AS.03.Отчет!#REF!</definedName>
    <definedName name="_ftnref1" localSheetId="10">SLA.AS.03.Параметры!#REF!</definedName>
    <definedName name="_ftnref1" localSheetId="15">SLA.AS.04.Отчет!#REF!</definedName>
    <definedName name="_ftnref1" localSheetId="14">SLA.AS.04.Параметры!#REF!</definedName>
    <definedName name="_ftnref1" localSheetId="19">SLA.AS.05.Отчет!#REF!</definedName>
    <definedName name="_ftnref1" localSheetId="18">SLA.AS.05.Параметры!#REF!</definedName>
    <definedName name="_ftnref1" localSheetId="23">SLA.AS.06.Отчет!#REF!</definedName>
    <definedName name="_ftnref1" localSheetId="22">SLA.AS.06.Параметры!#REF!</definedName>
    <definedName name="_ftnref1" localSheetId="27">SLA.AS.07.Отчет!#REF!</definedName>
    <definedName name="_ftnref1" localSheetId="26">SLA.AS.07.Параметры!#REF!</definedName>
    <definedName name="_ftnref1" localSheetId="31">SLA.AS.08.Отчет!#REF!</definedName>
    <definedName name="_ftnref1" localSheetId="30">SLA.AS.08.Параметры!#REF!</definedName>
    <definedName name="_ftnref1" localSheetId="35">SLA.AS.09.Отчет!#REF!</definedName>
    <definedName name="_ftnref1" localSheetId="34">SLA.AS.09.Параметры!#REF!</definedName>
    <definedName name="_ftnref1" localSheetId="39">SLA.AS.10.Отчет!#REF!</definedName>
    <definedName name="_ftnref1" localSheetId="38">SLA.AS.10.Параметры!#REF!</definedName>
    <definedName name="_ftnref1" localSheetId="43">SLA.AS.11.Отчет!#REF!</definedName>
    <definedName name="_ftnref1" localSheetId="42">SLA.AS.11.Параметры!#REF!</definedName>
    <definedName name="_ftnref1" localSheetId="47">SLA.AS.12.Отчет!#REF!</definedName>
    <definedName name="_ftnref1" localSheetId="46">SLA.AS.12.Параметры!#REF!</definedName>
    <definedName name="_ftnref1" localSheetId="51">SLA.AS.13.Отчет!#REF!</definedName>
    <definedName name="_ftnref1" localSheetId="50">SLA.AS.13.Параметры!#REF!</definedName>
    <definedName name="_ftnref1" localSheetId="55">SLA.AS.14.Отчет!#REF!</definedName>
    <definedName name="_ftnref1" localSheetId="54">SLA.AS.14.Параметры!#REF!</definedName>
    <definedName name="_ftnref1" localSheetId="59">SLA.AS.15.Отчет!#REF!</definedName>
    <definedName name="_ftnref1" localSheetId="58">SLA.AS.15.Параметры!#REF!</definedName>
    <definedName name="_ftnref1" localSheetId="63">SLA.AS.16.Отчет!#REF!</definedName>
    <definedName name="_ftnref1" localSheetId="62">SLA.AS.16.Параметры!#REF!</definedName>
    <definedName name="_ftnref1" localSheetId="67">SLA.AS.17.Отчет!#REF!</definedName>
    <definedName name="_ftnref1" localSheetId="66">SLA.AS.17.Параметры!#REF!</definedName>
    <definedName name="_ftnref1" localSheetId="71">SLA.AS.18.Отчет!#REF!</definedName>
    <definedName name="_ftnref1" localSheetId="70">SLA.AS.18.Параметры!#REF!</definedName>
    <definedName name="_ftnref1" localSheetId="75">SLA.AS.19.Отчет!#REF!</definedName>
    <definedName name="_ftnref1" localSheetId="74">SLA.AS.19.Параметры!#REF!</definedName>
    <definedName name="_ftnref1" localSheetId="79">SLA.AS.20.Отчет!#REF!</definedName>
    <definedName name="_ftnref1" localSheetId="78">SLA.AS.20.Параметры!#REF!</definedName>
    <definedName name="_ftnref1" localSheetId="83">SLA.AS.21.Отчет!#REF!</definedName>
    <definedName name="_ftnref1" localSheetId="82">SLA.AS.21.Параметры!#REF!</definedName>
    <definedName name="_ftnref1" localSheetId="87">SLA.AS.22.Отчет!#REF!</definedName>
    <definedName name="_ftnref1" localSheetId="86">SLA.AS.22.Параметры!#REF!</definedName>
    <definedName name="_ftnref1" localSheetId="91">SLA.AS.23.Отчет!#REF!</definedName>
    <definedName name="_ftnref1" localSheetId="90">SLA.AS.23.Параметры!#REF!</definedName>
    <definedName name="_ftnref1" localSheetId="95">SLA.AS.24.Отчет!#REF!</definedName>
    <definedName name="_ftnref1" localSheetId="94">SLA.AS.24.Параметры!#REF!</definedName>
    <definedName name="_ftnref1" localSheetId="99">SLA.AS.25.Отчет!#REF!</definedName>
    <definedName name="_ftnref1" localSheetId="98">SLA.AS.25.Параметры!#REF!</definedName>
    <definedName name="_ftnref1" localSheetId="103">SLA.AS.26.Отчет!#REF!</definedName>
    <definedName name="_ftnref1" localSheetId="102">SLA.AS.26.Параметры!#REF!</definedName>
    <definedName name="_ftnref1" localSheetId="107">SLA.AS.27.Отчет!#REF!</definedName>
    <definedName name="_ftnref1" localSheetId="106">SLA.AS.27.Параметры!#REF!</definedName>
    <definedName name="_ftnref1" localSheetId="111">SLA.AS.28.Отчет!#REF!</definedName>
    <definedName name="_ftnref1" localSheetId="110">SLA.AS.28.Параметры!#REF!</definedName>
    <definedName name="_ftnref1" localSheetId="115">SLA.AS.29.Отчет!#REF!</definedName>
    <definedName name="_ftnref1" localSheetId="114">SLA.AS.29.Параметры!#REF!</definedName>
    <definedName name="_ftnref1" localSheetId="120">SLA.AS.30.Отчет!#REF!</definedName>
    <definedName name="_ftnref1" localSheetId="119">SLA.AS.30.Параметры!#REF!</definedName>
    <definedName name="_ftnref1" localSheetId="124">SLA.AS.31.Отчет!#REF!</definedName>
    <definedName name="_ftnref1" localSheetId="123">SLA.AS.31.Параметры!#REF!</definedName>
    <definedName name="_ftnref1" localSheetId="128">SLA.AS.32.Отчет!#REF!</definedName>
    <definedName name="_ftnref1" localSheetId="127">SLA.AS.32.Параметры!#REF!</definedName>
    <definedName name="_ftnref1" localSheetId="132">SLA.AS.33.Отчет!#REF!</definedName>
    <definedName name="_ftnref1" localSheetId="131">SLA.AS.33.Параметры!#REF!</definedName>
    <definedName name="_ftnref1" localSheetId="136">SLA.AS.34.Отчет!#REF!</definedName>
    <definedName name="_ftnref1" localSheetId="135">SLA.AS.34.Параметры!#REF!</definedName>
    <definedName name="_ftnref1" localSheetId="140">SLA.AS.35.Отчет!#REF!</definedName>
    <definedName name="_ftnref1" localSheetId="139">SLA.AS.35.Параметры!#REF!</definedName>
    <definedName name="_ftnref1" localSheetId="144">SLA.AS.36.Отчет!#REF!</definedName>
    <definedName name="_ftnref1" localSheetId="143">SLA.AS.36.Параметры!#REF!</definedName>
    <definedName name="_ftnref1" localSheetId="148">SLA.AS.37.Отчет!#REF!</definedName>
    <definedName name="_ftnref1" localSheetId="147">SLA.AS.37.Параметры!#REF!</definedName>
    <definedName name="_ftnref1" localSheetId="152">SLA.AS.38.Отчет!#REF!</definedName>
    <definedName name="_ftnref1" localSheetId="151">SLA.AS.38.Параметры!#REF!</definedName>
    <definedName name="_ftnref1" localSheetId="156">SLA.AS.39.Отчет!#REF!</definedName>
    <definedName name="_ftnref1" localSheetId="155">SLA.AS.39.Параметры!#REF!</definedName>
    <definedName name="_ftnref1" localSheetId="160">SLA.AS.40.Отчет!#REF!</definedName>
    <definedName name="_ftnref1" localSheetId="159">SLA.AS.40.Параметры!#REF!</definedName>
    <definedName name="_ftnref1" localSheetId="164">SLA.AS.41.Отчет!#REF!</definedName>
    <definedName name="_ftnref1" localSheetId="163">SLA.AS.41.Параметры!#REF!</definedName>
    <definedName name="_ftnref1" localSheetId="168">SLA.AS.42.Отчет!#REF!</definedName>
    <definedName name="_ftnref1" localSheetId="167">SLA.AS.42.Параметры!#REF!</definedName>
    <definedName name="_ftnref1" localSheetId="172">SLA.AS.43.Отчет!#REF!</definedName>
    <definedName name="_ftnref1" localSheetId="171">SLA.AS.43.Параметры!#REF!</definedName>
    <definedName name="_ftnref1" localSheetId="176">SLA.AS.44.Отчет!#REF!</definedName>
    <definedName name="_ftnref1" localSheetId="175">SLA.AS.44.Параметры!#REF!</definedName>
    <definedName name="_ftnref1" localSheetId="180">SLA.AS.45.Отчет!#REF!</definedName>
    <definedName name="_ftnref1" localSheetId="179">SLA.AS.45.Параметры!#REF!</definedName>
    <definedName name="_ftnref1" localSheetId="184">SLA.AS.46.Отчет!#REF!</definedName>
    <definedName name="_ftnref1" localSheetId="183">SLA.AS.46.Параметры!#REF!</definedName>
    <definedName name="_ftnref1" localSheetId="193">SLA.BS.01.Отчет!#REF!</definedName>
    <definedName name="_ftnref1" localSheetId="191">SLA.BS.01.Параметры!#REF!</definedName>
    <definedName name="_ftnref1" localSheetId="196">SLA.BS.02.Отчет!#REF!</definedName>
    <definedName name="_ftnref1" localSheetId="195">SLA.BS.02.Параметры!#REF!</definedName>
    <definedName name="_ftnref1" localSheetId="200">SLA.BS.03.Отчет!#REF!</definedName>
    <definedName name="_ftnref1" localSheetId="199">SLA.BS.03.Параметры!#REF!</definedName>
    <definedName name="_ftnref1" localSheetId="204">SLA.TS.01.Отчет!#REF!</definedName>
    <definedName name="_ftnref1" localSheetId="203">SLA.TS.01.Параметры!#REF!</definedName>
    <definedName name="_ftnref1" localSheetId="208">SLA.TS.02.Отчет!#REF!</definedName>
    <definedName name="_ftnref1" localSheetId="207">SLA.TS.02.Параметры!#REF!</definedName>
    <definedName name="_ftnref1" localSheetId="212">SLA.TS.03.Отчет!#REF!</definedName>
    <definedName name="_ftnref1" localSheetId="211">SLA.TS.03.Параметры!#REF!</definedName>
    <definedName name="_ftnref1" localSheetId="216">SLA.TS.04.Отчет!#REF!</definedName>
    <definedName name="_ftnref1" localSheetId="215">SLA.TS.04.Параметры!#REF!</definedName>
    <definedName name="_ftnref1" localSheetId="220">SLA.TS.05.Отчет!#REF!</definedName>
    <definedName name="_ftnref1" localSheetId="219">SLA.TS.05.Параметры!#REF!</definedName>
    <definedName name="_ftnref1" localSheetId="224">SLA.TS.06.Отчет!#REF!</definedName>
    <definedName name="_ftnref1" localSheetId="223">SLA.TS.06.Параметры!#REF!</definedName>
    <definedName name="_ftnref1" localSheetId="228">SLA.TS.07.Отчет!#REF!</definedName>
    <definedName name="_ftnref1" localSheetId="227">SLA.TS.07.Параметры!#REF!</definedName>
    <definedName name="_ftnref1" localSheetId="232">SLA.TS.08.Отчет!#REF!</definedName>
    <definedName name="_ftnref1" localSheetId="231">SLA.TS.08.Параметры!#REF!</definedName>
    <definedName name="_ftnref1" localSheetId="236">SLA.TS.09.Отчет!#REF!</definedName>
    <definedName name="_ftnref1" localSheetId="235">SLA.TS.09.Параметры!#REF!</definedName>
    <definedName name="_ftnref1" localSheetId="240">SLA.TS.10.Отчет!#REF!</definedName>
    <definedName name="_ftnref1" localSheetId="239">SLA.TS.10.Параметры!#REF!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60" l="1"/>
  <c r="I26" i="60"/>
  <c r="J26" i="60" s="1"/>
  <c r="I20" i="60"/>
  <c r="J20" i="60" s="1"/>
  <c r="I14" i="60"/>
  <c r="J14" i="60" s="1"/>
  <c r="I8" i="60"/>
  <c r="J20" i="318" l="1"/>
  <c r="J13" i="318"/>
  <c r="H12" i="318"/>
  <c r="J6" i="318"/>
  <c r="A238" i="307"/>
  <c r="A240" i="307"/>
  <c r="A242" i="307"/>
  <c r="A239" i="307"/>
  <c r="A243" i="307"/>
  <c r="A244" i="307"/>
  <c r="A245" i="307"/>
  <c r="A241" i="307"/>
  <c r="B245" i="307" l="1"/>
  <c r="B244" i="307"/>
  <c r="B242" i="307"/>
  <c r="B243" i="307"/>
  <c r="B241" i="307"/>
  <c r="B239" i="307"/>
  <c r="B240" i="307"/>
  <c r="B238" i="307"/>
  <c r="J41" i="314"/>
  <c r="J34" i="314"/>
  <c r="J27" i="314"/>
  <c r="H26" i="314"/>
  <c r="J20" i="314"/>
  <c r="H19" i="314"/>
  <c r="J13" i="314"/>
  <c r="H12" i="314"/>
  <c r="J6" i="314"/>
  <c r="J28" i="113" l="1"/>
  <c r="J23" i="310" l="1"/>
  <c r="J18" i="310"/>
  <c r="J13" i="310"/>
  <c r="J8" i="310"/>
  <c r="A233" i="307"/>
  <c r="A169" i="307"/>
  <c r="A167" i="307"/>
  <c r="A55" i="307"/>
  <c r="A77" i="307"/>
  <c r="A126" i="307"/>
  <c r="A162" i="307"/>
  <c r="A147" i="307"/>
  <c r="A236" i="307"/>
  <c r="A102" i="307"/>
  <c r="A32" i="307"/>
  <c r="A97" i="307"/>
  <c r="A17" i="307"/>
  <c r="A232" i="307"/>
  <c r="A136" i="307"/>
  <c r="A142" i="307"/>
  <c r="A30" i="307"/>
  <c r="A9" i="307"/>
  <c r="A129" i="307"/>
  <c r="A79" i="307"/>
  <c r="A107" i="307"/>
  <c r="A134" i="307"/>
  <c r="A108" i="307"/>
  <c r="A123" i="307"/>
  <c r="A198" i="307"/>
  <c r="A112" i="307"/>
  <c r="A71" i="307"/>
  <c r="A5" i="307"/>
  <c r="A53" i="307"/>
  <c r="A46" i="307"/>
  <c r="A115" i="307"/>
  <c r="A149" i="307"/>
  <c r="A51" i="307"/>
  <c r="A11" i="307"/>
  <c r="A228" i="307"/>
  <c r="A220" i="307"/>
  <c r="A215" i="307"/>
  <c r="A178" i="307"/>
  <c r="A211" i="307"/>
  <c r="A199" i="307"/>
  <c r="A19" i="307"/>
  <c r="A146" i="307"/>
  <c r="A50" i="307"/>
  <c r="A111" i="307"/>
  <c r="A80" i="307"/>
  <c r="A184" i="307"/>
  <c r="A65" i="307"/>
  <c r="A85" i="307"/>
  <c r="A62" i="307"/>
  <c r="A131" i="307"/>
  <c r="A213" i="307"/>
  <c r="A29" i="307"/>
  <c r="A110" i="307"/>
  <c r="A59" i="307"/>
  <c r="A57" i="307"/>
  <c r="A137" i="307"/>
  <c r="A76" i="307"/>
  <c r="A221" i="307"/>
  <c r="A75" i="307"/>
  <c r="A160" i="307"/>
  <c r="A78" i="307"/>
  <c r="A202" i="307"/>
  <c r="A148" i="307"/>
  <c r="A166" i="307"/>
  <c r="A214" i="307"/>
  <c r="A163" i="307"/>
  <c r="A106" i="307"/>
  <c r="A44" i="307"/>
  <c r="A37" i="307"/>
  <c r="A164" i="307"/>
  <c r="A210" i="307"/>
  <c r="A156" i="307"/>
  <c r="A219" i="307"/>
  <c r="A101" i="307"/>
  <c r="A3" i="307"/>
  <c r="A171" i="307"/>
  <c r="A63" i="307"/>
  <c r="A28" i="307"/>
  <c r="A92" i="307"/>
  <c r="A222" i="307"/>
  <c r="A72" i="307"/>
  <c r="A231" i="307"/>
  <c r="A56" i="307"/>
  <c r="A139" i="307"/>
  <c r="A69" i="307"/>
  <c r="A15" i="307"/>
  <c r="A6" i="307"/>
  <c r="A38" i="307"/>
  <c r="A159" i="307"/>
  <c r="A207" i="307"/>
  <c r="A114" i="307"/>
  <c r="A124" i="307"/>
  <c r="A141" i="307"/>
  <c r="A172" i="307"/>
  <c r="A116" i="307"/>
  <c r="A135" i="307"/>
  <c r="A48" i="307"/>
  <c r="A39" i="307"/>
  <c r="A187" i="307"/>
  <c r="A224" i="307"/>
  <c r="A138" i="307"/>
  <c r="A217" i="307"/>
  <c r="A36" i="307"/>
  <c r="A40" i="307"/>
  <c r="A27" i="307"/>
  <c r="A230" i="307"/>
  <c r="A52" i="307"/>
  <c r="A118" i="307"/>
  <c r="A128" i="307"/>
  <c r="A182" i="307"/>
  <c r="A209" i="307"/>
  <c r="A70" i="307"/>
  <c r="A88" i="307"/>
  <c r="A33" i="307"/>
  <c r="A98" i="307"/>
  <c r="A173" i="307"/>
  <c r="A22" i="307"/>
  <c r="A60" i="307"/>
  <c r="A188" i="307"/>
  <c r="A132" i="307"/>
  <c r="A81" i="307"/>
  <c r="A25" i="307"/>
  <c r="A201" i="307"/>
  <c r="A237" i="307"/>
  <c r="A24" i="307"/>
  <c r="A13" i="307"/>
  <c r="A100" i="307"/>
  <c r="A125" i="307"/>
  <c r="A113" i="307"/>
  <c r="A64" i="307"/>
  <c r="A66" i="307"/>
  <c r="A61" i="307"/>
  <c r="A189" i="307"/>
  <c r="A127" i="307"/>
  <c r="A16" i="307"/>
  <c r="A2" i="307"/>
  <c r="A227" i="307"/>
  <c r="A223" i="307"/>
  <c r="A96" i="307"/>
  <c r="A12" i="307"/>
  <c r="A68" i="307"/>
  <c r="A58" i="307"/>
  <c r="A67" i="307"/>
  <c r="A20" i="307"/>
  <c r="A99" i="307"/>
  <c r="A153" i="307"/>
  <c r="A185" i="307"/>
  <c r="A165" i="307"/>
  <c r="A196" i="307"/>
  <c r="A34" i="307"/>
  <c r="A23" i="307"/>
  <c r="A152" i="307"/>
  <c r="A205" i="307"/>
  <c r="A145" i="307"/>
  <c r="A180" i="307"/>
  <c r="A95" i="307"/>
  <c r="A212" i="307"/>
  <c r="A229" i="307"/>
  <c r="A83" i="307"/>
  <c r="A181" i="307"/>
  <c r="A74" i="307"/>
  <c r="A82" i="307"/>
  <c r="A154" i="307"/>
  <c r="A194" i="307"/>
  <c r="A234" i="307"/>
  <c r="A31" i="307"/>
  <c r="A117" i="307"/>
  <c r="A26" i="307"/>
  <c r="A90" i="307"/>
  <c r="A203" i="307"/>
  <c r="A122" i="307"/>
  <c r="A86" i="307"/>
  <c r="A174" i="307"/>
  <c r="A121" i="307"/>
  <c r="A120" i="307"/>
  <c r="A103" i="307"/>
  <c r="A200" i="307"/>
  <c r="A208" i="307"/>
  <c r="A235" i="307"/>
  <c r="A93" i="307"/>
  <c r="A175" i="307"/>
  <c r="A94" i="307"/>
  <c r="A87" i="307"/>
  <c r="A193" i="307"/>
  <c r="A179" i="307"/>
  <c r="A170" i="307"/>
  <c r="A191" i="307"/>
  <c r="A158" i="307"/>
  <c r="A14" i="307"/>
  <c r="A140" i="307"/>
  <c r="A176" i="307"/>
  <c r="A216" i="307"/>
  <c r="A130" i="307"/>
  <c r="A10" i="307"/>
  <c r="A144" i="307"/>
  <c r="A45" i="307"/>
  <c r="A119" i="307"/>
  <c r="A143" i="307"/>
  <c r="A1" i="307"/>
  <c r="A225" i="307"/>
  <c r="A73" i="307"/>
  <c r="A18" i="307"/>
  <c r="A183" i="307"/>
  <c r="A89" i="307"/>
  <c r="A41" i="307"/>
  <c r="A192" i="307"/>
  <c r="A54" i="307"/>
  <c r="A104" i="307"/>
  <c r="A47" i="307"/>
  <c r="A206" i="307"/>
  <c r="A42" i="307"/>
  <c r="A161" i="307"/>
  <c r="A133" i="307"/>
  <c r="A195" i="307"/>
  <c r="A151" i="307"/>
  <c r="A150" i="307"/>
  <c r="A218" i="307"/>
  <c r="A21" i="307"/>
  <c r="A35" i="307"/>
  <c r="A49" i="307"/>
  <c r="A168" i="307"/>
  <c r="A8" i="307"/>
  <c r="A109" i="307"/>
  <c r="A157" i="307"/>
  <c r="A204" i="307"/>
  <c r="A177" i="307"/>
  <c r="A226" i="307"/>
  <c r="A7" i="307"/>
  <c r="A4" i="307"/>
  <c r="A155" i="307"/>
  <c r="A91" i="307"/>
  <c r="A190" i="307"/>
  <c r="A43" i="307"/>
  <c r="A105" i="307"/>
  <c r="A84" i="307"/>
  <c r="A197" i="307"/>
  <c r="A186" i="307"/>
  <c r="B5" i="307" l="1"/>
  <c r="B234" i="307"/>
  <c r="B226" i="307"/>
  <c r="B218" i="307"/>
  <c r="B210" i="307"/>
  <c r="B202" i="307"/>
  <c r="B194" i="307"/>
  <c r="B186" i="307"/>
  <c r="B178" i="307"/>
  <c r="B170" i="307"/>
  <c r="B162" i="307"/>
  <c r="B154" i="307"/>
  <c r="B146" i="307"/>
  <c r="B138" i="307"/>
  <c r="B130" i="307"/>
  <c r="B122" i="307"/>
  <c r="B114" i="307"/>
  <c r="B106" i="307"/>
  <c r="B98" i="307"/>
  <c r="B90" i="307"/>
  <c r="B82" i="307"/>
  <c r="B74" i="307"/>
  <c r="B66" i="307"/>
  <c r="B58" i="307"/>
  <c r="B50" i="307"/>
  <c r="B34" i="307"/>
  <c r="B18" i="307"/>
  <c r="B233" i="307"/>
  <c r="B225" i="307"/>
  <c r="B217" i="307"/>
  <c r="B209" i="307"/>
  <c r="B201" i="307"/>
  <c r="B193" i="307"/>
  <c r="B185" i="307"/>
  <c r="B177" i="307"/>
  <c r="B169" i="307"/>
  <c r="B161" i="307"/>
  <c r="B153" i="307"/>
  <c r="B145" i="307"/>
  <c r="B137" i="307"/>
  <c r="B129" i="307"/>
  <c r="B121" i="307"/>
  <c r="B113" i="307"/>
  <c r="B105" i="307"/>
  <c r="B97" i="307"/>
  <c r="B89" i="307"/>
  <c r="B81" i="307"/>
  <c r="B73" i="307"/>
  <c r="B65" i="307"/>
  <c r="B57" i="307"/>
  <c r="B46" i="307"/>
  <c r="B30" i="307"/>
  <c r="B14" i="307"/>
  <c r="B230" i="307"/>
  <c r="B222" i="307"/>
  <c r="B214" i="307"/>
  <c r="B206" i="307"/>
  <c r="B198" i="307"/>
  <c r="B190" i="307"/>
  <c r="B182" i="307"/>
  <c r="B174" i="307"/>
  <c r="B166" i="307"/>
  <c r="B158" i="307"/>
  <c r="B150" i="307"/>
  <c r="B142" i="307"/>
  <c r="B134" i="307"/>
  <c r="B126" i="307"/>
  <c r="B118" i="307"/>
  <c r="B110" i="307"/>
  <c r="B102" i="307"/>
  <c r="B94" i="307"/>
  <c r="B86" i="307"/>
  <c r="B78" i="307"/>
  <c r="B70" i="307"/>
  <c r="B62" i="307"/>
  <c r="B54" i="307"/>
  <c r="B42" i="307"/>
  <c r="B26" i="307"/>
  <c r="B10" i="307"/>
  <c r="B237" i="307"/>
  <c r="B229" i="307"/>
  <c r="B221" i="307"/>
  <c r="B213" i="307"/>
  <c r="B205" i="307"/>
  <c r="B197" i="307"/>
  <c r="B189" i="307"/>
  <c r="B181" i="307"/>
  <c r="B173" i="307"/>
  <c r="B165" i="307"/>
  <c r="B157" i="307"/>
  <c r="B149" i="307"/>
  <c r="B141" i="307"/>
  <c r="B133" i="307"/>
  <c r="B125" i="307"/>
  <c r="B117" i="307"/>
  <c r="B109" i="307"/>
  <c r="B101" i="307"/>
  <c r="B93" i="307"/>
  <c r="B85" i="307"/>
  <c r="B77" i="307"/>
  <c r="B69" i="307"/>
  <c r="B61" i="307"/>
  <c r="B53" i="307"/>
  <c r="B38" i="307"/>
  <c r="B22" i="307"/>
  <c r="B6" i="307"/>
  <c r="B49" i="307"/>
  <c r="B45" i="307"/>
  <c r="B41" i="307"/>
  <c r="B37" i="307"/>
  <c r="B33" i="307"/>
  <c r="B29" i="307"/>
  <c r="B25" i="307"/>
  <c r="B21" i="307"/>
  <c r="B17" i="307"/>
  <c r="B13" i="307"/>
  <c r="B9" i="307"/>
  <c r="B236" i="307"/>
  <c r="B232" i="307"/>
  <c r="B228" i="307"/>
  <c r="B224" i="307"/>
  <c r="B220" i="307"/>
  <c r="B216" i="307"/>
  <c r="B212" i="307"/>
  <c r="B208" i="307"/>
  <c r="B204" i="307"/>
  <c r="B200" i="307"/>
  <c r="B196" i="307"/>
  <c r="B192" i="307"/>
  <c r="B188" i="307"/>
  <c r="B184" i="307"/>
  <c r="B180" i="307"/>
  <c r="B176" i="307"/>
  <c r="B172" i="307"/>
  <c r="B168" i="307"/>
  <c r="B164" i="307"/>
  <c r="B160" i="307"/>
  <c r="B156" i="307"/>
  <c r="B152" i="307"/>
  <c r="B148" i="307"/>
  <c r="B144" i="307"/>
  <c r="B140" i="307"/>
  <c r="B136" i="307"/>
  <c r="B132" i="307"/>
  <c r="B128" i="307"/>
  <c r="B124" i="307"/>
  <c r="B120" i="307"/>
  <c r="B116" i="307"/>
  <c r="B112" i="307"/>
  <c r="B108" i="307"/>
  <c r="B104" i="307"/>
  <c r="B100" i="307"/>
  <c r="B96" i="307"/>
  <c r="B92" i="307"/>
  <c r="B88" i="307"/>
  <c r="B84" i="307"/>
  <c r="B80" i="307"/>
  <c r="B76" i="307"/>
  <c r="B72" i="307"/>
  <c r="B68" i="307"/>
  <c r="B64" i="307"/>
  <c r="B60" i="307"/>
  <c r="B56" i="307"/>
  <c r="B52" i="307"/>
  <c r="B48" i="307"/>
  <c r="B44" i="307"/>
  <c r="B40" i="307"/>
  <c r="B36" i="307"/>
  <c r="B32" i="307"/>
  <c r="B28" i="307"/>
  <c r="B24" i="307"/>
  <c r="B20" i="307"/>
  <c r="B16" i="307"/>
  <c r="B12" i="307"/>
  <c r="B8" i="307"/>
  <c r="B235" i="307"/>
  <c r="B231" i="307"/>
  <c r="B227" i="307"/>
  <c r="B223" i="307"/>
  <c r="B219" i="307"/>
  <c r="B215" i="307"/>
  <c r="B211" i="307"/>
  <c r="B207" i="307"/>
  <c r="B203" i="307"/>
  <c r="B199" i="307"/>
  <c r="B195" i="307"/>
  <c r="B191" i="307"/>
  <c r="B187" i="307"/>
  <c r="B183" i="307"/>
  <c r="B179" i="307"/>
  <c r="B175" i="307"/>
  <c r="B171" i="307"/>
  <c r="B167" i="307"/>
  <c r="B163" i="307"/>
  <c r="B159" i="307"/>
  <c r="B155" i="307"/>
  <c r="B151" i="307"/>
  <c r="B147" i="307"/>
  <c r="B143" i="307"/>
  <c r="B139" i="307"/>
  <c r="B135" i="307"/>
  <c r="B131" i="307"/>
  <c r="B127" i="307"/>
  <c r="B123" i="307"/>
  <c r="B119" i="307"/>
  <c r="B115" i="307"/>
  <c r="B111" i="307"/>
  <c r="B107" i="307"/>
  <c r="B103" i="307"/>
  <c r="B99" i="307"/>
  <c r="B95" i="307"/>
  <c r="B91" i="307"/>
  <c r="B87" i="307"/>
  <c r="B83" i="307"/>
  <c r="B79" i="307"/>
  <c r="B75" i="307"/>
  <c r="B71" i="307"/>
  <c r="B67" i="307"/>
  <c r="B63" i="307"/>
  <c r="B59" i="307"/>
  <c r="B55" i="307"/>
  <c r="B51" i="307"/>
  <c r="B47" i="307"/>
  <c r="B43" i="307"/>
  <c r="B39" i="307"/>
  <c r="B35" i="307"/>
  <c r="B31" i="307"/>
  <c r="B27" i="307"/>
  <c r="B23" i="307"/>
  <c r="B19" i="307"/>
  <c r="B15" i="307"/>
  <c r="B11" i="307"/>
  <c r="B7" i="307"/>
  <c r="B4" i="307"/>
  <c r="B2" i="307"/>
  <c r="B3" i="307"/>
  <c r="H46" i="306" l="1"/>
  <c r="H45" i="306"/>
  <c r="H44" i="306"/>
  <c r="I43" i="306"/>
  <c r="H43" i="306"/>
  <c r="H39" i="306"/>
  <c r="H38" i="306"/>
  <c r="H37" i="306"/>
  <c r="I36" i="306"/>
  <c r="H36" i="306"/>
  <c r="H32" i="306"/>
  <c r="H31" i="306"/>
  <c r="H30" i="306"/>
  <c r="I29" i="306"/>
  <c r="J29" i="306" s="1"/>
  <c r="H25" i="306"/>
  <c r="H24" i="306"/>
  <c r="H23" i="306"/>
  <c r="I22" i="306"/>
  <c r="H22" i="306"/>
  <c r="H18" i="306"/>
  <c r="H17" i="306"/>
  <c r="H16" i="306"/>
  <c r="I15" i="306"/>
  <c r="J15" i="306" s="1"/>
  <c r="H9" i="306"/>
  <c r="I8" i="306"/>
  <c r="J8" i="306" s="1"/>
  <c r="H8" i="306"/>
  <c r="J36" i="306" l="1"/>
  <c r="J22" i="306"/>
  <c r="J43" i="306"/>
  <c r="H32" i="303"/>
  <c r="H31" i="303"/>
  <c r="H30" i="303"/>
  <c r="I29" i="303"/>
  <c r="H29" i="303"/>
  <c r="H25" i="303"/>
  <c r="H24" i="303"/>
  <c r="H23" i="303"/>
  <c r="I22" i="303"/>
  <c r="H22" i="303"/>
  <c r="H18" i="303"/>
  <c r="H17" i="303"/>
  <c r="H16" i="303"/>
  <c r="I15" i="303"/>
  <c r="H15" i="303"/>
  <c r="H11" i="303"/>
  <c r="H10" i="303"/>
  <c r="H9" i="303"/>
  <c r="I8" i="303"/>
  <c r="H8" i="303"/>
  <c r="J29" i="303" l="1"/>
  <c r="J22" i="303"/>
  <c r="J15" i="303"/>
  <c r="J8" i="303"/>
  <c r="H33" i="276"/>
  <c r="H32" i="276"/>
  <c r="H31" i="276"/>
  <c r="I30" i="276"/>
  <c r="H30" i="276"/>
  <c r="H26" i="276"/>
  <c r="H25" i="276"/>
  <c r="H24" i="276"/>
  <c r="I23" i="276"/>
  <c r="H23" i="276"/>
  <c r="H19" i="276"/>
  <c r="H18" i="276"/>
  <c r="H17" i="276"/>
  <c r="I16" i="276"/>
  <c r="H16" i="276"/>
  <c r="H12" i="276"/>
  <c r="H11" i="276"/>
  <c r="H10" i="276"/>
  <c r="I9" i="276"/>
  <c r="H9" i="276"/>
  <c r="J9" i="276" l="1"/>
  <c r="J23" i="276"/>
  <c r="J16" i="276"/>
  <c r="J30" i="276"/>
  <c r="I8" i="266"/>
  <c r="I28" i="20"/>
  <c r="I23" i="20"/>
  <c r="J29" i="241" l="1"/>
  <c r="J22" i="241"/>
  <c r="J15" i="241"/>
  <c r="J8" i="241"/>
  <c r="J33" i="185" l="1"/>
  <c r="I22" i="133" l="1"/>
  <c r="I17" i="133"/>
  <c r="I12" i="133"/>
  <c r="I8" i="24"/>
  <c r="I13" i="24"/>
  <c r="I18" i="24"/>
  <c r="I18" i="20"/>
  <c r="I13" i="20"/>
  <c r="I18" i="193"/>
  <c r="I13" i="193"/>
  <c r="I8" i="193"/>
  <c r="J19" i="169" l="1"/>
  <c r="J25" i="169"/>
  <c r="H9" i="217" l="1"/>
  <c r="I9" i="217" s="1"/>
  <c r="I22" i="209" l="1"/>
  <c r="J22" i="209" s="1"/>
  <c r="I17" i="209"/>
  <c r="J17" i="209" s="1"/>
  <c r="I12" i="209"/>
  <c r="J12" i="209" s="1"/>
  <c r="I7" i="209"/>
  <c r="J7" i="209" s="1"/>
  <c r="J8" i="189" l="1"/>
  <c r="J28" i="185" l="1"/>
  <c r="J23" i="185"/>
  <c r="J18" i="185"/>
  <c r="J13" i="185"/>
  <c r="J8" i="185"/>
  <c r="J8" i="177" l="1"/>
  <c r="J13" i="169" l="1"/>
  <c r="J8" i="169"/>
  <c r="J28" i="167"/>
  <c r="J23" i="167"/>
  <c r="J18" i="167"/>
  <c r="J13" i="167"/>
  <c r="J8" i="167"/>
  <c r="J27" i="129"/>
  <c r="J22" i="129"/>
  <c r="J17" i="129"/>
  <c r="J12" i="129"/>
  <c r="J7" i="129"/>
  <c r="J28" i="125"/>
  <c r="J23" i="125"/>
  <c r="J18" i="125"/>
  <c r="J13" i="125"/>
  <c r="J8" i="125"/>
  <c r="J28" i="121"/>
  <c r="J23" i="121"/>
  <c r="J18" i="121"/>
  <c r="J13" i="121"/>
  <c r="J8" i="121"/>
  <c r="I28" i="117"/>
  <c r="J28" i="117" s="1"/>
  <c r="I23" i="117"/>
  <c r="I18" i="117"/>
  <c r="I13" i="117"/>
  <c r="I8" i="117"/>
  <c r="H30" i="161"/>
  <c r="H29" i="161"/>
  <c r="I28" i="161"/>
  <c r="H28" i="161"/>
  <c r="H25" i="161"/>
  <c r="H24" i="161"/>
  <c r="I23" i="161"/>
  <c r="H23" i="161"/>
  <c r="H20" i="161"/>
  <c r="H19" i="161"/>
  <c r="I18" i="161"/>
  <c r="H18" i="161"/>
  <c r="H15" i="161"/>
  <c r="H14" i="161"/>
  <c r="I13" i="161"/>
  <c r="H13" i="161"/>
  <c r="H10" i="161"/>
  <c r="H9" i="161"/>
  <c r="I8" i="161"/>
  <c r="H8" i="161"/>
  <c r="H8" i="76"/>
  <c r="I8" i="76" s="1"/>
  <c r="J8" i="161" l="1"/>
  <c r="J18" i="161"/>
  <c r="J28" i="161"/>
  <c r="J13" i="161"/>
  <c r="J23" i="161"/>
  <c r="J23" i="117"/>
  <c r="J18" i="117"/>
  <c r="J13" i="117"/>
  <c r="J8" i="117"/>
  <c r="H8" i="72"/>
  <c r="I13" i="52" l="1"/>
  <c r="J13" i="52" s="1"/>
  <c r="I8" i="52"/>
  <c r="J8" i="52" s="1"/>
  <c r="I18" i="157" l="1"/>
  <c r="I13" i="157"/>
  <c r="I8" i="157"/>
  <c r="I13" i="153"/>
  <c r="I8" i="153"/>
  <c r="I18" i="36"/>
  <c r="I13" i="36"/>
  <c r="I8" i="36"/>
  <c r="J18" i="28"/>
  <c r="J13" i="28"/>
  <c r="J8" i="28"/>
  <c r="I8" i="20"/>
  <c r="J7" i="149"/>
  <c r="J12" i="149"/>
  <c r="J17" i="149"/>
  <c r="J22" i="149"/>
  <c r="J27" i="149"/>
  <c r="J32" i="149"/>
  <c r="J8" i="56"/>
  <c r="J8" i="141"/>
  <c r="J13" i="141"/>
  <c r="J18" i="141"/>
  <c r="J23" i="141"/>
  <c r="J28" i="141"/>
  <c r="I7" i="133"/>
  <c r="J8" i="113"/>
  <c r="J13" i="113"/>
  <c r="J18" i="113"/>
  <c r="J23" i="113"/>
  <c r="J8" i="108"/>
  <c r="J8" i="104" l="1"/>
  <c r="J13" i="104"/>
  <c r="H8" i="96"/>
  <c r="J8" i="96" s="1"/>
  <c r="H9" i="96"/>
  <c r="H10" i="96"/>
  <c r="J13" i="96"/>
  <c r="J18" i="96"/>
  <c r="J23" i="96"/>
  <c r="J28" i="96"/>
  <c r="J33" i="96"/>
  <c r="J38" i="96"/>
  <c r="J43" i="96"/>
  <c r="I8" i="84"/>
  <c r="I13" i="84"/>
  <c r="I18" i="84"/>
  <c r="I23" i="84"/>
  <c r="I28" i="84"/>
  <c r="I33" i="84"/>
  <c r="G8" i="72" l="1"/>
  <c r="I8" i="72" s="1"/>
  <c r="G9" i="72"/>
  <c r="G10" i="72"/>
  <c r="G8" i="64" l="1"/>
  <c r="I8" i="64" s="1"/>
  <c r="G9" i="64"/>
  <c r="G10" i="64"/>
  <c r="G8" i="48" l="1"/>
  <c r="I8" i="48" s="1"/>
  <c r="G9" i="48"/>
  <c r="G10" i="48"/>
  <c r="G8" i="40" l="1"/>
  <c r="I8" i="40" s="1"/>
  <c r="G9" i="40"/>
  <c r="G10" i="40"/>
  <c r="J6" i="16" l="1"/>
  <c r="J11" i="16"/>
  <c r="J16" i="16"/>
  <c r="J8" i="8"/>
</calcChain>
</file>

<file path=xl/sharedStrings.xml><?xml version="1.0" encoding="utf-8"?>
<sst xmlns="http://schemas.openxmlformats.org/spreadsheetml/2006/main" count="7807" uniqueCount="1185">
  <si>
    <t>Сотрудник (и), непосредственно выполняющие запросы на обслуживание по данной услуге</t>
  </si>
  <si>
    <t>Администратор (ы) услуги</t>
  </si>
  <si>
    <t>Должностное лицо, осуществляющее контроль за качеством предоставления услуги</t>
  </si>
  <si>
    <t>Чайго Г.В.</t>
  </si>
  <si>
    <t>Менеджер Услуги</t>
  </si>
  <si>
    <t>Структурное подразделение, оказывающее услугу</t>
  </si>
  <si>
    <t>Управление развития ИТ-архитектуры</t>
  </si>
  <si>
    <t>Структурное подразделение - Поставщик Услуги</t>
  </si>
  <si>
    <t>Название услуги</t>
  </si>
  <si>
    <t>Копроративный портал</t>
  </si>
  <si>
    <t>Наименование услуги</t>
  </si>
  <si>
    <t>ОБЩАЯ ИНФОРМАЦИЯ</t>
  </si>
  <si>
    <t>SLA.AS.01</t>
  </si>
  <si>
    <t>** - согласно правилам внутреннего трудового распорядка</t>
  </si>
  <si>
    <t>* - услуга предоставляется сотрудникам НБ РБ</t>
  </si>
  <si>
    <t>Нормативный объем поступивших рабочих заданий, шт/мес</t>
  </si>
  <si>
    <t>-</t>
  </si>
  <si>
    <t>Время выполнения услуги, ч</t>
  </si>
  <si>
    <t>5 х 8**</t>
  </si>
  <si>
    <t>Режим предоставления услуги, д*ч</t>
  </si>
  <si>
    <t>Страница или раздел опубликованы либо откорректированы.</t>
  </si>
  <si>
    <t>Нормативный уровень доступности услуги за месяц</t>
  </si>
  <si>
    <t>При получении заявки пользователя.</t>
  </si>
  <si>
    <t>Корректировка страниц и разделов вебпортала управлений НБ РБ</t>
  </si>
  <si>
    <t>Результат услуги</t>
  </si>
  <si>
    <t>Параметры</t>
  </si>
  <si>
    <t>Характеристики услуги</t>
  </si>
  <si>
    <t>Условия и ограничения*</t>
  </si>
  <si>
    <t>№№</t>
  </si>
  <si>
    <t>* Термины см. в Глоссарии</t>
  </si>
  <si>
    <t>ПАРАМЕТРЫ И ДОСТУПНОСТЬ УСЛУГИ "Корпоративный портал"</t>
  </si>
  <si>
    <t>Количество своевременно закрытых рабочих заданий, шт.</t>
  </si>
  <si>
    <t xml:space="preserve">Количество поступивших рабочих заданий, шт. </t>
  </si>
  <si>
    <t>Объем рабочих заданий, шт/мес</t>
  </si>
  <si>
    <t xml:space="preserve">Уровень доступности услуги за месяц </t>
  </si>
  <si>
    <t>Отклонение</t>
  </si>
  <si>
    <t>Факт</t>
  </si>
  <si>
    <t>Норматив</t>
  </si>
  <si>
    <t>Параметр</t>
  </si>
  <si>
    <t>ОТЧЕТ ПО ОКАЗАНИЮ УСЛУГ "Корпоративный портал"</t>
  </si>
  <si>
    <t>Вебпортал Национального банка http://master/main</t>
  </si>
  <si>
    <t>Корпоративный портал</t>
  </si>
  <si>
    <t>Докладная записка</t>
  </si>
  <si>
    <t>ДЗ</t>
  </si>
  <si>
    <t>Программный комплекс</t>
  </si>
  <si>
    <t>ПК</t>
  </si>
  <si>
    <t>Автоматизированная система</t>
  </si>
  <si>
    <t>АС</t>
  </si>
  <si>
    <t>Величина, отражающая фактическое отношение своевременно выполненных запросов к общему количеству запросов, поступивших от заказчика соответствующей категории за  период</t>
  </si>
  <si>
    <t>Фактический уровень доступности услуги за месяц</t>
  </si>
  <si>
    <t>Величина, отражающая требуемое отношение своевременно выполненных запросов к общему количеству запросов, поступивших от заказчика соответствующей категории за период</t>
  </si>
  <si>
    <t>Процентный показатель отношения количества своевременно выполненных запросов к общему числу запросов (М/N)</t>
  </si>
  <si>
    <t>Формула расчета фактического уровня доступности услуги</t>
  </si>
  <si>
    <t>Время выполнения услуги от момента поступления рабочего задания до его закрытия. Указана в часах рабочего времени.</t>
  </si>
  <si>
    <t>Время выполнения услуги</t>
  </si>
  <si>
    <t>Время оказания услуг, характеризующиеся количеством дней в неделю и количеством часов предоставления сервиса в сутки.</t>
  </si>
  <si>
    <t>Режим предоставления услуги</t>
  </si>
  <si>
    <t xml:space="preserve">Способность сервиса (услуги) выполнять заданные функции в требуемый момент или период времени. </t>
  </si>
  <si>
    <t>Доступность услуги</t>
  </si>
  <si>
    <t>Определение</t>
  </si>
  <si>
    <t>Термин</t>
  </si>
  <si>
    <t>ГЛОССАРИЙ</t>
  </si>
  <si>
    <t>Сотрудник (и), непосредственно выполнябщие запросы на обслуживание по данной услуге</t>
  </si>
  <si>
    <t>Объявления на корпоративном портале</t>
  </si>
  <si>
    <t>SLA.AS.02</t>
  </si>
  <si>
    <t>Объявление опубликовано либо откорректировано.</t>
  </si>
  <si>
    <t>Публикация или корректировка объявлений на корпоративном портале.</t>
  </si>
  <si>
    <t>ПАРАМЕТРЫ И ДОСТУПНОСТЬ УСЛУГИ "Объявления на корпоративном портале"</t>
  </si>
  <si>
    <t>ОТЧЕТ ПО ОКАЗАНИЮ УСЛУГ "Объявления на корпоративном портале"</t>
  </si>
  <si>
    <t>Чеховский А.Л., Дмитраница А.А., Ефименко С.В.</t>
  </si>
  <si>
    <t>Савченко Е.Б.</t>
  </si>
  <si>
    <t>ГУИТ</t>
  </si>
  <si>
    <t>Полное наименование услуги</t>
  </si>
  <si>
    <t>Предоставление информации о сбое в работе системы</t>
  </si>
  <si>
    <t>Предоставление пользователю временного пароля</t>
  </si>
  <si>
    <t>Электронная почта (Устранение проблем с функционированием электронной почты)</t>
  </si>
  <si>
    <t>SLA.AS.04</t>
  </si>
  <si>
    <t>* - услуга предоставляется сотрудникам НБ РБ и при неоБходимости сотрудникам сторонних организаций</t>
  </si>
  <si>
    <t>Устранение проблем при функционировании серверов электронной почты.</t>
  </si>
  <si>
    <t>В наличии имеется оборудование и необходимые лицензии</t>
  </si>
  <si>
    <t>Устранение проблем при функционировании электронной почты пользователя.</t>
  </si>
  <si>
    <t>Создан почтовый ящик для пользователя.</t>
  </si>
  <si>
    <t>Принятие на работу нового сотрудника. Предоставляется на основании заявки или приказа по кадрам.</t>
  </si>
  <si>
    <t>Создание  почтового ящика для пользователя.</t>
  </si>
  <si>
    <t>ПАРАМЕТРЫ И ДОСТУПНОСТЬ УСЛУГИ "ЭЛЕКТРОННАЯ ПОЧТА"</t>
  </si>
  <si>
    <t>ОТЧЕТ ПО ОКАЗАНИЮ УСЛУГ  "Электронная почта"</t>
  </si>
  <si>
    <t>Программное обеспечение</t>
  </si>
  <si>
    <t>ПО</t>
  </si>
  <si>
    <t>Устранение технических и программных сбоев в АС РЦБ</t>
  </si>
  <si>
    <t>SLA.AS.05</t>
  </si>
  <si>
    <t>* - услуга предоставляется сотрудникам ЦА НБ РБ (ГУОФР, ГУБУиО)</t>
  </si>
  <si>
    <t>Восстановлена работоспособность АС РЦБ</t>
  </si>
  <si>
    <t>Установлены ПК АС РЦБ</t>
  </si>
  <si>
    <t>Установка клиентской части ПО АС РЦБ</t>
  </si>
  <si>
    <t>Пользователю предоставлен временный пароль для доступа к АС РЦБ</t>
  </si>
  <si>
    <t>1. Сотрудник  имеет учетную запись в АС РЦБ
2. Запись не заблокирована</t>
  </si>
  <si>
    <t>ПАРАМЕТРЫ И ДОСТУПНОСТЬ УСЛУГ ПО УСТРАНЕНИЮ ТЕХНИЧЕСКИХ И ПРОГРАММНЫХ СБОЕВ В АС РЦБ</t>
  </si>
  <si>
    <t>ОТЧЕТ ПО ОКАЗАНИЮ УСЛУГ ПО УСТРАНЕНИЮ ТЕХНИЧЕСКИХ И ПРОГРАММНЫХ СБОЕВ В АС РЦБ</t>
  </si>
  <si>
    <t>Рынок ценных бумаг</t>
  </si>
  <si>
    <t>РЦБ</t>
  </si>
  <si>
    <t>Технологическое сопровождение АС КСУИРИИ</t>
  </si>
  <si>
    <t>SLA.AS.06</t>
  </si>
  <si>
    <t xml:space="preserve">* - услуга предоставляется сотрудникам ЦА НБ РБ </t>
  </si>
  <si>
    <t>Внесены изменения в базу знаний АС КСУИРИИ</t>
  </si>
  <si>
    <t>Получение заявки от администратора услуги
Наличие статьи базы знаний</t>
  </si>
  <si>
    <t>Сопровождение базы знаний</t>
  </si>
  <si>
    <t>Внесены изменения в каталог услуг, внесены изменения в АС КСУИРИИ в соответствии с полученным описанием услуги и SLA</t>
  </si>
  <si>
    <t>Получение заявки от менеджера услуги (НБ РБ)
Наличие описания услуги
Наличие SLA услуги</t>
  </si>
  <si>
    <t>Сопровождение каталога услуг</t>
  </si>
  <si>
    <t>Восстановлена работоспособность АС КСУИРИИ</t>
  </si>
  <si>
    <t>Обеспечение работоспособности АС КСУИРИИ</t>
  </si>
  <si>
    <t>ПАРАМЕТРЫ И ДОСТУПНОСТЬ УСЛУГ "Технологическое сопровождение АС КСУИРИИ"</t>
  </si>
  <si>
    <t>ОТЧЕТ ПО ОКАЗАНИЮ УСЛУГ "Технологическое сопровождение АС КСУИРИИ"</t>
  </si>
  <si>
    <t>SLA AS.06</t>
  </si>
  <si>
    <t>Панкратова Л.М.</t>
  </si>
  <si>
    <t>Храмцевич С.В.</t>
  </si>
  <si>
    <t>Служба сопровождения информационных систем</t>
  </si>
  <si>
    <t>ПК Лимиты</t>
  </si>
  <si>
    <t>SLA.AS.07</t>
  </si>
  <si>
    <t>* при невыполнении условий услуга не оказыватеся</t>
  </si>
  <si>
    <t>5*8</t>
  </si>
  <si>
    <t>Режим предоставления услуги, квартал*ч</t>
  </si>
  <si>
    <t>Нормативный уровень доступности услуги за квартал</t>
  </si>
  <si>
    <t xml:space="preserve">1. Доступность электропитания 2. Работоспособность серверного оборудования и ПО. 3. Работоспособность каналов связи и ЛВС. </t>
  </si>
  <si>
    <t>SLA AS.07</t>
  </si>
  <si>
    <t>SLA.AS.08</t>
  </si>
  <si>
    <t>ПАРАМЕТРЫ УСЛУГИ ДИС</t>
  </si>
  <si>
    <t>SLA.AS.09</t>
  </si>
  <si>
    <t>Пашкович И.Ф.</t>
  </si>
  <si>
    <t>АС "Мониторинг предприятий Республики Беларусь"</t>
  </si>
  <si>
    <t>SLA.AS.10</t>
  </si>
  <si>
    <t>Доступность услуги АС ОДН</t>
  </si>
  <si>
    <t>ПАРАМЕТРЫ УСЛУГИ АС "Мониторинг предприятий Республики Беларусь"</t>
  </si>
  <si>
    <t>ОТЧЕТ ПО ОКАЗАНИЮ УСЛУГИ АС "Мониторинг предприятий Республики Беларусь"</t>
  </si>
  <si>
    <t>АС ОДН</t>
  </si>
  <si>
    <t>SLA.AS.11</t>
  </si>
  <si>
    <t>ДИС</t>
  </si>
  <si>
    <t>SLA.AS.12</t>
  </si>
  <si>
    <t>Доступность услуги ДИС</t>
  </si>
  <si>
    <t>ОТЧЕТ ПО ОКАЗАНИЮ УСЛУГИ ДИС</t>
  </si>
  <si>
    <t>Веко Е.А.</t>
  </si>
  <si>
    <t>Сопровождение ПК "Кредиты физ лицам"</t>
  </si>
  <si>
    <t>SLA.AS.13</t>
  </si>
  <si>
    <t xml:space="preserve">1. Доступность электропитания
2. Работоспособность серверного оборудования и ПО
3. Работоспособность каналов связи и ЛВС. </t>
  </si>
  <si>
    <t>ПК «Ведение анкет клиентов Национального банка»</t>
  </si>
  <si>
    <t>SLA.AS.14</t>
  </si>
  <si>
    <t>Доступность услуги ПК «Ведение анкет клиентов Национального банка»</t>
  </si>
  <si>
    <t>ПАРАМЕТРЫ УСЛУГИ ПК «Ведение анкет клиентов Национального банка»</t>
  </si>
  <si>
    <t>ПК "Ведение учета спецформуляров регистрации финансовых операций, подлежащих особому контролю"</t>
  </si>
  <si>
    <t>ОТЧЕТ ПО ОКАЗАНИЮ УСЛУГИ ПК "Ведение учета спецформуляров регистрации финансовых операций, подлежащих особому контролю"</t>
  </si>
  <si>
    <t>Сопровождение ПК "Оформление и учет сделок с иностранной валютой" (ПК "Сделки")</t>
  </si>
  <si>
    <t>SLA.AS.15</t>
  </si>
  <si>
    <t>SLA.AS.16</t>
  </si>
  <si>
    <t>Доступность услуги ПК "Ведение учета спецформуляров регистрации финансовых операций, подлежащих особому контролю"</t>
  </si>
  <si>
    <t>ПАРАМЕТРЫ УСЛУГИ ПК "Ведение учета спецформуляров регистрации финансовых операций, подлежащих особому контролю"</t>
  </si>
  <si>
    <t>Денисов В.Э., Даниленко В.В.</t>
  </si>
  <si>
    <t>Подсистема Учет ценностей</t>
  </si>
  <si>
    <t>SLA.AS.17</t>
  </si>
  <si>
    <t>ОТЧЕТ ПО ОКАЗАНИЮ УСЛУГИ Подсистема Учет ценностей</t>
  </si>
  <si>
    <t>SLA.AS.18</t>
  </si>
  <si>
    <t>Доступность услуги ПП "Гедымин"</t>
  </si>
  <si>
    <t>Сопровождение ПК "Сервер оплаты услуг"</t>
  </si>
  <si>
    <t>SLA.AS.19</t>
  </si>
  <si>
    <t>Доступность услуги к ПК "Сервер оплаты услуг"</t>
  </si>
  <si>
    <t>Реестр лизинговых организаций</t>
  </si>
  <si>
    <t>SLA.AS.20</t>
  </si>
  <si>
    <t>ПАРАМЕТРЫ УСЛУГИ Реестр лизинговых организаций</t>
  </si>
  <si>
    <t>Служба хозяйственного обеспечения ГУА</t>
  </si>
  <si>
    <t>Хозяйственное обеспечение</t>
  </si>
  <si>
    <t>* - услуга предоставляется сотрудникам НБ РБ и при неоходимости сотрудникам сторонних организаций</t>
  </si>
  <si>
    <r>
      <t>5 х 8 **</t>
    </r>
    <r>
      <rPr>
        <sz val="11"/>
        <rFont val="Arial"/>
        <family val="2"/>
        <charset val="204"/>
      </rPr>
      <t xml:space="preserve"> </t>
    </r>
  </si>
  <si>
    <t>Сейф вскрыт (исправен)</t>
  </si>
  <si>
    <t>При наличии заявки пользователя. Требуется согласование суммы работ с руководителем ГУА</t>
  </si>
  <si>
    <t>Вскрытие сейфов, ремонт замков в сейфах, изготовление дубликатов ключей для сейфа*</t>
  </si>
  <si>
    <t>Холодильник функционирует</t>
  </si>
  <si>
    <t>При наличии заявки пользователя. Требуется согласование суммы ремонта с руководителем ГУА</t>
  </si>
  <si>
    <t>Ремонт холодильников*</t>
  </si>
  <si>
    <t>Мебель отремонтирована</t>
  </si>
  <si>
    <t>Ремонт мебели (кресла офисные, кресла руководителя)*</t>
  </si>
  <si>
    <t>При наличии заявки пользователя.</t>
  </si>
  <si>
    <t>Ремонт мебели (кроме кресел офисных и кресел руководителя)</t>
  </si>
  <si>
    <t>Жалюзи исправны</t>
  </si>
  <si>
    <t>Ремонт вертикальных и горизонтальных жалюзи*</t>
  </si>
  <si>
    <t>Окна и двери исправны</t>
  </si>
  <si>
    <t>При наличии заявки пользователя</t>
  </si>
  <si>
    <t>Ремонт  ручек, замков, фурнитуры ПВХ окон и дверей*</t>
  </si>
  <si>
    <t>ПАРАМЕТРЫ И ДОСТУПНОСТЬ УСЛУГИ "Хозяйственное обеспечение"</t>
  </si>
  <si>
    <t>Вскрытие сейфов, ремонт замков в сейфах, изготовление дубликатов ключей для сейфа</t>
  </si>
  <si>
    <t>Ремонт холодильников</t>
  </si>
  <si>
    <t>Ремонт мебели (кресла офисные, кресла руководителя)</t>
  </si>
  <si>
    <t>Ремонт вертикальных и горизонтальных жалюзи</t>
  </si>
  <si>
    <t>Ремонт  ручек, замков, фурнитуры ПВХ окон и двере</t>
  </si>
  <si>
    <t>ОТЧЕТ ПО ОКАЗАНИЮ УСЛУГИ "Хозяйственное обеспечение"</t>
  </si>
  <si>
    <t>Вентиляция и сантехника ЦХ</t>
  </si>
  <si>
    <t xml:space="preserve">Электрика ЦХ </t>
  </si>
  <si>
    <t>*-</t>
  </si>
  <si>
    <t>*</t>
  </si>
  <si>
    <t>Электрика, сантехника, вентиляция</t>
  </si>
  <si>
    <t>SLA BS.02</t>
  </si>
  <si>
    <t>** - без учета времени закупки и поставки запчастей и материалов</t>
  </si>
  <si>
    <t>Заявка выполнена</t>
  </si>
  <si>
    <t>При получении заявки сотрудника. Здание по адресу Могилевская 35. При наличии материалов и запчастей на складе.</t>
  </si>
  <si>
    <t>Вентиляция и сантехника Могилевская 35.</t>
  </si>
  <si>
    <t>Электрика Могилевская 35.</t>
  </si>
  <si>
    <t>ПАРАМЕТРЫ И ДОСТУПНОСТЬ УСЛУГИ "Электрика, сантехника, вентиляция"</t>
  </si>
  <si>
    <t>ОТЧЕТ ПО ОКАЗАНИЮ УСЛУГ  "Электрика, сантехника, вентиляция"</t>
  </si>
  <si>
    <t>Персональный компьютер</t>
  </si>
  <si>
    <t>SLA TS.02</t>
  </si>
  <si>
    <t>Проведена консультация Пользователя</t>
  </si>
  <si>
    <t xml:space="preserve">Переданы: ФИО инициатора, размещение, контактные данные
Пользователь предоставил  доступ к ПК и данным для перемещения
</t>
  </si>
  <si>
    <t xml:space="preserve">Настройка профиля сотрудника </t>
  </si>
  <si>
    <t xml:space="preserve">Переданы: ФИО инициатора, размещение, контактные данные
Вопрос в компетенции поставщика услуги
</t>
  </si>
  <si>
    <t>Консультации пользователей</t>
  </si>
  <si>
    <t>Заявка выполнена либо переведена на вторую линию поддержки</t>
  </si>
  <si>
    <t>Переданы: ФИО инициатора, размещение, контактные данные
Пользователь предоставил доступ к ПК</t>
  </si>
  <si>
    <t>Выполнение запросов на обслуживание</t>
  </si>
  <si>
    <t>Зафиксирован факт удаленного подключения
Заявка выполнена либо переведена на вторую линию поддержки</t>
  </si>
  <si>
    <t>Переданы: ФИО инициатора, размещение, контактные данные
Пользователь санкционировал удаленный доступ</t>
  </si>
  <si>
    <t>Выполнение запросов на обслуживание (удаленно)</t>
  </si>
  <si>
    <t>Заявка зарегистрирована в системе хелпдеск, определена очередь и тип сервиса.</t>
  </si>
  <si>
    <t>Переданы: ФИО инициатора, размещение, контактные данные</t>
  </si>
  <si>
    <t>Регистрация обращения пользователя</t>
  </si>
  <si>
    <t>Подтверждение технического состояния ПК, перевод заявки в очередь ТО и ремонт СВТ при необходимости</t>
  </si>
  <si>
    <t>Указано место размещения ПК</t>
  </si>
  <si>
    <t>Контроль технического состояния ПК</t>
  </si>
  <si>
    <t>Программное обеспечение настроено и работает корректно, перевод заявки на вторую линию поддержки при необходимости.</t>
  </si>
  <si>
    <t>Получена заявка пользователя,.
Дистрибутивы и лицензии доступны для установки.
Доступны: руководство пользователя, руководство администратора приложения.</t>
  </si>
  <si>
    <t>Настройка программного обеспечения</t>
  </si>
  <si>
    <t>ПК подготовлен к эксплуатации, установлен базовый набор ПО, установлено прикладное ПО в соответствии с заявкой</t>
  </si>
  <si>
    <t>Оборудование предоставлено
Передан перечень необходимого программного обеспечения 
Дистрибутивы и лицензии доступны для установки</t>
  </si>
  <si>
    <t xml:space="preserve">Подготовка ПК к эксплуатации </t>
  </si>
  <si>
    <t>ПАРАМЕТРЫ И ДОСТУПНОСТЬ УСЛУГИ "Персональный компьютер"</t>
  </si>
  <si>
    <t>Настройка профиля сотрудника</t>
  </si>
  <si>
    <t>ОТЧЕТ ПО ОКАЗАНИЮ УСЛУГИ "Персональный компьютер"</t>
  </si>
  <si>
    <t>Рябчун И.В.</t>
  </si>
  <si>
    <t>Пользователю создана виртуальная машина с базовыми стандартными настройками.</t>
  </si>
  <si>
    <t>При получении заявки пользователя
Имеются свободные мощности</t>
  </si>
  <si>
    <t>Active Directory</t>
  </si>
  <si>
    <t>Групповая политика создана, изменена либо удалена.</t>
  </si>
  <si>
    <t xml:space="preserve"> Заявка сотрудника ГУИТ либо УБ.</t>
  </si>
  <si>
    <t>Создание, изменение, удаление групповой политики.</t>
  </si>
  <si>
    <t>Учетная запись создана, заблокирована или изменена. Создана, изменена или удалена группа.</t>
  </si>
  <si>
    <t>Принятие на работу нового сотрудника. Выход сотрудника из декрета. Заявка пользователя.</t>
  </si>
  <si>
    <t>Создание, изменение, блокировка, удаление учетной записи пользователя. Создание, изменение, удаление групп доступа.</t>
  </si>
  <si>
    <t>ПАРАМЕТРЫ И ДОСТУПНОСТЬ УСЛУГИ "Active Directory"</t>
  </si>
  <si>
    <t>Создание, изменение, блокировка учетной записи пользователя.</t>
  </si>
  <si>
    <t>ОТЧЕТ ПО ОКАЗАНИЮ УСЛУГ  "Active Directory"</t>
  </si>
  <si>
    <t>Служба каталогов Microsoft</t>
  </si>
  <si>
    <t>Менеджер Услуги*</t>
  </si>
  <si>
    <t>Администратор (ы) услуги*</t>
  </si>
  <si>
    <t>ЗАО "Банковско-финансовая телесеть"</t>
  </si>
  <si>
    <t>ЗАО БФТ</t>
  </si>
  <si>
    <t xml:space="preserve">Персональный компьютер: 2 линия поддержки </t>
  </si>
  <si>
    <t>2 линия поддержки пользователей.</t>
  </si>
  <si>
    <t>ПАРАМЕТРЫ И ДОСТУПНОСТЬ УСЛУГИ "Персональный компьютер: 2 линия поддержки"</t>
  </si>
  <si>
    <t>ОТЧЕТ ПО ОКАЗАНИЮ УСЛУГ  "Персональный компьютер: 2 линия поддержки"</t>
  </si>
  <si>
    <t>Скиданов В.А.</t>
  </si>
  <si>
    <t>Служба информационного технического  обеспечения</t>
  </si>
  <si>
    <t>Сервис офисная печать</t>
  </si>
  <si>
    <t>ТО и ремонт СВТ</t>
  </si>
  <si>
    <t>Осуществлен ремонт СВТ.</t>
  </si>
  <si>
    <t>При наличии заявки пользователя. Согласовано с Служба информационного технического обеспечения.</t>
  </si>
  <si>
    <t>Модернизация</t>
  </si>
  <si>
    <t>Ремонт СВТ</t>
  </si>
  <si>
    <t>Картридж заменен</t>
  </si>
  <si>
    <t xml:space="preserve">При наличии заявки пользователя. </t>
  </si>
  <si>
    <t>Замена картриджей в принтерах и МФУ (матричные, струйные)</t>
  </si>
  <si>
    <t>ПАРАМЕТРЫ И ДОСТУПНОСТЬ УСЛУГИ "ТО и ремонт СВТ"</t>
  </si>
  <si>
    <t>ОТЧЕТ ПО ОКАЗАНИЮ УСЛУГИ "ТО и ремонт СВТ"</t>
  </si>
  <si>
    <t>ПАРАМЕТРЫ УСЛУГИ  автоматизированная система административно-хозяйственной деятельности Национального банка Республики Беларусь</t>
  </si>
  <si>
    <t>ОТЧЕТ ПО ОКАЗАНИЮ УСЛУГИ автоматизированная система административно-хозяйственной деятельности Национального банка Республики Беларусь</t>
  </si>
  <si>
    <t>Реестр микрофинансовых организаций</t>
  </si>
  <si>
    <t>ОТЧЕТ ПО ОКАЗАНИЮ УСЛУГИ Реестр микрофинансовых организаций</t>
  </si>
  <si>
    <t>ПАРАМЕТРЫ УСЛУГИ "Реестр микрофинансовых организаций"</t>
  </si>
  <si>
    <t>Реестр форекс-компаний</t>
  </si>
  <si>
    <t>ПАРАМЕТРЫ УСЛУГИ Реестр форекс-компаний</t>
  </si>
  <si>
    <t>ОТЧЕТ ПО ОКАЗАНИЮ УСЛУГИ "Реестр форекс-компаний"</t>
  </si>
  <si>
    <t>Реестр юридических лиц, осуществляющих учет векселей</t>
  </si>
  <si>
    <t>SLA AS.24</t>
  </si>
  <si>
    <t>ПАРАМЕТРЫ УСЛУГИ "Реестр юридических лиц, осуществляющих учет векселей"</t>
  </si>
  <si>
    <t>ОТЧЕТ ПО ОКАЗАНИЮ УСЛУГИ "Реестр юридических лиц, осуществляющих учет векселей"</t>
  </si>
  <si>
    <t>SLA AS.25</t>
  </si>
  <si>
    <t>* при невыполнении условий услуга не оказывается</t>
  </si>
  <si>
    <t>5 х 8</t>
  </si>
  <si>
    <t>Восстановлена работоспособность АС СОБО.</t>
  </si>
  <si>
    <t xml:space="preserve">Указаны:
1. информация о сбое в работе АС СОБО и приложен скриншот;
2. Ф.И.О. и телефон сотрудника, на компьютере которого возник сбой.
</t>
  </si>
  <si>
    <t>Обеспечение работоспособности АС СОБО</t>
  </si>
  <si>
    <t>Внесены изменения в настройку ПО,  загружена необходимая информацция.</t>
  </si>
  <si>
    <t>Указаны:
1. описание необходимых изменений настройки ПО;
2. код макета, отчетный период, коды банков или организаций, для которых необходимо изменить настройки ПО;
3. Ф.И.О. и телефон отправителя.</t>
  </si>
  <si>
    <t>Изменение настроек ПО для загрузки информации (на разовой основе)</t>
  </si>
  <si>
    <t>Доступ БДВО или БДВыхО предоставлен.</t>
  </si>
  <si>
    <t>Указаны: 
1. Ф.И.О. (полностью), логин, подразделение и должность работника; 
2. коды макетов или форм, к которым необходимо предоставить доступ;
3. Ф.И.О. и телефон работника, которому неоходим доступ.</t>
  </si>
  <si>
    <t>Подключение к Банкам Данных Входной или Выходной отчетности</t>
  </si>
  <si>
    <t>Приём и перевыдача информации. Размещение откорректированных данных в информационных системах.</t>
  </si>
  <si>
    <t>Указаны: 
1. код макета, отчетные периоды, коды банков или организаций, приславших откорректированную информацию;
2. Ф.И.О. и телефон отправителя.</t>
  </si>
  <si>
    <t>Прием и перевыдача отчетной информации после присылки откорректированных файлов в НБ РБ</t>
  </si>
  <si>
    <t>Слукин С.В.</t>
  </si>
  <si>
    <t>Служба информационно технического обеспечения</t>
  </si>
  <si>
    <t>Стеллажно-контейнерная система (СКС) Центрального хранилища (ЦХ)</t>
  </si>
  <si>
    <t>SLA AS.26</t>
  </si>
  <si>
    <t>Замена ПК группы СКС</t>
  </si>
  <si>
    <t>Процесс доступен для пользователя</t>
  </si>
  <si>
    <t>Заблокированные процессы</t>
  </si>
  <si>
    <t>Ошибочный процесс добавлен в список корректировочных</t>
  </si>
  <si>
    <t>Корректировочные процессы</t>
  </si>
  <si>
    <t>Количество закрытых заданий шт.</t>
  </si>
  <si>
    <t>Количество поступивших рабочих заданий шт.</t>
  </si>
  <si>
    <t>Объем рабочих заданий, шт/месяц</t>
  </si>
  <si>
    <t>Режим предоставления услуги, день*ч</t>
  </si>
  <si>
    <t>5 x 8**</t>
  </si>
  <si>
    <t>Львов Г.В.</t>
  </si>
  <si>
    <t>Телефония Кальварийская 7</t>
  </si>
  <si>
    <t>Кузнецов И.Б.</t>
  </si>
  <si>
    <t>Телефония Калиновского 72</t>
  </si>
  <si>
    <t>Драгун Д.А.</t>
  </si>
  <si>
    <t>Телефония Толстого 6</t>
  </si>
  <si>
    <t>Телефония Центральное хранилище</t>
  </si>
  <si>
    <t>Сивко Ю.Н., Козик А.В.</t>
  </si>
  <si>
    <t>Телефония Центральный аппарат</t>
  </si>
  <si>
    <t>Скиданов В.А., Кузнецов И.Б.</t>
  </si>
  <si>
    <t>Служба информационного технического обеспечения</t>
  </si>
  <si>
    <t>Телефония</t>
  </si>
  <si>
    <t>4 дня</t>
  </si>
  <si>
    <t>Телефон подключен, настроен, перенесен.</t>
  </si>
  <si>
    <t xml:space="preserve">Наличие заявки пользователя. </t>
  </si>
  <si>
    <t>Толстого, Калиновского:  Установка, перенос телефона, переключение линий, настройка списков АТС при наличии телефонной розетки. Замена телефонного апапарата.</t>
  </si>
  <si>
    <t>Толстого, Калиновского: Установка, перенос телефона, переключение линий, настройка списков АТС при наличии телефонной розетки. Замена телефонного апапарата.</t>
  </si>
  <si>
    <t>30 мин</t>
  </si>
  <si>
    <t>Внесены изменения в телефонный справочник</t>
  </si>
  <si>
    <t>Внесение  изменений в корпоративный телефонный справочник</t>
  </si>
  <si>
    <t xml:space="preserve"> 5 х 8</t>
  </si>
  <si>
    <t>Наличие заявки пользователя.  Наличие согласования со Службой информационного технического обеспечения</t>
  </si>
  <si>
    <t>Центральный аппарат, ЦХ, Кальварийская: Установка, перенос телефона, переключение линий, настройка списков АТС при остутствии телефонной розетки. Замена телефонного апапарата.</t>
  </si>
  <si>
    <t>Центральный аппарат, ЦХ, Кальварийская: Установка, перенос телефона, переключение линий, настройка списков АТС при наличии телефонной розетки. Замена телефонного апапарата.</t>
  </si>
  <si>
    <t>ПАРАМЕТРЫ И ДОСТУПНОСТЬ УСЛУГИ  "Телефония"</t>
  </si>
  <si>
    <t>Толстого, Калиновского: Установка, перенос телефона, переключение линий, настройка списков АТС при остутствии телефонной розетки. Замена телефонного апапарата.</t>
  </si>
  <si>
    <t>ОТЧЕТ ПО ОКАЗАНИЮ УСЛУГ  "Телефония"</t>
  </si>
  <si>
    <t>Заявка выполнена, консультация пользователя проведена</t>
  </si>
  <si>
    <t>Передано: ФИО пользователя, контактные данные пользователя, пользователь предоставил удаленный доступ к ПК</t>
  </si>
  <si>
    <t>Выполнение запросов на удаленное обслуживание</t>
  </si>
  <si>
    <t>Компьютр на рабочем месте заменен, дополнительные аппаратные решения подключены и пользователь готов работать в системе СКС</t>
  </si>
  <si>
    <t>При наличии заявки пользователя, получено необходимое оборудование,  системное ПО установлено</t>
  </si>
  <si>
    <t>Количество своевременно закрытых заданий шт.</t>
  </si>
  <si>
    <t>Режим предоставления услуги, дней*ч</t>
  </si>
  <si>
    <t>Журавлев С.Г., Передня Ю.В.</t>
  </si>
  <si>
    <t>Электрика, вентиляция и сантехника Машиностроителей, 13</t>
  </si>
  <si>
    <t>Самцов Д.Н., Харкин Д.А.</t>
  </si>
  <si>
    <t>Электрика, вентиляция и сантехника Толстого, 6</t>
  </si>
  <si>
    <t>Диспетчер Гусарова И.И.</t>
  </si>
  <si>
    <t>Вентиляция и сантехника  ЦА (Н20, Л14)</t>
  </si>
  <si>
    <t>Диспетчер Гусарова И.И., Новик А.А.</t>
  </si>
  <si>
    <t>Электрика ЦА (Н20, Л14)</t>
  </si>
  <si>
    <t>Войницкая Л.А., Жолнерович А.И., Дежурный диспетчер ЦХ</t>
  </si>
  <si>
    <t>Кулаков Н.А., Жолнерович А.И.</t>
  </si>
  <si>
    <t>Клюев В.В., Асонов Г.Н., Коржик В.Г., Жолнерович А.И.</t>
  </si>
  <si>
    <t>72**</t>
  </si>
  <si>
    <t>5 х 8*</t>
  </si>
  <si>
    <t>При получении заявки сотрудника. Здание по адресу Машиностроителей, 13. При наличии материалов и запчастей на складе.</t>
  </si>
  <si>
    <t>Электрика, вентиляция и сантехника Машиностроителей, 13.</t>
  </si>
  <si>
    <t>При получении заявки сотрудника. Здание по адресу Толстого, 6. При наличии материалов и запчастей на складе.</t>
  </si>
  <si>
    <t>Электрика, вентиляция и сантехника Толстого, 6.</t>
  </si>
  <si>
    <t xml:space="preserve"> 5 х 8*</t>
  </si>
  <si>
    <t>При получении заявки сотрудника. Здание по адресу Независимости, 20, Ленина, 14. При наличии материалов и запчастей на складе.</t>
  </si>
  <si>
    <t>Вентиляция и сантехника  Независимости, 20, Ленина, 14.</t>
  </si>
  <si>
    <t>При получении заявки сотрудника. Здание по адресу  Независимости, 20, Ленина, 14. При наличии материалов и запчастей на складе.</t>
  </si>
  <si>
    <t>Электрика Независимости, 20, Ленина, 14.</t>
  </si>
  <si>
    <t>Электрика, вентиляция и сантехника  Машиностроителей, 13.</t>
  </si>
  <si>
    <t>Служба эксплуатации и обслуживания инженерных систем</t>
  </si>
  <si>
    <t>Подключение нового сотрудника, изменение должностных обязанностей.</t>
  </si>
  <si>
    <t>Обеспечение работоспособности ПК Лимиты</t>
  </si>
  <si>
    <t xml:space="preserve">Восстановлена работоспособность ПК </t>
  </si>
  <si>
    <t>Установка клиентской части ПО  ПК Лимиты</t>
  </si>
  <si>
    <t xml:space="preserve">Установлен ПК </t>
  </si>
  <si>
    <t>Назначение и изменение ролей пользователей в ПК Лимиты</t>
  </si>
  <si>
    <t>Установка клиентской части ПО ПК Лимиты</t>
  </si>
  <si>
    <t>ОТЧЕТ ПО ОКАЗАНИЮ УСЛУГ ПО УСТРАНЕНИЮ ТЕХНИЧЕСКИХ И ПРОГРАММНЫХ СБОЕВ В ПК Лимиты</t>
  </si>
  <si>
    <t>ПАРАМЕТРЫ и ДОСТУПНОСТЬ УСЛУГ ПО УСТРАНЕНИЮ ТЕХНИЧЕСКИХ И ПРОГРАММНЫХ СБОЕВ В ПК Лимиты</t>
  </si>
  <si>
    <t xml:space="preserve">ПК </t>
  </si>
  <si>
    <t xml:space="preserve">Программный комплекс </t>
  </si>
  <si>
    <t>Лимиты</t>
  </si>
  <si>
    <t>«Расчет величин свободных лимитов банков-контрагентов»</t>
  </si>
  <si>
    <t>ПАРАМЕТРЫ и ДОСТУПНОСТЬ УСЛУГ ПО УСТРАНЕНИЮ ТЕХНИЧЕСКИХ И ПРОГРАММНЫХ СБОЕВ В ПК SC-Аналитика</t>
  </si>
  <si>
    <t>Обеспечение работоспособности ПК SC-Аналитика</t>
  </si>
  <si>
    <t>Восстановлена работоспособность ПК</t>
  </si>
  <si>
    <t>Назначение и изменение ролей пользователей в ПК SC-Аналитика</t>
  </si>
  <si>
    <t xml:space="preserve">Пользователю назначены роли в ПК   в соответствии с заявкой </t>
  </si>
  <si>
    <t>Установка клиентской части ПО ПК SC-Аналитика</t>
  </si>
  <si>
    <t>Установлен ПК</t>
  </si>
  <si>
    <t>* - услуга предоставляется сотрудникам ЦА НБ РБ ( ГУБУиО)</t>
  </si>
  <si>
    <t>ОТЧЕТ ПО ОКАЗАНИЮ УСЛУГ ПО УСТРАНЕНИЮ ТЕХНИЧЕСКИХ И ПРОГРАММНЫХ СБОЕВ В ПК SC-Аналитика</t>
  </si>
  <si>
    <t>Обеспечение работоспособности ПКSC-Аналитика</t>
  </si>
  <si>
    <t>SC-Аналитика</t>
  </si>
  <si>
    <t>“Анализ операций по кредитам  физическим лицам”  из состава аналитического комплекса интегрированной банковской системы “SC BANK NT''</t>
  </si>
  <si>
    <t>ПАРАМЕТРЫ УСЛУГИ Стеллажно-контейнерная система (СКС) Центрального хранилища (ЦХ)</t>
  </si>
  <si>
    <t>ОТЧЕТ ПО ОКАЗАНИЮ УСЛУГИ Стеллажно-контейнерная система (СКС) Центрального хранилища (ЦХ)</t>
  </si>
  <si>
    <t>SLA AS.27</t>
  </si>
  <si>
    <t>ПАРАМЕТРЫ и ДОСТУПНОСТЬ УСЛУГ ПО УСТРАНЕНИЮ ТЕХНИЧЕСКИХ И ПРОГРАММНЫХ СБОЕВ В ПК Проценты и Комиссии</t>
  </si>
  <si>
    <t>Обеспечение работоспособности ПК Проценты и Комиссии</t>
  </si>
  <si>
    <t>Установка клиентской части ПО  ПК Проценты и Комиссии</t>
  </si>
  <si>
    <t>ОТЧЕТ ПО ОКАЗАНИЮ УСЛУГ ПО УСТРАНЕНИЮ ТЕХНИЧЕСКИХ И ПРОГРАММНЫХ СБОЕВ В ПК Проценты и Комиссии</t>
  </si>
  <si>
    <t>Установка клиентской части ПО ПК Проценты и Комиссии</t>
  </si>
  <si>
    <t>Проценты и Комиссии</t>
  </si>
  <si>
    <t xml:space="preserve"> «Начисление и проверка процентов по остаткам на корреспондентских счетах Национального Банка Республики Беларусь в иностранной валюте в банках – корреспондентах» «Автоматизация начисления комиссионных расходов по ведению счетов  Национального Банка Республики Беларусь в банках – корреспондентах»
</t>
  </si>
  <si>
    <t>SLA AS.28</t>
  </si>
  <si>
    <t>ПК СБО</t>
  </si>
  <si>
    <t>ПАРАМЕТРЫ и ДОСТУПНОСТЬ УСЛУГ ПО УСТРАНЕНИЮ ТЕХНИЧЕСКИХ И ПРОГРАММНЫХ СБОЕВ В ПК СБО</t>
  </si>
  <si>
    <t>Обеспечение работоспособности ПК СБО</t>
  </si>
  <si>
    <t>Восстановлена работоспособность ПК СБО</t>
  </si>
  <si>
    <t>Назначение и изменение ролей пользователей в ПК СБО</t>
  </si>
  <si>
    <t xml:space="preserve">Пользователю назначены роли в ПК СБО  в соответствии с заявкой </t>
  </si>
  <si>
    <t>Установка клиентской части ПО ПК СБО</t>
  </si>
  <si>
    <t>Установлен ПК СБО</t>
  </si>
  <si>
    <t>* - услуга предоставляется сотрудникам ЦА НБ РБ ( ГУБУиО, ГФЭУ,сотрудники структурных подразделений)</t>
  </si>
  <si>
    <t>ОТЧЕТ ПО ОКАЗАНИЮ УСЛУГ ПО УСТРАНЕНИЮ ТЕХНИЧЕСКИХ И ПРОГРАММНЫХ СБОЕВ В ПК СБО</t>
  </si>
  <si>
    <t>СБО</t>
  </si>
  <si>
    <t xml:space="preserve"> “Сводная бухгалтерская отчетность” (ПМ : “Отчетность НБ РБ по НСФО”, “Отчетность НБ РБ по МСФО”)</t>
  </si>
  <si>
    <t>Обеспечение работоспособности ПК "Кредиты физ лицам"</t>
  </si>
  <si>
    <t>Доступность услуги ПК "Кредиты физ лицам"</t>
  </si>
  <si>
    <t>Назначение и изменение ролей пользователей вПК "Кредиты физ лицам"</t>
  </si>
  <si>
    <t>1. Доступность электропитания
 2. Работоспособность серверного оборудования и ПО.
 3. Работоспособность каналов связи и ЛВС.
 4. Наличие заявки от пользователя.</t>
  </si>
  <si>
    <t xml:space="preserve">Пользователю назначены роли в ПК "Кредиты физ лицам" в соответствии с заявкой </t>
  </si>
  <si>
    <t>* - услуга предоставляется сотрудникам ЦА НБ РБ ( ГУБУиО, ГУРБО, сотрудники структурных подразделений)</t>
  </si>
  <si>
    <t>Обеспечение работоспособности  ПК "Кредиты физ лицам"</t>
  </si>
  <si>
    <t>Назначение и изменение ролей пользователей в ПК "Кредиты физ лицам"</t>
  </si>
  <si>
    <t>ПАРАМЕТРЫ УСЛУГИ Сопровождение ПК "Кредиты физ лицам"</t>
  </si>
  <si>
    <t>ОТЧЕТ ПО ОКАЗАНИЮ УСЛУГИ Сопровождение ПК "Кредиты физ лицам"</t>
  </si>
  <si>
    <t>* - услуга предоставляется сотрудникам ЦА НБ РБ (  ГУОФР, ГУБУиО, сотрудники структурных подразделений)</t>
  </si>
  <si>
    <t>ПАРАМЕТРЫ УСЛУГИ Сопровождение ПК "Оформление и учет сделок с иностранной валютой"</t>
  </si>
  <si>
    <t>ОТЧЕТ ПО ОКАЗАНИЮ УСЛУГИ Сопровождение ПК "Оформление и учет сделок с иностранной валютой"</t>
  </si>
  <si>
    <t>Обеспечение работоспособности ПП "Гедымин"</t>
  </si>
  <si>
    <t xml:space="preserve">1. Доступность электропитания
2. Работоспособность серверного оборудования и ПО.
3. Работоспособность каналов связи и ЛВС. </t>
  </si>
  <si>
    <t>5*8**</t>
  </si>
  <si>
    <t>ПАРАМЕТРЫ УСЛУГИ Сопровождение ПП "Гедымин"</t>
  </si>
  <si>
    <t>ОТЧЕТ ПО ОКАЗАНИЮ УСЛУГИ Сопровождение ПП "Гедымин"</t>
  </si>
  <si>
    <t>Обеспечение работоспособности ПК   "Сервер оплаты услуг"</t>
  </si>
  <si>
    <t xml:space="preserve">5х8** </t>
  </si>
  <si>
    <t>ПАРАМЕТРЫ УСЛУГИ Сопровождение ПК "Сервер оплаты услуг"</t>
  </si>
  <si>
    <t>ОТЧЕТ ПО ОКАЗАНИЮ УСЛУГИ Сопровождение ПК "Сервер оплаты услуг"</t>
  </si>
  <si>
    <t>Обеспечение работоспособности ПК "Сервер оплаты услуг"</t>
  </si>
  <si>
    <t>5х8**</t>
  </si>
  <si>
    <t>ПАРАМЕТРЫ УСЛУГИ Подсистема "Учет ценностей"</t>
  </si>
  <si>
    <t>Обеспечение работоспособности подсистемы "Учет ценностей"</t>
  </si>
  <si>
    <t>1. Доступность электропитания 
2. Работоспособность серверного оборудования и ПО. 
3. Работоспособность каналов связи и ЛВС. 
4. Наличие заявки от пользователя</t>
  </si>
  <si>
    <t>Восстановлена работоспособность подсистемы "Учет ценностей"</t>
  </si>
  <si>
    <t>5*8 **</t>
  </si>
  <si>
    <t>Назначение и изменение ролей пользователей в подсистеме "Учет ценностей"</t>
  </si>
  <si>
    <t xml:space="preserve">Пользователю назначены роли в подсистеме "Учет ценностей"  в соответствии с заявкой </t>
  </si>
  <si>
    <t>Установка клиентской части подсистемы "Учет ценностей"</t>
  </si>
  <si>
    <t>Установлена подсистема "Учет ценностей"</t>
  </si>
  <si>
    <t>Выгрузка разовых отчетов из подсистемы "Учет ценностей"</t>
  </si>
  <si>
    <t>Выгруженные отчеты из подсистемы "Учет ценностей"</t>
  </si>
  <si>
    <t>Нормативный объем поступивших рабочих заданий, шт/кв.</t>
  </si>
  <si>
    <t>Доработка ПО подсистемы "Учет ценностей" по замечаниям пользователей</t>
  </si>
  <si>
    <t>Доработанное ПО подсистемы "Учет ценностей"</t>
  </si>
  <si>
    <t>Нормативный объем поступивших рабочих заданий, шт/мес.</t>
  </si>
  <si>
    <t>* - при невыполнении условий услуга не оказыватеся
* при невыполнении условий услуга не оказыватеся
* - при невыполнении условий услуга не оказывается</t>
  </si>
  <si>
    <t>Объем рабочих заданий, шт/квартал</t>
  </si>
  <si>
    <t>ЛВС</t>
  </si>
  <si>
    <t>Локальная вычислительная сеть</t>
  </si>
  <si>
    <t>Автоматизированная система учета и обработки денежной наличности</t>
  </si>
  <si>
    <t xml:space="preserve"> Даниленко В.В., Вильковский С. Г.</t>
  </si>
  <si>
    <t>Даниленко В.В., Вильковский С. Г.</t>
  </si>
  <si>
    <t>Обеспечение работоспособности</t>
  </si>
  <si>
    <t>Восстановлена работоспособность</t>
  </si>
  <si>
    <t>Назначение и изменение ролей пользователей</t>
  </si>
  <si>
    <t xml:space="preserve">Пользователю назначены роли  в соответствии с заявкой </t>
  </si>
  <si>
    <t>Установка клиентской части</t>
  </si>
  <si>
    <t>Установлена приложение</t>
  </si>
  <si>
    <t>Выгрузка разовых отчетов</t>
  </si>
  <si>
    <t>Выгруженная информация</t>
  </si>
  <si>
    <t>Доработка ПО по заявкам пользователей</t>
  </si>
  <si>
    <t>Доработанное ПО</t>
  </si>
  <si>
    <t>Доработка ПО</t>
  </si>
  <si>
    <t>ПАРАМЕТРЫ УСЛУГИ АБС УОР</t>
  </si>
  <si>
    <t>ПК "SC Аналитика"</t>
  </si>
  <si>
    <t>ОТЧЕТ ПО ОКАЗАНИЮ УСЛУГИ  Реестр лизинговых организаций</t>
  </si>
  <si>
    <t>SLA.AS.23</t>
  </si>
  <si>
    <t xml:space="preserve">SLA.AS.21 </t>
  </si>
  <si>
    <t>SLA.AS.22</t>
  </si>
  <si>
    <t>SLA.AS.24</t>
  </si>
  <si>
    <t>SLA.AS.25</t>
  </si>
  <si>
    <t>SLA.AS.26</t>
  </si>
  <si>
    <t>ПК "Проценты и Комиссии"</t>
  </si>
  <si>
    <t>SLA.AS.27</t>
  </si>
  <si>
    <t>SLA.AS.28</t>
  </si>
  <si>
    <t>SLA.BS.01</t>
  </si>
  <si>
    <t>SLA.BS.02</t>
  </si>
  <si>
    <t>SLA.BS.03</t>
  </si>
  <si>
    <t>SLA.TS.02</t>
  </si>
  <si>
    <t>SLA.TS.03</t>
  </si>
  <si>
    <t>SLA.TS.04</t>
  </si>
  <si>
    <t>SLA.TS.05</t>
  </si>
  <si>
    <t>ПАРАМЕТРЫ И ДОСТУПНОСТЬ УСЛУГИ "Служба оперативной печати"</t>
  </si>
  <si>
    <t>При наличии заявки пользователя. Перенос согласован с Служба информационного технического обеспечения.</t>
  </si>
  <si>
    <t>Принтер перенесен, подключен, установлены драйвера, настроена печать.</t>
  </si>
  <si>
    <t>Замена картриджей в принтерах и МФУ</t>
  </si>
  <si>
    <t>Ремонт принтера (с предоставление подменного фонда)</t>
  </si>
  <si>
    <t>Осуществлен ремонт принтера. На время ремонта предоставлен подменный принтер.</t>
  </si>
  <si>
    <t>ОТЧЕТ ПО ОКАЗАНИЮ УСЛУГИ "Служба оперативной печати"</t>
  </si>
  <si>
    <t>SLA.TS.06</t>
  </si>
  <si>
    <t>SLA.TS.07</t>
  </si>
  <si>
    <t>Услуга оказана.</t>
  </si>
  <si>
    <t>Инфраструктура виртуальных рабочих столов (VDI)</t>
  </si>
  <si>
    <t>ПАРАМЕТРЫ И ДОСТУПНОСТЬ УСЛУГИ "Инфраструктура виртуальных рабочих столов (VDI)"</t>
  </si>
  <si>
    <t>Создание и настройка виртуальной машины для пользователя. Предоставление доступа. Измененеи параметров виртуальной машины.</t>
  </si>
  <si>
    <t>ОТЧЕТ ПО ОКАЗАНИЮ УСЛУГ  "Инфраструктура виртуальных рабочих столов (VDI)"</t>
  </si>
  <si>
    <t>SLA.TS.08</t>
  </si>
  <si>
    <t>IaaS (предоставление серверной программно-технической инфраструктуры)</t>
  </si>
  <si>
    <t>ОАО "БМРЦ" Департамент ИТ, управление администрирования вычислительной инфраструктуры</t>
  </si>
  <si>
    <t>Дагоцкий Д.А.</t>
  </si>
  <si>
    <t>Ковганов А.А., Шатилов В.И., Марченко К.С., Богатов А.А.</t>
  </si>
  <si>
    <t>ПАРАМЕТРЫ И ДОСТУПНОСТЬ УСЛУГИ "IaaS (предоставление серверной программно-технической инфраструктуры)"</t>
  </si>
  <si>
    <t>Создание  виртуального сервера / изменение параметров виртуального сервера</t>
  </si>
  <si>
    <t>При получении заявки сотрудника ГУИТ</t>
  </si>
  <si>
    <t>Создан новый виртуальный сервер с базовыми стандартными настройками</t>
  </si>
  <si>
    <t>4 / 4</t>
  </si>
  <si>
    <t>Время восстановления работоспособности серверной ОС (немедленное участие администратора для перезагрузки или восстановления)</t>
  </si>
  <si>
    <t>Работоспособность операционной системы восстановлена</t>
  </si>
  <si>
    <t>Настройка резервного копирования виртуальной машины</t>
  </si>
  <si>
    <t>Настроено резервное копирование виртуальной машины</t>
  </si>
  <si>
    <t>Частичное / полное  восстановление виртуальной машины из резервной копии (для физического сервера)</t>
  </si>
  <si>
    <t>Виртуальная машина восстановлена из резевной копии</t>
  </si>
  <si>
    <t>6 / 8 (16)</t>
  </si>
  <si>
    <t>Замена комплектующих в серверах Заказчика</t>
  </si>
  <si>
    <t>При наличии комплектующих</t>
  </si>
  <si>
    <t>Полная работоспособность сервер восстановлена</t>
  </si>
  <si>
    <t>ОТЧЕТ ПО ОКАЗАНИЮ УСЛУГ  "IaaS (предоставление серверной программно-технической инфраструктуры)"</t>
  </si>
  <si>
    <t xml:space="preserve"> </t>
  </si>
  <si>
    <t>Восстановления работоспособности серверной ОС (немедленное участие администратора для перезагрузки или восстановления)</t>
  </si>
  <si>
    <t>SLA.TS.09</t>
  </si>
  <si>
    <t>КСПД Информационная безопасность</t>
  </si>
  <si>
    <t>ОАО "БМРЦ" – Управление защиты информации в АИС</t>
  </si>
  <si>
    <t>Рванцов В.М.</t>
  </si>
  <si>
    <t>Дубовик С.Н., Игнатьев С.А., Ковалев О.Н., Криушев В.П., Меркулова Т.М.,</t>
  </si>
  <si>
    <t>ПАРАМЕТРЫ И ДОСТУПНОСТЬ УСЛУГИ "КСПД Информационная безопасность"</t>
  </si>
  <si>
    <t>4</t>
  </si>
  <si>
    <t>Сетевая доступность восстановлена</t>
  </si>
  <si>
    <t xml:space="preserve">*** - не учитывается время длительности выполнения восстановления виртуальной машины ПО резервного копирования </t>
  </si>
  <si>
    <t>ОТЧЕТ ПО ОКАЗАНИЮ УСЛУГИ "КСПД Информационная безопасность"</t>
  </si>
  <si>
    <t>ОИБ</t>
  </si>
  <si>
    <t>Оборудование информационной безопасности</t>
  </si>
  <si>
    <t>КСПД</t>
  </si>
  <si>
    <t>Корпоративная сеть передачи данных</t>
  </si>
  <si>
    <t>Журавский Д.К.</t>
  </si>
  <si>
    <t>ЗАО БФТ – "Управление проектирования и строительства"</t>
  </si>
  <si>
    <t xml:space="preserve"> SLA.TS.01</t>
  </si>
  <si>
    <t>Устранение технических и программных сбоев в АИС МВЭД</t>
  </si>
  <si>
    <t>SLA.AS.03</t>
  </si>
  <si>
    <t>* - услуга предоставляется сотрудникам ЦА НБ РБ (ГУВФМ, ГУБУиО), а по одному из ПК - также сотрудникам ГУ по областям</t>
  </si>
  <si>
    <t>Восстановлена работоспособность АИС МВЭД</t>
  </si>
  <si>
    <t>Обеспечение работоспособности АИС МВЭД</t>
  </si>
  <si>
    <t>Установлен ПК АИС МВЭД</t>
  </si>
  <si>
    <t>Подключение нового сотрудника, изменение должностных обязанностей, предоставляется на основании ДЗ и заявки</t>
  </si>
  <si>
    <t>Установка клиентской части ПО АИС МВЭД</t>
  </si>
  <si>
    <t>Пользователю предоставлен временный пароль для доступа к АИС МВЭД</t>
  </si>
  <si>
    <t>1. Сотрудник  имеет учетную запись в ПК АИС МВЭД
2. Запись не заблокирована</t>
  </si>
  <si>
    <t>ПАРАМЕТРЫ И ДОСТУПНОСТЬ УСЛУГ ПО УСТРАНЕНИЮ ТЕХНИЧЕСКИХ И ПРОГРАММНЫХ СБОЕВ В АИС МВЭД</t>
  </si>
  <si>
    <t>ОТЧЕТ ПО ОКАЗАНИЮ УСЛУГ ПО УСТРАНЕНИЮ ТЕХНИЧЕСКИХ И ПРОГРАММНЫХ СБОЕВ В АИС МВЭД</t>
  </si>
  <si>
    <t>Главное управление</t>
  </si>
  <si>
    <t>ГУ</t>
  </si>
  <si>
    <t>Национальный банк Республики Беларусь</t>
  </si>
  <si>
    <t>НБ РБ</t>
  </si>
  <si>
    <t>Центральный аппарат</t>
  </si>
  <si>
    <t>ЦА</t>
  </si>
  <si>
    <t>Мониторинг внешнеэкономической деятельности</t>
  </si>
  <si>
    <t>МВЭД</t>
  </si>
  <si>
    <t>Автоматизированная информационная система</t>
  </si>
  <si>
    <t>АИС</t>
  </si>
  <si>
    <t>SLA.TS.10</t>
  </si>
  <si>
    <t>2</t>
  </si>
  <si>
    <t>КСПД ЛВС</t>
  </si>
  <si>
    <t>Симусев А.И.</t>
  </si>
  <si>
    <t>SLA.AS.29</t>
  </si>
  <si>
    <t>Устранение технических и программных сбоев в ИАС (Business Object)</t>
  </si>
  <si>
    <t>Предоставление пользователю работоспособного отчета ИАС</t>
  </si>
  <si>
    <t>АПКД SWIFT</t>
  </si>
  <si>
    <t>ОАО "БМРЦ" – Управление СВИФТ</t>
  </si>
  <si>
    <t>Пашковская Н.И., Кононенко Ю.А.</t>
  </si>
  <si>
    <t>Сугако В.В., Смольников М.А., Лецюк А.М.</t>
  </si>
  <si>
    <t>ПАРАМЕТРЫ И ДОСТУПНОСТЬ УСЛУГИ "АПКД SWIFT"</t>
  </si>
  <si>
    <t>Восстановление доступа SWIFT или FTP оператора</t>
  </si>
  <si>
    <t>При получении заявки от оператора или сотрудника ГУИТ</t>
  </si>
  <si>
    <t>Доступ SWIFT или FTP оператора восстановлен</t>
  </si>
  <si>
    <t>5 х 14**</t>
  </si>
  <si>
    <t>Нормативный объем поступивших заявок, шт/мес</t>
  </si>
  <si>
    <t>Обеспечение доступа к архиву SWIFT сообщений</t>
  </si>
  <si>
    <t>При получении заявки от оператора или сотрудника ГУИТ                                                  (1 заявка = архив за 1 мес.)</t>
  </si>
  <si>
    <t>Обеспечен доступ к архиву SWIFT сообщений</t>
  </si>
  <si>
    <t>Восстановление работоспособности файлового обмена</t>
  </si>
  <si>
    <t xml:space="preserve">При получении заявки от оператора или сотрудника ГУИТ </t>
  </si>
  <si>
    <t>Восстановлена работоспособность файлового обмена</t>
  </si>
  <si>
    <t>Устранение инцидентов в работоспособности АПКД SWIFT</t>
  </si>
  <si>
    <t>1. Предоставление информации об инциденте
2. При получении заявки от оператора</t>
  </si>
  <si>
    <t>Восстановлена работоспособность АПКД SWIFT</t>
  </si>
  <si>
    <t xml:space="preserve">* - услуга предоставляется сотрудникам НБ РБ </t>
  </si>
  <si>
    <t>** - согласно договору с 07.45 до 22.00</t>
  </si>
  <si>
    <t>ОТЧЕТ ПО ОКАЗАНИЮ УСЛУГИ "АПКД SWIFT"</t>
  </si>
  <si>
    <t>Объем заявок, шт/мес</t>
  </si>
  <si>
    <t xml:space="preserve">Количество поступивших заявок, шт. </t>
  </si>
  <si>
    <t>Количество своевременно закрытых заявок, шт.</t>
  </si>
  <si>
    <t>Абонентский пункт коллективного доступа SWIFT</t>
  </si>
  <si>
    <t>SLA.AS.30</t>
  </si>
  <si>
    <t>Управление информации и общественных связей</t>
  </si>
  <si>
    <t>Жуков К.Н., Салак С.В.</t>
  </si>
  <si>
    <t>ПАРАМЕТРЫ И ДОСТУПНОСТЬ УСЛУГИ "Интернет-сайт"</t>
  </si>
  <si>
    <t>Устранение недоступности и сбоев в работе интернет-сайта</t>
  </si>
  <si>
    <t xml:space="preserve">При получении заявки </t>
  </si>
  <si>
    <t>Неполадки устранены.</t>
  </si>
  <si>
    <t>5 х 4**</t>
  </si>
  <si>
    <t>ОТЧЕТ ПО ОКАЗАНИЮ УСЛУГИ "Интернет-сайт"</t>
  </si>
  <si>
    <t>SLA.AS.31</t>
  </si>
  <si>
    <t>Обеспечение доступности ДИС</t>
  </si>
  <si>
    <t>1. Доступность электропитания 
2. Работоспособность серверного оборудования и ПО. 
3. Работоспособность каналов связи и ЛВС. 
4. Наличие заявки от пользователя.</t>
  </si>
  <si>
    <t>Центральный аппарат НБ - Ивановский О.Ф., Иванов В.Р.; 
Центральное хранилище - Сенькевич М.В.; 
Расчетный центр -  Данилков В.А.;
Объект по ул. Толстого, 6 -  Жерко М.А.</t>
  </si>
  <si>
    <t>1. Доступность электропитания 
2. Работоспособность серверного оборудования и ПО.
3. Работоспособность каналов связи и ЛВС.
4. Наличие заявки от пользователя.</t>
  </si>
  <si>
    <t>1. Доступность электропитания
2. Работоспособность серверного оборудования и ПО. 
3. Работоспособность каналов связи и ЛВС. 
4. Наличие заявки от пользователя.</t>
  </si>
  <si>
    <t xml:space="preserve">1. Доступность электропитания 
2. Работоспособность серверного оборудования и ПО. 
3. Работоспособность каналов связи и ЛВС. 
4. Услуга не распространяется на настройку клиентской части комплекса. </t>
  </si>
  <si>
    <t>1. Доступность электропитания
2. Работоспособность серверного оборудования и ПО. 
3. Работоспособность каналов связи и ЛВС.
4. Наличие заявки от пользователя.</t>
  </si>
  <si>
    <t>1. Доступность электропитания
2. Работоспособность серверного оборудования и ПО.
3. Работоспособность каналов связи и ЛВС.
4. Наличие заявки от пользователя.</t>
  </si>
  <si>
    <t xml:space="preserve">1. Доступность электропитания.
2. Работоспособность серверного оборудования и ПО. 
3. Работоспособность каналов связи и ЛВС. </t>
  </si>
  <si>
    <t>Автоматизированная система Административно-хозяйственной деятельности Национального банка Республики Беларусь</t>
  </si>
  <si>
    <t>ПП "Гедымин"</t>
  </si>
  <si>
    <t>Брюханов Д.А.</t>
  </si>
  <si>
    <t>Устранение технических и программных сбоев в ПО УВИ</t>
  </si>
  <si>
    <t xml:space="preserve"> Ефименко С.В.,Чеховский А.Л., Дмитраница А.А.,</t>
  </si>
  <si>
    <t>Сотрудник(и), непосредственно выполнябщие запросы на обслуживание по данной услуге</t>
  </si>
  <si>
    <t>ПАРАМЕТРЫ И ДОСТУПНОСТЬ УСЛУГ ПО УСТРАНЕНИЮ ТЕХНИЧЕСКИХ И ПРОГРАММНЫХ СБОЕВ ПО УВИ</t>
  </si>
  <si>
    <t xml:space="preserve">Устранение технических и программных сбоев в ПО УВИ </t>
  </si>
  <si>
    <t>Восстановлена работоспособность ПО УВИ</t>
  </si>
  <si>
    <t>* - согласно правилам внутреннего трудового распорядка</t>
  </si>
  <si>
    <t>ОТЧЕТ ПО ОКАЗАНИЮ УСЛУГ ПО УСТРАНЕНИЮ ТЕХНИЧЕСКИХ И ПРОГРАММНЫХ СБОЕВ В ПО УВИ</t>
  </si>
  <si>
    <t>УВИ</t>
  </si>
  <si>
    <t>Управление валютными интервенциями</t>
  </si>
  <si>
    <t>Сопровождение ПК ФОР</t>
  </si>
  <si>
    <t>Ротько Т.П., Горевцова Т.С., Губицкая Ю.С.</t>
  </si>
  <si>
    <t>ПАРАМЕТРЫ УСЛУГИ "Сопровождение ПК ФОР"</t>
  </si>
  <si>
    <t>Обеспечение работоспособности и доступности ПК ФОР</t>
  </si>
  <si>
    <t>1. Наличие заявки от пользователя.
2. Предоставление информации о сбое в работе системы.</t>
  </si>
  <si>
    <t xml:space="preserve">Доступность услуги ПК "Фонд обязательных резервов" </t>
  </si>
  <si>
    <t>ОТЧЕТ ПО ОКАЗАНИЮ УСЛУГИ "Сопровождение ПК ФОР"</t>
  </si>
  <si>
    <t>Обеспечение работоспособности ПК "Фонд обязательных резервов"</t>
  </si>
  <si>
    <t>SLA.AS.33</t>
  </si>
  <si>
    <t>SLA.AS.34</t>
  </si>
  <si>
    <t>Автоматизированная информационная  система управления бюджетом Национального банка Республики Беларусь</t>
  </si>
  <si>
    <t>SLA.AS.32</t>
  </si>
  <si>
    <t>40</t>
  </si>
  <si>
    <t xml:space="preserve">1. Доступность электропитания 
2. Работоспособность серверного оборудования и ПО. 
3. Работоспособность каналов связи и ЛВС. </t>
  </si>
  <si>
    <t>Организация рабочего места (Перенос, подключение принтера).</t>
  </si>
  <si>
    <t>Настройка устройств печати и сканирования. Установка драйверов принтера/МФУ, консультация.</t>
  </si>
  <si>
    <t>8 - Область</t>
  </si>
  <si>
    <t>4 - Минск</t>
  </si>
  <si>
    <t>ОАО "ЦБТ"</t>
  </si>
  <si>
    <t>Ромашко Т.И., Самко О.Н.</t>
  </si>
  <si>
    <t>Чайко Г.В., Романович К.С.</t>
  </si>
  <si>
    <t xml:space="preserve">1. Доступность электропитания 
2. Работоспособность серверного оборудования и ПО.
3. Работоспособность каналов связи и ЛВС. </t>
  </si>
  <si>
    <t>Рябчун И.В.,Кутько М.А., Слепич В.Ю.</t>
  </si>
  <si>
    <t>Рябчун И.В., Куприянов П.О., Кутько М.А.,Слепич В.Ю.</t>
  </si>
  <si>
    <t>Рябчун И.В., Куприянов.П.О., Кутько М.А., Слепич В.Ю.</t>
  </si>
  <si>
    <t>Рябчун И.В., Кутько М.А., Слепич В.Ю.</t>
  </si>
  <si>
    <t>Абалмейко М.И., Волоснев А.О., Фоминова А.И., Чубковец П.Ф., Яковлева С.Ю., Бояршинова Е.Н.</t>
  </si>
  <si>
    <t>Организация защищенного сетевого доступа между активами КСПД и смежных организаций</t>
  </si>
  <si>
    <t>Создано защищенное подключение между активами КСПД и смежных организаций</t>
  </si>
  <si>
    <t>8</t>
  </si>
  <si>
    <t>Восстановление защищенного сетевого доступа после сбоя ОИБ</t>
  </si>
  <si>
    <t>Защищенная сетевая доступность восстановлена</t>
  </si>
  <si>
    <t xml:space="preserve">Консультация пользователя.
Предоставление статистических данных (проведение диагностики информационных потоков пользователей, предоставление дополнительной статистической информации по запросу)
</t>
  </si>
  <si>
    <t>Пользователю предоставляется запрашиваемая статистическая, дополнительная информация, консультация</t>
  </si>
  <si>
    <t xml:space="preserve">Обновление ПО в используемом ОИБ </t>
  </si>
  <si>
    <t>Устранение инцидента с приоритетом ”Очень высокий“ (приложение №4)</t>
  </si>
  <si>
    <t>Инцидент устранен</t>
  </si>
  <si>
    <t>Устранение инцидента с приоритетом ”Высокий“ (приложение №4)</t>
  </si>
  <si>
    <t xml:space="preserve">Обеспечение работоспособности программного продукта Business Studio         </t>
  </si>
  <si>
    <t>ПО Business Studio работает корректно.</t>
  </si>
  <si>
    <t>32***</t>
  </si>
  <si>
    <t xml:space="preserve">Время реакции, ч </t>
  </si>
  <si>
    <t>4***</t>
  </si>
  <si>
    <t>Предоставление прав доступа к программному продукту Business Studio.</t>
  </si>
  <si>
    <t xml:space="preserve"> Права доступа предоставлены согласно заявкам.</t>
  </si>
  <si>
    <t>*** - время указано в рабочих часах</t>
  </si>
  <si>
    <t>Обеспечение работоспособности программного продукта Business Studio.</t>
  </si>
  <si>
    <t xml:space="preserve">Количество закрытых рабочих заданий, с нарушением времени реакции, шт/месяц </t>
  </si>
  <si>
    <t>Время реакции</t>
  </si>
  <si>
    <t>Время от момента регистрации заявки до получения пользователем подтверждения, что его задание принято к обслуживанию. Указана в часах рабочего времени.</t>
  </si>
  <si>
    <t>Нормативный объем поступивших рабочих заданий</t>
  </si>
  <si>
    <t>Величина, отражающая фактическое количество поступивших рабочих заданий от заказчика, которое может быть выполнено соблюдая соглашение об уровне сервиса оказываемой услуги.</t>
  </si>
  <si>
    <t>SLA.AS.35</t>
  </si>
  <si>
    <t>ПАРАМЕТРЫ УСЛУГИ "Business Studio"</t>
  </si>
  <si>
    <t>ОТЧЕТ ПО ОКАЗАНИЮ УСЛУГИ "Business Studio"</t>
  </si>
  <si>
    <t>Поддержка ПО Автоматизированной системы управления доступом к ресурсам информационной системы НБ РБ (АС УД)</t>
  </si>
  <si>
    <t>ОАО «Центр банковских технологий»</t>
  </si>
  <si>
    <t>ПАРАМЕТРЫ УСЛУГИ "Поддержка ПО АС УД"</t>
  </si>
  <si>
    <t>Устранение критического инцидента в работе ПО АС УД</t>
  </si>
  <si>
    <t>Работоспособность ПО АС УД восстановлена</t>
  </si>
  <si>
    <t>8***</t>
  </si>
  <si>
    <t>2***</t>
  </si>
  <si>
    <t>Устранение существенного инцидента в работе АС УД</t>
  </si>
  <si>
    <t>16***</t>
  </si>
  <si>
    <t>Устранение некритичного инцидента в работе АС УД</t>
  </si>
  <si>
    <t>40***</t>
  </si>
  <si>
    <t>Консультирование пользователей по работе АС УД</t>
  </si>
  <si>
    <t>Консультация по работе АС УД предоставлена</t>
  </si>
  <si>
    <t>ОТЧЕТ ПО ОКАЗАНИЮ УСЛУГИ "Поддержка ПО АС УД"</t>
  </si>
  <si>
    <t>Величина, отражающая фактическое количество поступивших рабочих заданий от заказчика, которое может быть выполнено соблюдаю соглашение об уровне сервиса оказываемой услуги.</t>
  </si>
  <si>
    <t xml:space="preserve">Критической инцидент </t>
  </si>
  <si>
    <t>Инцидент, который делает продукт полностью неработоспособным или приводит к существенному ухудшению его работоспособности.</t>
  </si>
  <si>
    <t>Существенный инцидент</t>
  </si>
  <si>
    <t>Инцидент, который существенно сказывается на работе продукта или ограничивает его применение и настройку.</t>
  </si>
  <si>
    <t>SLA.AS.36</t>
  </si>
  <si>
    <t>Наличие заявки от пользователя</t>
  </si>
  <si>
    <t>SLA.AS.37</t>
  </si>
  <si>
    <t>ПП Business Studio</t>
  </si>
  <si>
    <t>Служба сопровождения информационных систем, Управление организации и стимулирования труда
- OAO «ЦБТ»</t>
  </si>
  <si>
    <t>Храмцевич С.В., Асташонак Д.О</t>
  </si>
  <si>
    <t>Черняк О.С., Вильковский С.Г., Дубойский П.В</t>
  </si>
  <si>
    <t>1. Доступность электропитания.
2. Работоспособность серверного оборудования и ПО. 
3. Работоспособность каналов связи и ЛВС. 
4. Наличие заявки от пользователя.</t>
  </si>
  <si>
    <t>Устранение сбоев в работе АС РЦБ: восстановление работоспособности отдельных функций
(высокая важность)</t>
  </si>
  <si>
    <t>Устранение сбоев в работе АС РЦБ: устранение затруднений при выполнении отдельных операций***</t>
  </si>
  <si>
    <t>Устранение сбоев в работе АС РЦБ: восстановление работоспособности комплексов</t>
  </si>
  <si>
    <t>Устранение сбоев в работе АС РЦБ: восстановление работоспособности отдельных функций</t>
  </si>
  <si>
    <t>*** - замедлние обработки информации, некритичные ошибки, нарушение работоспособности отдельных функций, позволяющее их реализацию альтернативным способом</t>
  </si>
  <si>
    <t>Чеховский А.Л., Дмитраница А.А.</t>
  </si>
  <si>
    <t>Сопровождение  ПО "Конструктор талантов"</t>
  </si>
  <si>
    <t>Служба сопровождения информационных систем.</t>
  </si>
  <si>
    <t>Куприянов П.О.</t>
  </si>
  <si>
    <t>Чубковец П.Ф., Вильковский С.Г.</t>
  </si>
  <si>
    <r>
      <rPr>
        <sz val="10"/>
        <color rgb="FFFF0000"/>
        <rFont val="Arial"/>
        <family val="2"/>
        <charset val="204"/>
      </rPr>
      <t xml:space="preserve">Приоритет Критический </t>
    </r>
    <r>
      <rPr>
        <sz val="10"/>
        <rFont val="Arial"/>
        <family val="2"/>
        <charset val="204"/>
      </rPr>
      <t xml:space="preserve">Восстановление работоспособности ПО КТ при остановке работы одного или нескольких технологических процессов.                                     </t>
    </r>
  </si>
  <si>
    <t>1. Доступность электропитания.
2. Работоспособность серверного оборудования и ПО.
3. Работоспособность каналов связи и ЛВС.
4. Наличие завки в КСУИРиИ.</t>
  </si>
  <si>
    <t>Доступность ПО "Конструктор талантов"</t>
  </si>
  <si>
    <r>
      <rPr>
        <sz val="10"/>
        <color rgb="FFFF0000"/>
        <rFont val="Arial"/>
        <family val="2"/>
        <charset val="204"/>
      </rPr>
      <t xml:space="preserve">Приоритет Высокий </t>
    </r>
    <r>
      <rPr>
        <sz val="10"/>
        <rFont val="Arial"/>
        <family val="2"/>
        <charset val="204"/>
      </rPr>
      <t xml:space="preserve">Обеспечение работоспособности ПО КТ при зависании или выхода из штатного режима работы.                                </t>
    </r>
  </si>
  <si>
    <t>1. Доступность электропитания.
2. Работоспособность серверного оборудования и ПО.
3. Работоспособность каналов связи и ЛВС. 
4. Наличие завки в КСУИРиИ.</t>
  </si>
  <si>
    <r>
      <rPr>
        <sz val="10"/>
        <color rgb="FFFF0000"/>
        <rFont val="Arial"/>
        <family val="2"/>
        <charset val="204"/>
      </rPr>
      <t xml:space="preserve">Приоритет Высокий </t>
    </r>
    <r>
      <rPr>
        <sz val="10"/>
        <rFont val="Arial"/>
        <family val="2"/>
        <charset val="204"/>
      </rPr>
      <t xml:space="preserve">Устранение сбоя ПО при функционировании его только в ограниченном режиме. 
                                     </t>
    </r>
  </si>
  <si>
    <t>1. Доступность электропитания 
2. Работоспособность серверного оборудования и ПО. 
3. Работоспособность каналов связи и ЛВС. 
4. Наличие завки в КСУИРиИ.</t>
  </si>
  <si>
    <r>
      <rPr>
        <sz val="10"/>
        <color rgb="FFFF0000"/>
        <rFont val="Arial"/>
        <family val="2"/>
        <charset val="204"/>
      </rPr>
      <t xml:space="preserve">Приоритет Средний </t>
    </r>
    <r>
      <rPr>
        <sz val="10"/>
        <rFont val="Arial"/>
        <family val="2"/>
        <charset val="204"/>
      </rPr>
      <t xml:space="preserve">Обеспечение работоспособности КТ при ухудшение рабочих параметров ПО или неверного режима работы функций ПО при несущественном влиянии на работу.                                   </t>
    </r>
  </si>
  <si>
    <t>1. Доступность электропитания 
2. Работоспособность серверного оборудования и ПО. 
3. Работоспособность каналов связи и ЛВС. 
4. Наличие завки в КСУИРиИ</t>
  </si>
  <si>
    <r>
      <rPr>
        <sz val="10"/>
        <color rgb="FFFF0000"/>
        <rFont val="Arial"/>
        <family val="2"/>
        <charset val="204"/>
      </rPr>
      <t>Приоритет Низкий</t>
    </r>
    <r>
      <rPr>
        <sz val="10"/>
        <rFont val="Arial"/>
        <family val="2"/>
        <charset val="204"/>
      </rPr>
      <t xml:space="preserve"> Восстановление работоспособности КТ при неправильном режиме работы некоторых параметров ПО, но данная ситуация не препятствует его функционированию и не приводит к какому-либо влиянию на  работу.                                    </t>
    </r>
  </si>
  <si>
    <t>1. Доступность электропитания .
2. Работоспособность серверного оборудования и ПО. 
3. Работоспособность каналов связи и ЛВС. 
4. Наличие завки в КСУИРиИ.</t>
  </si>
  <si>
    <t xml:space="preserve">** - согласно правилам внутреннего трудового распорядка </t>
  </si>
  <si>
    <t>ОТЧЕТ ПО ОКАЗАНИЮ УСЛУГИ НА СОПРОВОЖДЕНИЕ ПО КОНСТРУКТОРА ТАЛАНТОВ</t>
  </si>
  <si>
    <t xml:space="preserve">Восстановление работоспособности ПО КТ при остановке работы одного или нескольких технологических процессов.                 </t>
  </si>
  <si>
    <t>Обеспечение работоспособности ПО КТ при зависании или выхода из штатного режима работы.</t>
  </si>
  <si>
    <t>Устранение сбоя ПО при функционировании его только в ограниченном режиме.</t>
  </si>
  <si>
    <t>Обеспечение работоспособности КТ при ухудшение рабочих параметров ПО или неверного режима работы функций ПО при несущественном влиянии на работу.</t>
  </si>
  <si>
    <t>Восстановление работоспособности КТ при неправильном режиме работы некоторых параметров ПО, но данная ситуация не препятствует его функционированию и не приводит к какому-либо влиянию на  работу.</t>
  </si>
  <si>
    <t>ПАРАМЕТРЫ УСЛУГИ "СОПРОВОЖДЕНИЕ  ПО КОНСТРУКТОР ТАЛАНТОВ"</t>
  </si>
  <si>
    <t>24***</t>
  </si>
  <si>
    <t>240***</t>
  </si>
  <si>
    <t>Время выполнения доработки согласуется заказкчиком и исполнителем</t>
  </si>
  <si>
    <t>Доработка ПО АС Бюджет</t>
  </si>
  <si>
    <t>160***</t>
  </si>
  <si>
    <t>Работоспособность ПО АС Бюджет восстановлена</t>
  </si>
  <si>
    <t>72***</t>
  </si>
  <si>
    <t>1***</t>
  </si>
  <si>
    <t>ПАРАМЕТРЫ УСЛУГИ "АС Бюджет"</t>
  </si>
  <si>
    <t>"ЕИС КВП ПРБ"</t>
  </si>
  <si>
    <t>Обеспечение функционирования Единой информационной системы контроля за выполнением поручений Главы государства</t>
  </si>
  <si>
    <t>Багуцкий В.А.</t>
  </si>
  <si>
    <t>Богданов А.С., Волоснев А.В.</t>
  </si>
  <si>
    <t>SLA.AS.38</t>
  </si>
  <si>
    <t>ПАРАМЕТРЫ УСЛУГИ ""ЕИС КВП ПРБ"</t>
  </si>
  <si>
    <t>Устранение сбоя в работе"ЕИС КВП ПРБ"</t>
  </si>
  <si>
    <t>80% - 100%</t>
  </si>
  <si>
    <t>Работоспособность ЕИС КВП ПРБ восстановлена</t>
  </si>
  <si>
    <t>ОТЧЕТ ПО ОКАЗАНИЮ УСЛУГИ ""ЕИС КВП ПРБ""</t>
  </si>
  <si>
    <t>Устранение сбоя в работе ЕИС КВП ПРБ</t>
  </si>
  <si>
    <t>Устранение критического инцидента в работе АИС Бюджет</t>
  </si>
  <si>
    <t>Устранение существенного инцидента в работе АИС Бюджет</t>
  </si>
  <si>
    <t>Устранение некритичного инцидента в работе АИС Бюджет</t>
  </si>
  <si>
    <t>Разработаны новые функции или свойства ПО АИС Бюджет</t>
  </si>
  <si>
    <t>Изменение настроек ПО без его доработки.</t>
  </si>
  <si>
    <t>Внесены изменения в настройки ПО.</t>
  </si>
  <si>
    <t>Техническия поддержка интернет-сайта  Национального банка</t>
  </si>
  <si>
    <t>Жуков К.Н. (УИиОС), Цукарева Е.В. (УИиОС), Цветинский Олег (ЦБТ), Романович Кристина (ЦБТ), Кирпичников Роман (ЦБТ)</t>
  </si>
  <si>
    <t xml:space="preserve">1. Устранение недоступности и сбоев в работе интернет-сайта </t>
  </si>
  <si>
    <t>Жуков, Цукарева (УИиОС)</t>
  </si>
  <si>
    <t>2. Обращения связанные с невозможностью эксплуатации ПО, приводящие к остановке технологических процессов</t>
  </si>
  <si>
    <t>При получении заявки от работника УИиОС (исполнение услуги за день в сумме не должно превышать 4 часа). Время реакции: 30 минут</t>
  </si>
  <si>
    <t>Цветинский Олег (ЦБТ), Романович Кристина (ЦБТ), Кирпичников Роман (ЦБТ)\</t>
  </si>
  <si>
    <t>3. Обращения связанные с невозможностью выполнения отдельных операций в ПО, но допускающие их исполнение другим способом</t>
  </si>
  <si>
    <t>При получении заявки от работника УИиОС (исполнение услуги за день в сумме не должно превышать 4 часа). Время реакции: 1 час</t>
  </si>
  <si>
    <t>4. Обращения, связанные со снижением скорости функционирования, затруднением выполнения операций</t>
  </si>
  <si>
    <t>При получении заявки от работника УИиОС (исполнение услуги за день в сумме не должно превышать 4 часа). Время реакции: 24 часа</t>
  </si>
  <si>
    <t>по договренности, но не более тридцати рабочих дней</t>
  </si>
  <si>
    <t>Обращения связанные с невозможностью эксплуатации ПО, приводящие к остановке технологических процессов</t>
  </si>
  <si>
    <t>Обращения связанные с невозможностью выполнения отдельных операций в ПО, но допускающие их исполнение другим способом</t>
  </si>
  <si>
    <t>Обращения, связанные со снижением скорости функционирования, затруднением выполнения операций</t>
  </si>
  <si>
    <t>"Обеспечение функционирования технологического процесса Контакт-центра"</t>
  </si>
  <si>
    <t>Устранение сбоя в работе Контакт-центра</t>
  </si>
  <si>
    <t>Служба сопровождения информационных систем, ЗАО " Банковско-финансовая телесеть"</t>
  </si>
  <si>
    <t>Юрчик М.М.</t>
  </si>
  <si>
    <t>Веремьёв В.Н.</t>
  </si>
  <si>
    <t>SLA.AS.39</t>
  </si>
  <si>
    <t>ПАРАМЕТРЫ УСЛУГИ "Обеспечение функционирования технологического процесса  Контакт-центра"</t>
  </si>
  <si>
    <t>Работоспособность Контакт-центра восстановлена</t>
  </si>
  <si>
    <t xml:space="preserve">ОТЧЕТ ПО ОКАЗАНИЮ УСЛУГИ </t>
  </si>
  <si>
    <r>
      <t xml:space="preserve">Величина, отражающая фактическое количество поступивших рабочих заданий от заказчика, которое может быть выполнено </t>
    </r>
    <r>
      <rPr>
        <sz val="10"/>
        <color rgb="FFFF0000"/>
        <rFont val="Arial Cyr"/>
        <charset val="204"/>
      </rPr>
      <t>соблюдаю</t>
    </r>
    <r>
      <rPr>
        <sz val="10"/>
        <rFont val="Arial Cyr"/>
        <charset val="204"/>
      </rPr>
      <t xml:space="preserve"> соглашение об уровне сервиса оказываемой услуги.</t>
    </r>
  </si>
  <si>
    <t>Багуцкий В.А.,Герасименко И.С.,Бодиловская Ж.И.</t>
  </si>
  <si>
    <t>Багуцкий В.А., Баровик Д.В.</t>
  </si>
  <si>
    <t>Отчетность АС СОБО_ПАОБО</t>
  </si>
  <si>
    <t>ПАРАМЕТРЫ УСЛУГИ  "Отчетность АС СОБО_ПАОБО"</t>
  </si>
  <si>
    <t>ОТЧЕТ ПО ОКАЗАНИЮ УСЛУГИ "Отчетность АС СОБО_ПАОБО"</t>
  </si>
  <si>
    <t>Горецова Т. С.
Гуль Т.В.
Лыщицкая Л. А.
Мищенко Ю.И.
Ротько Т. П.</t>
  </si>
  <si>
    <r>
      <t>АБС УОР</t>
    </r>
    <r>
      <rPr>
        <sz val="12"/>
        <rFont val="Arial Cyr"/>
        <charset val="204"/>
      </rPr>
      <t xml:space="preserve"> </t>
    </r>
  </si>
  <si>
    <t>Управление развития информационных технологий</t>
  </si>
  <si>
    <t>Работники управления эксплуатации автоматизированных информационных систем ОАО БМРЦ</t>
  </si>
  <si>
    <t>Обеспечение работоспособности АБС УОР</t>
  </si>
  <si>
    <t>1. Доступность электропитания      2. Работоспособность серверного оборудования и ПО.                                     3. Работоспособность каналов связи и ЛВС.                                               4. Наличие заявки (обращения) от пользователя</t>
  </si>
  <si>
    <t>Восстановлена работоспособность АБС УОР</t>
  </si>
  <si>
    <t>5 х 13,5</t>
  </si>
  <si>
    <t>Время реакции на заявку (обращение), ч.</t>
  </si>
  <si>
    <t>Установка клиентской части АБС УОР</t>
  </si>
  <si>
    <t>Установленная клиентская часть АБС УОР</t>
  </si>
  <si>
    <t>Оперативное исправление ошибок, нештатных ситуаций в результате функционирования АБС УОР</t>
  </si>
  <si>
    <t>Исправлены ошибки, нештатные ситуации при функционировании АБС УОР</t>
  </si>
  <si>
    <t>Направление заявки (обращения) на доработку, и установка доработанного по замечаниям пользователей ПО</t>
  </si>
  <si>
    <t>Установлено доработанное ПО АБС УОР</t>
  </si>
  <si>
    <t>ОТЧЕТ ПО ОКАЗАНИЮ УСЛУГИ [АБС УОР]</t>
  </si>
  <si>
    <t>Уровень доступности услуги за месяц</t>
  </si>
  <si>
    <t>Режим предоставления услуги, дней*ч.</t>
  </si>
  <si>
    <t>Время выполнения услуги, ч.</t>
  </si>
  <si>
    <t>Время реакции, ч.</t>
  </si>
  <si>
    <t>Объём обращений, шт/месяц</t>
  </si>
  <si>
    <t>Количество поступивших обращений, шт.</t>
  </si>
  <si>
    <t>Количество своевременно закрытых обращений, шт.</t>
  </si>
  <si>
    <t>Количество закрытых обращений, с нарушением времени реакции, шт/месяц</t>
  </si>
  <si>
    <t>"УЗИ - внешний сетевой доступ"</t>
  </si>
  <si>
    <t>Согласование заявок на организацию внешнего сетевого доступа к ресурсам ЛВС Национального банка</t>
  </si>
  <si>
    <t>УЗИ</t>
  </si>
  <si>
    <t>Сафронов В.А., Жебрак В.А.</t>
  </si>
  <si>
    <t>SLA.AS.40</t>
  </si>
  <si>
    <t>Белан С. А.</t>
  </si>
  <si>
    <r>
      <t xml:space="preserve">ПАРАМЕТРЫ УСЛУГИ </t>
    </r>
    <r>
      <rPr>
        <b/>
        <i/>
        <sz val="12"/>
        <rFont val="Arial"/>
        <family val="2"/>
        <charset val="204"/>
      </rPr>
      <t>"УЗИ - внешний сетевой доступ"</t>
    </r>
  </si>
  <si>
    <t>Условия и ограничения</t>
  </si>
  <si>
    <t>Согласование внешнего доступа к ЛВС Национального банка</t>
  </si>
  <si>
    <t>Согласованная заявка на предоставление внешнего доступа к ЛВС Национального банка направлена в очередь услуги КСПД - Информационная безопасность</t>
  </si>
  <si>
    <r>
      <t xml:space="preserve">ОТЧЕТ ПО ОКАЗАНИЮ УСЛУГИ </t>
    </r>
    <r>
      <rPr>
        <b/>
        <i/>
        <sz val="12"/>
        <rFont val="Arial"/>
        <family val="2"/>
        <charset val="204"/>
      </rPr>
      <t>"УЗИ - внешний сетевой доступ"</t>
    </r>
  </si>
  <si>
    <t>"Кредитный регистр (АИС КР)"</t>
  </si>
  <si>
    <t xml:space="preserve"> Служба сопровождения информационных систем</t>
  </si>
  <si>
    <t xml:space="preserve"> Силявко Е.А.
</t>
  </si>
  <si>
    <t>Силявко Е.А.</t>
  </si>
  <si>
    <t>SLA.AS.41</t>
  </si>
  <si>
    <r>
      <t xml:space="preserve">ПАРАМЕТРЫ УСЛУГИ </t>
    </r>
    <r>
      <rPr>
        <b/>
        <i/>
        <sz val="12"/>
        <rFont val="Arial"/>
        <family val="2"/>
        <charset val="204"/>
      </rPr>
      <t>"Установка/обновление клиентского ПО Кредитного регистра"</t>
    </r>
  </si>
  <si>
    <t>Установка клиентского ПО Кредитного регистра.</t>
  </si>
  <si>
    <t xml:space="preserve">1. Наличие регистрационных данных, инструкций и ПО, необходимых для установки на рабочем месте работника НБ РБ
2. Наличие доступа к серверам Кредитного регистра
3. Доступность электропитания 
4. Работоспособность инфраструктуры виртуальных серверов.
5. Работоспособность каналов связи и ЛВС. </t>
  </si>
  <si>
    <t>Клиентское ПО Кредитного регистра установлено</t>
  </si>
  <si>
    <t>Обновление клиентского ПО Кредитного регистра.</t>
  </si>
  <si>
    <t xml:space="preserve">1. Наличие инструкций и ПО, необходимых для обновления на рабочем месте работника НБ РБ
2. Наличие доступа к серверам Кредитного регистра
3. Доступность электропитания 
4. Работоспособность  инфраструктуры виртуальных серверов.
5. Работоспособность каналов связи и ЛВС. </t>
  </si>
  <si>
    <t>Клиентское ПО Кредитного регистра обновлено</t>
  </si>
  <si>
    <t>Выделение IP-адреса для связи с серверами Кредитного регистра</t>
  </si>
  <si>
    <t>Предоставлен IP-адрес для связи с серверами Кредитного регистра</t>
  </si>
  <si>
    <t>Регистрация обращений работников Национального банка по вопросам эксплуатации клиентского ПО Кредитного регистра</t>
  </si>
  <si>
    <t>Клиентское ПО Кредитного регистра работоспособно</t>
  </si>
  <si>
    <r>
      <t xml:space="preserve">ОТЧЕТ ПО ОКАЗАНИЮ УСЛУГИ </t>
    </r>
    <r>
      <rPr>
        <b/>
        <i/>
        <sz val="12"/>
        <rFont val="Arial"/>
        <family val="2"/>
        <charset val="204"/>
      </rPr>
      <t>"Установка/обновление клиентского ПО Кредитного регистра"</t>
    </r>
  </si>
  <si>
    <t>ЦБТ</t>
  </si>
  <si>
    <t>Горобец М.С., Волоснёв А.О.</t>
  </si>
  <si>
    <t>SLA.AS.42</t>
  </si>
  <si>
    <t>Консультирование пользователей ПО CKT программного модуля "Банковский надзор"</t>
  </si>
  <si>
    <t>Работоспособность  ПО СKT программного модуля "Банковский надзор"</t>
  </si>
  <si>
    <t>Устранение критического инцидента в работе ПО CKT программного модуля "Банковский надзор".</t>
  </si>
  <si>
    <t>Устранение инцидентов высокой важности в работе ПО СKT программного модуля "Банковский надзор".</t>
  </si>
  <si>
    <t>Прочие инциденты в работе ПО СKT программного модуля "Банковский надзор"</t>
  </si>
  <si>
    <t>Изменение ролей пользователей ПО CKT программного модуля "Банковский надзор"</t>
  </si>
  <si>
    <t>Забиякина Г.В., Бородько М.С.</t>
  </si>
  <si>
    <t>Программный модуль "Банковский надзор"</t>
  </si>
  <si>
    <r>
      <t xml:space="preserve">ОТЧЕТ ПО ОКАЗАНИЮ УСЛУГИ </t>
    </r>
    <r>
      <rPr>
        <b/>
        <i/>
        <sz val="12"/>
        <rFont val="Arial"/>
        <family val="2"/>
        <charset val="204"/>
      </rPr>
      <t>программного модуля "Банковский надзор"</t>
    </r>
  </si>
  <si>
    <r>
      <t xml:space="preserve">ПАРАМЕТРЫ УСЛУГИ: </t>
    </r>
    <r>
      <rPr>
        <b/>
        <i/>
        <sz val="12"/>
        <rFont val="Arial"/>
        <family val="2"/>
        <charset val="204"/>
      </rPr>
      <t>Программного модуль "Банковский надзор"</t>
    </r>
  </si>
  <si>
    <t>Устранение критического инцидента в работе программного модуля "Банковский надзор".</t>
  </si>
  <si>
    <t>1. Доступность электропитания 
2. Работоспособность  инфраструктуры виртуальных серверов.
3. Работоспособность каналов связи и ЛВС. 4. Обращения, связанные с невозможностью эксплуатации ПО, приводящие к остановке выполнения процессов</t>
  </si>
  <si>
    <t>Работоспособность программного модуля "Банковский надзор"</t>
  </si>
  <si>
    <t>Устранение инцидентов высокой важности в работе программного модуля "Банковский надзор".</t>
  </si>
  <si>
    <t>1. Доступность электропитания 
2. Работоспособность  инфраструктуры виртуальных серверов.
3. Работоспособность каналов связи и ЛВС. 4.Обращения, связанные с невозможностью выполнения отдельных операций в ПО, но допускающие их исполнение другим способом</t>
  </si>
  <si>
    <t>Прочие инциденты в работе программного модуля "Банковский надзор"</t>
  </si>
  <si>
    <t>1. Доступность электропитания 
2. Работоспособность  инфраструктуры виртуальных серверов.
3. Работоспособность каналов связи и ЛВС. 4. Обращения, связанные со снижением скорости функционирования, затруднением выполнения отдельных операций</t>
  </si>
  <si>
    <t>**</t>
  </si>
  <si>
    <t>Консультирование пользователей программного модуля "Банковский надзор"</t>
  </si>
  <si>
    <t>Внесение изменений в ПО, не затрагивающих основные алгоритмы реализации процессов</t>
  </si>
  <si>
    <t>****</t>
  </si>
  <si>
    <t>Актуализация проектной, программной и эксплуатационной документации</t>
  </si>
  <si>
    <t>**** - в течение периода, указанного в Заявке</t>
  </si>
  <si>
    <t>Сопровождение Единого Интернет-портала финансовой грамотности населения www.fingramota.by</t>
  </si>
  <si>
    <t>ОАО "Центр банковских технологий"</t>
  </si>
  <si>
    <t>Романович Кристина Святославовна
K.Romanovich@cbt.by</t>
  </si>
  <si>
    <t>Бесчетвертный Максим Владимирович 
M.Beschetvertny@CBT.by
Дмитраница Александр Александрович
dmitranica@nbrb.by</t>
  </si>
  <si>
    <t>Область применения</t>
  </si>
  <si>
    <t>Сопровождение Единого Интернет-портала финансовой грамотности населения www.fingramota.by
Управление информации и общественных связей</t>
  </si>
  <si>
    <t>Для обеспечения каких функций и кому предоставляется данная услуга</t>
  </si>
  <si>
    <t>Зависимость</t>
  </si>
  <si>
    <t>Зависимость услуги от предоставления других услуг</t>
  </si>
  <si>
    <t>SLA.AS.43</t>
  </si>
  <si>
    <t>** - режим предоставления услуг:
понедельник-четверг – с 8-30 до 17-30
пятница – с 8-30 до 16-15
предпраздничные дни –  с 8-30 до 16-30</t>
  </si>
  <si>
    <t>Время реакции, ч</t>
  </si>
  <si>
    <t>8 х 5**</t>
  </si>
  <si>
    <t>Работоспособность Портала восстановлена</t>
  </si>
  <si>
    <t>Оформленная заявка с описанием проблемы, а также указанием ее критичности для бизнес-процесса</t>
  </si>
  <si>
    <t>Обеспечение бесперебойной эксплуатации, устранение выявляемых недостатков и ошибок функционирования Портала</t>
  </si>
  <si>
    <t>Предоставлена консультация по работе с Порталом</t>
  </si>
  <si>
    <t>Оформленная заявка с описанием проблемы
Может предоставляться на основании обращения по телефону или электронной почте с последующим оформлением заявки</t>
  </si>
  <si>
    <t>Консультации специалистов и обслуживающего персонала Заказчика по работе с Порталом</t>
  </si>
  <si>
    <t>ПАРАМЕТРЫ УСЛУГИ Сопровождение Портала финансовой грамотности</t>
  </si>
  <si>
    <t>ОТЧЕТ ПО ОКАЗАНИЮ УСЛУГИ Сопровождение Портала финансовой грамотности</t>
  </si>
  <si>
    <t xml:space="preserve">Количество поступивших рабочих заданий </t>
  </si>
  <si>
    <t>Количество своевременно закрытых рабочих заданий</t>
  </si>
  <si>
    <t>Количество закрытых рабочих заданий, с нарушением времени реакции</t>
  </si>
  <si>
    <t>Услуга системы электронного документооборота рынка ценных бумаг (СЭД РЦБ) в группе Доменов  RD, CD, NB, в соответствии с организационно-техническими требованиями по доставке электронного документа с использованием системы.</t>
  </si>
  <si>
    <t>ЗАО "Банковская финансовая телесеть"</t>
  </si>
  <si>
    <t>Ведущий специалист по сопровождению программного обеспечения Службы сопровождения информационных систем Главного управления информационных технологий Сафронов Вячеслав Анатольевич</t>
  </si>
  <si>
    <t xml:space="preserve">1. Начальник отдела информационных систем Веремьев Владимир Николаевич
2. Ведущий инженер-системотехник Свищенков Александр Анатольевич
3. Инженер-системотехник Демидчик Юрий Дмитриевич </t>
  </si>
  <si>
    <t>SLA.AS.44</t>
  </si>
  <si>
    <t>Услуга системы электронного документооборота рынка ценных бумаг (СЭД РЦБ).</t>
  </si>
  <si>
    <t>85% - 100%</t>
  </si>
  <si>
    <t>Работоспособность СЭД РЦБ восстановлена</t>
  </si>
  <si>
    <t>5 х 11**</t>
  </si>
  <si>
    <t>1 ***</t>
  </si>
  <si>
    <t>устранение сбоя системы электронного документооборота рынка ценных бумаг (СЭД РЦБ) в группе Доменов  RD, CD, NB,  с использованием системы гарантированной доставки сообщений (СГДС) на рабочем месте пользователя</t>
  </si>
  <si>
    <t>Работоспособность на рабочем месте пользователя восстановлена</t>
  </si>
  <si>
    <t>7 х 24****</t>
  </si>
  <si>
    <t>* при невыполнении условий услуга не оказыватся</t>
  </si>
  <si>
    <t>** - п.2.1.2. Договора</t>
  </si>
  <si>
    <t>*** - п.3. Договора</t>
  </si>
  <si>
    <t>**** - п.2.1.3. Договора</t>
  </si>
  <si>
    <r>
      <t xml:space="preserve">ПАРАМЕТРЫ УСЛУГИ </t>
    </r>
    <r>
      <rPr>
        <b/>
        <i/>
        <sz val="12"/>
        <rFont val="Arial"/>
        <family val="2"/>
        <charset val="204"/>
      </rPr>
      <t>"Услуга системы электронного документооборота рынка ценных бумаг (СЭД РЦБ)."</t>
    </r>
  </si>
  <si>
    <t xml:space="preserve">Устранение существенного сбоя системы электронного документооборота рынка ценных бумаг (СЭД РЦБ) в группе Доменов  RD, CD, NB,  с использованием системы гарантированной доставки сообщений (СГДС) </t>
  </si>
  <si>
    <t xml:space="preserve">Устранение некритичного сбоя системы электронного документооборота рынка ценных бумаг (СЭД РЦБ) в группе Доменов  RD, CD, NB,  с использованием системы гарантированной доставки сообщений (СГДС) </t>
  </si>
  <si>
    <t>Устранение сбоя системы электронного документооборота рынка ценных бумаг (СЭД РЦБ) в группе Доменов  RD, CD, NB,  с использованием системы гарантированной доставки сообщений (СГДС) на рабочем месте пользователя</t>
  </si>
  <si>
    <t>устранение существенного сбоя системы электронного документооборота рынка ценных бумаг (СЭД РЦБ) в группе Доменов  RD, CD, NB,  с использованием системы гарантированной доставки сообщений (СГДС)</t>
  </si>
  <si>
    <t>5 x 11**</t>
  </si>
  <si>
    <t>устранение некритичного сбоя системы электронного документооборота рынка ценных бумаг (СЭД РЦБ) в группе Доменов  RD, CD, NB,  с использованием системы гарантированной доставки сообщений (СГДС)</t>
  </si>
  <si>
    <t>7 x 24**</t>
  </si>
  <si>
    <r>
      <t xml:space="preserve">ОТЧЕТ ПО ОКАЗАНИЮ УСЛУГИ </t>
    </r>
    <r>
      <rPr>
        <b/>
        <i/>
        <sz val="12"/>
        <rFont val="Arial"/>
        <family val="2"/>
        <charset val="204"/>
      </rPr>
      <t>"Услуга системы электронного документооборота рынка ценных бумаг (СЭД РЦБ)."</t>
    </r>
  </si>
  <si>
    <t xml:space="preserve">Время реакции </t>
  </si>
  <si>
    <t>Время от момента регистрации заявки до получения пользователем подтверждения, что его заявка принята к обслуживанию (Измеряется в рабочих часах).</t>
  </si>
  <si>
    <t>Пласкович Н.В., Логиновский Р.В., Хвощ Т.В. (ОАО "ЦБТ")</t>
  </si>
  <si>
    <t>ОАО "БМРЦ"</t>
  </si>
  <si>
    <t>Веко Т.А.</t>
  </si>
  <si>
    <t>Рябов Д.В.,
Федкович Д.С.,
Лянцевич А.В.</t>
  </si>
  <si>
    <t>Устранение инцидента с критичным приоритетом</t>
  </si>
  <si>
    <t>Наличие заявки от Управления обеспечения функционирования АС</t>
  </si>
  <si>
    <t>Инцидент устранен. Измененное ПО передано для установки в рабочей среде</t>
  </si>
  <si>
    <t>Устранение инцидента с высоким приоритетом</t>
  </si>
  <si>
    <t>Устранение инцидента со средним приоритетом</t>
  </si>
  <si>
    <t>Устранение инцидента с низким приоритетом</t>
  </si>
  <si>
    <t>Сопровождение ПО АС ОДН</t>
  </si>
  <si>
    <t>SLA.AS.45</t>
  </si>
  <si>
    <t>ПАРАМЕТРЫ УСЛУГИ "Сопровождение ПО АС ОДН"</t>
  </si>
  <si>
    <t>8**</t>
  </si>
  <si>
    <t>0,5*</t>
  </si>
  <si>
    <t>24**</t>
  </si>
  <si>
    <t>1**</t>
  </si>
  <si>
    <t>40**</t>
  </si>
  <si>
    <t>1,5**</t>
  </si>
  <si>
    <t>80**</t>
  </si>
  <si>
    <t>2**</t>
  </si>
  <si>
    <t xml:space="preserve"> ** время в рабочих часах</t>
  </si>
  <si>
    <t>Объём инцидентов, шт/месяц</t>
  </si>
  <si>
    <t>Количество поступивших инцидентов, шт.</t>
  </si>
  <si>
    <t>Количество своевременно закрытых инцидентов, шт.</t>
  </si>
  <si>
    <t>Количество закрытых инцидентов, с нарушением времени реакции, шт/месяц</t>
  </si>
  <si>
    <t xml:space="preserve">Назаренко А.А. </t>
  </si>
  <si>
    <t>Назаренко А.А., Маковский А.О., Титенко В.А., Седьков В.В.</t>
  </si>
  <si>
    <t>ПАРАМЕТРЫ УСЛУГИ "АС ОДН"</t>
  </si>
  <si>
    <t>Устранение сбоев (ошибок) функционирования АС ОДН</t>
  </si>
  <si>
    <t>Работоспособность АС ОДН восстановлена</t>
  </si>
  <si>
    <t>Предоставление/удаление полномочий доступа к ресурсам АС ОДН</t>
  </si>
  <si>
    <t>Заявки принимаются только от уполномоченных сотрудников ГУИТ</t>
  </si>
  <si>
    <t>Полномочия предоставлены в соответствии с заявкой</t>
  </si>
  <si>
    <t>4**</t>
  </si>
  <si>
    <t>Установка клиентской части ПО АС ОДН</t>
  </si>
  <si>
    <t>У пользователей установлена клиентская часть ПО АС ОДН</t>
  </si>
  <si>
    <t xml:space="preserve"> Устранение проблем при: 
 отправке наряда в банк;
 отправке уведомления в ОАО ”НКФО“ Белинкасгрупп“;
 получении подтверждения от банка;
 формировании справки сверки Национального банка</t>
  </si>
  <si>
    <t>– Устранена проблема при отправке наряда в банк;
– Устранена проблема при отправке уведомления в ОАО ”НКФО“ Белинкасгрупп“;
– Устранена проблема при получении подтверждения от банка;
– Устранена проблема при формировании справки сверки Национального банка</t>
  </si>
  <si>
    <t>0,25**</t>
  </si>
  <si>
    <t>Осуществлено консультирование пользователей по вопросам функционирования ПО АС ОДН</t>
  </si>
  <si>
    <t>Переключение профиля ПК пользователю АС ОДН</t>
  </si>
  <si>
    <t>Профиль ПК изменен в соответствии с заявкой</t>
  </si>
  <si>
    <t>ОТЧЕТ ПО ОКАЗАНИЮ УСЛУГИ "АС ОДН"</t>
  </si>
  <si>
    <t>Консультирование пользователей по работе в АС ОДН</t>
  </si>
  <si>
    <t xml:space="preserve">Консультирование пользователей по работе в АС ОДН
 </t>
  </si>
  <si>
    <t>Устранение критичного инцидента в работе программного обеспечения (далее – ПО)</t>
  </si>
  <si>
    <t>Работоспособность ПО восстановлена</t>
  </si>
  <si>
    <t>Формирование и выгрузка информации по запросам пользователей</t>
  </si>
  <si>
    <t>Сформирована и выгружена информация по запросу пользователя</t>
  </si>
  <si>
    <t>Устранение существенного инцидента в работе ПО</t>
  </si>
  <si>
    <t xml:space="preserve">Устранение некритичного инцидента в работе ПО </t>
  </si>
  <si>
    <t>Бисярин А.А.</t>
  </si>
  <si>
    <t>Бисярин А.А., Дубойский П.В., Требухин А.А.</t>
  </si>
  <si>
    <t>Cопровождение виртуальной инфраструктуры порталов НБРБ</t>
  </si>
  <si>
    <t>Твердовский К.И.</t>
  </si>
  <si>
    <t>Назаров  П.В., Бродянной С.Г., Змитрович Т.М.</t>
  </si>
  <si>
    <t>ПАРАМЕТРЫ И ДОСТУПНОСТЬ УСЛУГИ "Cопровождение виртуальной инфраструктуры порталов НБРБ"</t>
  </si>
  <si>
    <t>Мониторинг и администрирование виртуальной инфраструктуры</t>
  </si>
  <si>
    <t>Произведен мониторинг или настройка системы</t>
  </si>
  <si>
    <t>8/16</t>
  </si>
  <si>
    <t>Мониторинг и администрирование системы информационной безопасности</t>
  </si>
  <si>
    <t>Восстановление работоспособности сервера (ВМ)</t>
  </si>
  <si>
    <t>Работоспособность сервера (ВМ) восстановлена.</t>
  </si>
  <si>
    <t>Консультация. (Оказание консультационной поддержки)</t>
  </si>
  <si>
    <t>Оказана консультационная поддержка</t>
  </si>
  <si>
    <t>8 / 16</t>
  </si>
  <si>
    <t>Малышев Э.Л.</t>
  </si>
  <si>
    <t>SLA TS.11</t>
  </si>
  <si>
    <t>SLA.TS.11</t>
  </si>
  <si>
    <t>Малышев Э.Л., Романьков И.И., Расолько И.А., Подлуцкий И.К., Наранович Д.И., Жилянин Л.С., Назаров  П.В., Ложников Д.С.</t>
  </si>
  <si>
    <t>Симусев А.И., Кузьмич В.Г.</t>
  </si>
  <si>
    <t>Восстановление сетевой доступности между объектами в г.Минск</t>
  </si>
  <si>
    <t>Восстановление и настройка сетевой доступности между информационными ресурсами в г.Минск</t>
  </si>
  <si>
    <t>Устранение инцидента с приоритетом “Средний” в г.Минск</t>
  </si>
  <si>
    <t>Коммутация структурированной кабельной системы от патч-панели до порта коммутатора к активному сетевому оборудованию и настройка активного сетевого порта</t>
  </si>
  <si>
    <t>Работы выполнены</t>
  </si>
  <si>
    <t>SLA.S.10</t>
  </si>
  <si>
    <t>Услуга по предоставлению программно-технической инфраструктуры  и обслуживанию сетевого оборудования по договору 578/Д</t>
  </si>
  <si>
    <t>ОАО «БМРЦ» – Управление администрирования сетевой инфраструктуры</t>
  </si>
  <si>
    <t>SLA.TS.10 "КСПД ЛВС"</t>
  </si>
  <si>
    <t>ПАРАМЕТРЫ УСЛУГИ "КСПД ЛВС"</t>
  </si>
  <si>
    <t>ОТЧЕТ ПО ОКАЗАНИЮ УСЛУГИ "КСПД ЛВС"</t>
  </si>
  <si>
    <t>Восстановление сетевой доступности между объектами в г.Минске</t>
  </si>
  <si>
    <t>5 x 8*</t>
  </si>
  <si>
    <t>Восстановление и настройка сетевой доступности между информационными ресурсами в г.Минске</t>
  </si>
  <si>
    <t>Устранение инцидента с приоритетом "Средний" в г.Минске</t>
  </si>
  <si>
    <t>Коммутацияя структурированной кабельной системы от патч-панели до порта коммутатора к активному сетевому оборудованию и настройка активного сетевого порта</t>
  </si>
  <si>
    <t xml:space="preserve">*  - согласно правилам внутреннего трудового распорядка </t>
  </si>
  <si>
    <t>БФТ Твердовский К.И., НБ РБ Скиданов В.А.</t>
  </si>
  <si>
    <t>Организация рабочего места (Перенос, подключение)</t>
  </si>
  <si>
    <t>Организовано рабочее место пользователю.</t>
  </si>
  <si>
    <t>8 – без замены комплектующих</t>
  </si>
  <si>
    <t>24 - с заменой комплектующих</t>
  </si>
  <si>
    <t>Осуществлена модернизация СВТ.</t>
  </si>
  <si>
    <t>Экспертиза технического состояния</t>
  </si>
  <si>
    <t>5 х 8 *</t>
  </si>
  <si>
    <t>Выдано техническое заключение о состоянии СВТ.</t>
  </si>
  <si>
    <t>8 – без замены комплектующих
24 - с заменой комплектующих</t>
  </si>
  <si>
    <t>SLA.TS12</t>
  </si>
  <si>
    <t>Услуга передачи данных с использованием GPRS</t>
  </si>
  <si>
    <t>Услуга передачи данных с использованием GPRS. Договор 249/Д</t>
  </si>
  <si>
    <t xml:space="preserve">ЗАО "Банковская финансовая телесеть"
</t>
  </si>
  <si>
    <t>НБРБ Сафронов В.А. 
БФТ Кучинская В.А.</t>
  </si>
  <si>
    <t>Поволокин П.В.</t>
  </si>
  <si>
    <t>SLA.TS.12</t>
  </si>
  <si>
    <t>ОТЧЕТ ПО ОКАЗАНИЮ УСЛУГИ "Передача данных с использованием технологии GPRS"</t>
  </si>
  <si>
    <t>Активация и деактивация учетной записи пользователя на сервере аутентификации</t>
  </si>
  <si>
    <t>При получении заявки от Заказчика</t>
  </si>
  <si>
    <t>Активация и деактивация учетной записи пользователя на сервере аутентификации по заявке выполнена</t>
  </si>
  <si>
    <t>1 ч</t>
  </si>
  <si>
    <t>0,5 ч</t>
  </si>
  <si>
    <t>Создание учетной записи для нового пользователя</t>
  </si>
  <si>
    <t>Создание учетной записи для нового пользователя  по заявке выполнена</t>
  </si>
  <si>
    <t>Организация нового подключения, подготовка 1 шт. комплекта оборудования (GSM модем + sim карта) при наличии резервного оборудования</t>
  </si>
  <si>
    <t>При получении заявки от Заказчика.  
При наличи резервного оборудования</t>
  </si>
  <si>
    <t>Организация нового подключения по заявке выполнена</t>
  </si>
  <si>
    <t>4 ч</t>
  </si>
  <si>
    <t>Организация нового подключения, подготовка 1 шт. комплекта оборудования (GSM модем + sim карта) при отсутсвии резервного оборудования</t>
  </si>
  <si>
    <t>40 ч</t>
  </si>
  <si>
    <t>Устранение неисправностей связи, возникших в результате сбоев в СПД ЗАО БФТ</t>
  </si>
  <si>
    <t>Нет ограничений</t>
  </si>
  <si>
    <t>Передача данных восттановлена</t>
  </si>
  <si>
    <t>8 ч</t>
  </si>
  <si>
    <t>Замена вышедшего из строя оборудования переданного Заказчику</t>
  </si>
  <si>
    <t>Замена оборудования произведена, Передача данных восттановлена</t>
  </si>
  <si>
    <t>** - согласно правилам внутреннего трудового распорядка ЗАО БФТ</t>
  </si>
  <si>
    <t>* - согласно правилам внутреннего трудового распорядка ЗАО БФТ</t>
  </si>
  <si>
    <t>Количество закрытых рабочих заданий, с нарушением времениреакции,шт/месяц</t>
  </si>
  <si>
    <t>Организация нового подключения, подготовка 1 шт. комплекта оборудования (GSM модем + sim карта) при наличи резервного оборудования</t>
  </si>
  <si>
    <t>Устранение неисправностей связи, возникших в результате сбоев в КСПД ЗАО БФТ</t>
  </si>
  <si>
    <t>SLA.TS13</t>
  </si>
  <si>
    <t>Услуга передачи данных с использованием GPRS. Договор 232/Д</t>
  </si>
  <si>
    <t>Сотрудники УРАТС ЗАО БФТ</t>
  </si>
  <si>
    <t>ОТЧЕТ ПО ОКАЗАНИЮ УСЛУГИ  "Передача данных с использованием СПД ЗАО БФТ"</t>
  </si>
  <si>
    <t>Организация канала связи от СПД Заказчика к СПД ЗАО БФТ</t>
  </si>
  <si>
    <t>Канал связи организован согласно заявки Заказчика</t>
  </si>
  <si>
    <t>24 ч</t>
  </si>
  <si>
    <t>Устранение неисправностей на канале связи, возникших в результате сбоев в СПД ЗАО БФТ</t>
  </si>
  <si>
    <t xml:space="preserve">Работоспособность канала связи восстановлена </t>
  </si>
  <si>
    <t>Устранение неисправностей на канале связи, не приведших к прерыванию в предоставлении услуги</t>
  </si>
  <si>
    <t>SLA.TS.13</t>
  </si>
  <si>
    <t>ОТЧЕТ ПО ОКАЗАНИЮ УСЛУГИ "Передача данных с использованием СПД ЗАО БФТ"</t>
  </si>
  <si>
    <t>admin@bfn.by</t>
  </si>
  <si>
    <t>admin_spd</t>
  </si>
  <si>
    <t>Ремонт (восстановление) СКС</t>
  </si>
  <si>
    <t>Устранение инцидента для всех областных и районных узлов</t>
  </si>
  <si>
    <t>по договору № 505/Д</t>
  </si>
  <si>
    <t>Пашкевич И.О., Сафронов В.А.</t>
  </si>
  <si>
    <t>ПАРАМЕТРЫ И ДОСТУПНОСТЬ УСЛУГИ "Ремонт (восстановление) СКС"</t>
  </si>
  <si>
    <t>Ремонт (восстановление) выполнен.</t>
  </si>
  <si>
    <t>12**</t>
  </si>
  <si>
    <t>0,5**</t>
  </si>
  <si>
    <t>Ремонт (восcтановление) СКС</t>
  </si>
  <si>
    <t>ОТЧЕТ ПО ОКАЗАНИЮ УСЛУГИ "Ремонт (восcтановление) СКС"</t>
  </si>
  <si>
    <t>Малышев Э.Л., Романьков И.И., Расолько И.А., Подлуцкий И.К., Наранович Д.И., Жилянин Л.С., Ложников Д.С.</t>
  </si>
  <si>
    <t>Таболина Н.В.</t>
  </si>
  <si>
    <t>Ваулин Е.М., Таболина Н.В.</t>
  </si>
  <si>
    <t>SLA.</t>
  </si>
  <si>
    <r>
      <t xml:space="preserve">ПАРАМЕТРЫ УСЛУГИ </t>
    </r>
    <r>
      <rPr>
        <b/>
        <i/>
        <sz val="12"/>
        <rFont val="Arial"/>
        <family val="2"/>
        <charset val="204"/>
      </rPr>
      <t>"Поддержка и сопровождение  ИАС (Business Object)"</t>
    </r>
  </si>
  <si>
    <t>Оперативное устранение выявленных недостатков и ошибок правил загрузки даных, расчета показателей, отчетов ИАС</t>
  </si>
  <si>
    <t xml:space="preserve">Предоставление информации о сбое в работе системы. При наличии заявки. </t>
  </si>
  <si>
    <t>90% - 100%</t>
  </si>
  <si>
    <t>1, 5ч</t>
  </si>
  <si>
    <t>45мин</t>
  </si>
  <si>
    <t>Администрирование процессов загрузки и обработки данных в ИАС</t>
  </si>
  <si>
    <t>При наличии заявки</t>
  </si>
  <si>
    <t>Предоставление пользователю корректных данных в ИАС</t>
  </si>
  <si>
    <t>3ч</t>
  </si>
  <si>
    <t>1,5ч</t>
  </si>
  <si>
    <t>Консультации пользователей Заказчика по вопросам правил загрузки данных, расчета показателей, функционирования и использования корпоративных отчетов ИАС</t>
  </si>
  <si>
    <t>Предоставление пользователю информации по ИАС</t>
  </si>
  <si>
    <t>1нед</t>
  </si>
  <si>
    <t>3дн</t>
  </si>
  <si>
    <t>Внесение необходимых изменений в справочники ИАС</t>
  </si>
  <si>
    <t>Предоставление пользователю работоспособного справочника ИАС</t>
  </si>
  <si>
    <t>1дн</t>
  </si>
  <si>
    <t>4ч</t>
  </si>
  <si>
    <t>Сбор и систематизация замечаний по совершенствованию ИАС</t>
  </si>
  <si>
    <t>Предоставление пользователю информации по совершенствованию ИАС</t>
  </si>
  <si>
    <t>ОТЧЕТ ПО ОКАЗАНИЮ УСЛУГИ "Поддержка и сопровождение ИАС (Business Object)"</t>
  </si>
  <si>
    <t>Оперативное устранение выявленных недостатков и ошибок правил загрузки данных, расчета показателей, отчетов ИАС</t>
  </si>
  <si>
    <t>45 мин</t>
  </si>
  <si>
    <t>1 нд</t>
  </si>
  <si>
    <t>3 дн</t>
  </si>
  <si>
    <t>ОТЧЕТ ПО ЗАЯВКАМ ПО УСЛУГЕ "Поддержка и сопровождение ИАС (Business Object)"</t>
  </si>
  <si>
    <t>№</t>
  </si>
  <si>
    <t>Дата</t>
  </si>
  <si>
    <t>Способ обращения</t>
  </si>
  <si>
    <t>Наименование программного
комплекса</t>
  </si>
  <si>
    <t>Инициатор
(ФИО либо подразделение)</t>
  </si>
  <si>
    <t>Описание</t>
  </si>
  <si>
    <t>Результаты
 выполненных работ</t>
  </si>
  <si>
    <t>Открытое акционерное общество «Центр банковских технологий»</t>
  </si>
  <si>
    <t xml:space="preserve"> Чеховский А.Л., Бараховская Д.Д., Янушка С.В.</t>
  </si>
  <si>
    <t>Терехова Д.С., Кругликова Ю.В., Талерчик П.А.</t>
  </si>
  <si>
    <t>Обеспечение выполнения процедур  аккумулирования и оперативной обработки информации в рамках процесса валютно-финансового мониторинга, осуществляемого Главным управлением валютно-финансового мониторинга Национального банка</t>
  </si>
  <si>
    <t>Для обеспечения каких функций и кому предоставляется данная услуг</t>
  </si>
  <si>
    <t>Сопровождение (техническая поддержка) автоматизированных систем (компонентов) информационной системы Национального банка: «Представление справочной информации», «Представление банковской информации», сбора и обработки банковской отчетности, Информационно-аналитическая система, «Web-портал для электронной регистрации валютных договоров физических и юридических лиц, индивидуальных предпринимателей».</t>
  </si>
  <si>
    <t>SLA.AS.46</t>
  </si>
  <si>
    <t>ТЕХНИЧЕСКАЯ ПОДДЕРЖКА АИС ВМ</t>
  </si>
  <si>
    <t>Оперативное исправление нештатных ситуаций в результате функционирования АИС ВМ (за исключением гарантийных случаев, установленных в период гарантийного сопровождения).</t>
  </si>
  <si>
    <t>Доступность электропитания.
Работоспособность серверного оборудования, системного и прикладного программного обеспечения.
Работоспособность каналов связи и ЛВС.
Наличие заявки на устранение инцидента (обращения) от пользователя.
Корректная работа взаимодействующих систем.</t>
  </si>
  <si>
    <t xml:space="preserve">Предоставлена консультация по работе с АИС ВМ.
Работоспособностью АИС ВМ восстановлена.
Предоставлена информация по результатам анализа. </t>
  </si>
  <si>
    <t>Режим предоставления услуги, день ч</t>
  </si>
  <si>
    <t>40*</t>
  </si>
  <si>
    <t>8*</t>
  </si>
  <si>
    <t>Устранение ошибок, выявленных после завершения гарантийного срока сопровождения ПО АИС ВМ</t>
  </si>
  <si>
    <t>* Указанное время выполнения услуги будуе соблюдено при условии своевременного предоставления полной информации об инциденте (условия возникновение, описание сути инцидента и др.) в границах предусмотренной Договором трудоемкости</t>
  </si>
  <si>
    <t>** Согласно правилам внутреннего трудового распорядка.</t>
  </si>
  <si>
    <t>Режим предоставления услуги, день х ч</t>
  </si>
  <si>
    <t>5х8</t>
  </si>
  <si>
    <t>Объем рабочих заданий в месяц, шт./месяц</t>
  </si>
  <si>
    <t>Количество своевременно закрытых рабочих заданий шт.</t>
  </si>
  <si>
    <t>Количество закрытых рабочих заданий с нарушением времени реакции, шт./месяц</t>
  </si>
  <si>
    <t>ОТЧЕТ ПО ОКАЗАНИЮ УСЛУГИ ТЕХНИЧЕСКАЯ ПОДДЕРЖКА АИС ВМ</t>
  </si>
  <si>
    <t>ОТЧЕТ ПО ОКАЗАНИЮ УСЛУГИ АС ОДН</t>
  </si>
  <si>
    <t>Техническая поддержка АИС ВМ</t>
  </si>
  <si>
    <t>Оперативное исправление нештатных ситуаций в результате функционирования АИС ВМ (за исключением гарантийных случаев, установленных в период гарантийного сопровождения). Устранение ошибок, выявленных после завершения гарантийного срока сопровождения ПО АИС ВМ.</t>
  </si>
  <si>
    <t>Время выполнения услуги от момента поступления рабочего задания до его закрытия. Указано в часах рабочего времени.</t>
  </si>
  <si>
    <t>Время реакции на предоставление услуги</t>
  </si>
  <si>
    <t>Время, в течение которого Исполнитель направляет Заказчику уведомление о времени выполнения Заявкина на устранение инцидента посредством КСУИРИИ (в исключительных случаях по электронной почте или телефонным звонком) и приступает к выполнению.  Указано в часах рабочего времени.</t>
  </si>
  <si>
    <t>кру</t>
  </si>
  <si>
    <t>SLA.AS.47</t>
  </si>
  <si>
    <t>"Опытно-промышленная эксплуатация ПО ДБ"</t>
  </si>
  <si>
    <t>ПО ДБ</t>
  </si>
  <si>
    <t>Эксплуатация АС ОДН</t>
  </si>
  <si>
    <t>Бородько М.С., Янушка С.В., Бараховская Д.Д.</t>
  </si>
  <si>
    <t>Антохина А.А., Кругликова Ю.В., Талерчик П.А.</t>
  </si>
  <si>
    <t>ПАРАМЕТРЫ УСЛУГИ "ПО ДБ"</t>
  </si>
  <si>
    <t xml:space="preserve">Предоставлена консультация по работе с ПО ДБ.
Работоспособностью ПО ДБ восстановлена.
Предоставлена информация по результатам анализа. </t>
  </si>
  <si>
    <t>ОТЧЕТ ПО ОКАЗАНИЮ УСЛУГИ "ПО ДБ"</t>
  </si>
  <si>
    <t>Техническая поддержка ПО ДБ</t>
  </si>
  <si>
    <t>Оперативное исправление нештатных ситуаций в результате функционирования ПО ДБ (за исключением гарантийных случаев, установленных в период гарантийного сопровождения). Устранение ошибок, выявленных после завершения гарантийного срока сопровождения ПО ДБ</t>
  </si>
  <si>
    <t>16*</t>
  </si>
  <si>
    <t>По договоренности, но не более 30 рабочих дней*</t>
  </si>
  <si>
    <t>Актуализация соответствующей проектной, программной и эсплуатационной документации, разработанной по соглашению</t>
  </si>
  <si>
    <t>Техническая поддержка ПО ( в рамках уловий гарантийных обязательств, установленных Соглашением) с критическим уровнем важности. Обращения связанные с невозможностью эксплуатации ПО, приводящие к остановке выполнения процессов.</t>
  </si>
  <si>
    <t>4*</t>
  </si>
  <si>
    <t>Техническая поддержка ПО ( в рамках уловий гарантийных обязательств, установленных Соглашением) с высоким уровнем важности. Обращения связанные с невозможностью выполнения отдельных операци в ПО, но допускающие их использование другим способом,при этом функционал иных опций ПО не затронут.</t>
  </si>
  <si>
    <t>Актуализаций и/или разработка новой редакции программнной и эсплуатационной документации, разработанной по соглашению</t>
  </si>
  <si>
    <t>Техническая поддержка ПО ( в рамках уловий гарантийных обязательств, установленных Соглашением) с высоким уровнем важности. Обращения связанные с невозможностью выполнения отдельных операци в ПО, но допускающие их использование другим.</t>
  </si>
  <si>
    <t>Техническая поддержка ПО ( в рамках уловий гарантийных обязательств, установленных Соглашением) с низким уровнем важности. Обращения связанные с прочими сбоями в работе ПО, неимеющими критический и высокий приоритет.</t>
  </si>
  <si>
    <t>Актуализаций и/или разработка новой редакции  программнной и эсплуатационной документации, разработанной по соглашению</t>
  </si>
  <si>
    <t>Техническая поддержка ПО ( в рамках условий гарантийных обязательств, установленных Соглашением) с низким уровнем важности. обращения связанные с прочими сбоями в работе ПО, неимеющими критический и высокий приоритет.</t>
  </si>
  <si>
    <t>Предеина У.В., Чубковец П.Ф., Бодиловская Ж.И.</t>
  </si>
  <si>
    <t>Режим предоставления услуги, день, ч</t>
  </si>
  <si>
    <t>3***</t>
  </si>
  <si>
    <t>*** - время (с учетом времени Заказчика) указано в рабочих часах</t>
  </si>
  <si>
    <t>**** - список ПО в соответствии с Перечнем программного обеспечения для оказания услуг по сопровождению и поддержке ()</t>
  </si>
  <si>
    <t>1. Доступность электропитания
2. Работоспособность серверного оборудования и ПО
3. Работоспособность каналов связи и ЛВС.                                      4. Наличие заявки от пользователя.</t>
  </si>
  <si>
    <t xml:space="preserve">5 х 8 ** </t>
  </si>
  <si>
    <t>32**</t>
  </si>
  <si>
    <t>64***</t>
  </si>
  <si>
    <t>114***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</si>
</sst>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b/>
      <sz val="10"/>
      <name val="Arial"/>
      <family val="2"/>
      <charset val="204"/>
    </font>
    <font>
      <b/>
      <sz val="16"/>
      <name val="Arial Cyr"/>
      <charset val="204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u/>
      <sz val="10"/>
      <color indexed="12"/>
      <name val="Arial Cyr"/>
      <charset val="204"/>
    </font>
    <font>
      <sz val="10"/>
      <color rgb="FFFF0000"/>
      <name val="Arial"/>
      <family val="2"/>
      <charset val="204"/>
    </font>
    <font>
      <sz val="11"/>
      <name val="Times New Roman"/>
      <family val="1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sz val="8"/>
      <name val="Arial Cyr"/>
      <charset val="204"/>
    </font>
    <font>
      <sz val="9"/>
      <name val="Arial"/>
      <family val="2"/>
      <charset val="204"/>
    </font>
    <font>
      <b/>
      <sz val="12"/>
      <name val="Arial Cyr"/>
      <charset val="204"/>
    </font>
    <font>
      <sz val="12"/>
      <name val="Arial Cyr"/>
      <charset val="204"/>
    </font>
    <font>
      <b/>
      <sz val="16"/>
      <name val="Arial"/>
      <family val="2"/>
      <charset val="204"/>
    </font>
    <font>
      <b/>
      <sz val="14"/>
      <name val="Arial Cyr"/>
      <charset val="204"/>
    </font>
    <font>
      <sz val="10"/>
      <name val="Aril"/>
      <charset val="204"/>
    </font>
    <font>
      <b/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theme="1"/>
      <name val="Arial"/>
      <family val="2"/>
      <charset val="204"/>
    </font>
    <font>
      <u/>
      <sz val="10"/>
      <color indexed="12"/>
      <name val="Arial"/>
      <family val="2"/>
      <charset val="204"/>
    </font>
    <font>
      <sz val="8"/>
      <name val="Arial"/>
      <family val="2"/>
      <charset val="204"/>
    </font>
    <font>
      <sz val="10"/>
      <color theme="1"/>
      <name val="Arial"/>
      <family val="2"/>
      <charset val="204"/>
    </font>
    <font>
      <sz val="11"/>
      <name val="Arial Cyr"/>
      <charset val="204"/>
    </font>
    <font>
      <b/>
      <sz val="11"/>
      <name val="Arial Cyr"/>
      <charset val="204"/>
    </font>
    <font>
      <b/>
      <sz val="16"/>
      <color theme="1"/>
      <name val="Arial"/>
      <family val="2"/>
      <charset val="204"/>
    </font>
    <font>
      <b/>
      <sz val="16"/>
      <color rgb="FFFF0000"/>
      <name val="Arial"/>
      <family val="2"/>
      <charset val="204"/>
    </font>
    <font>
      <sz val="15"/>
      <color theme="1"/>
      <name val="Times New Roman"/>
      <family val="1"/>
      <charset val="204"/>
    </font>
    <font>
      <b/>
      <sz val="12"/>
      <color theme="1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0"/>
      <color rgb="FFFF0000"/>
      <name val="Arial Cyr"/>
      <charset val="204"/>
    </font>
    <font>
      <sz val="10"/>
      <name val="Calibri"/>
      <family val="2"/>
      <charset val="204"/>
    </font>
    <font>
      <b/>
      <i/>
      <sz val="12"/>
      <name val="Arial"/>
      <family val="2"/>
      <charset val="204"/>
    </font>
    <font>
      <sz val="12"/>
      <color rgb="FFFF0000"/>
      <name val="Arial"/>
      <family val="2"/>
      <charset val="204"/>
    </font>
    <font>
      <u/>
      <sz val="12"/>
      <color indexed="12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2"/>
      <name val="Arial Cyr"/>
      <charset val="204"/>
    </font>
    <font>
      <sz val="12"/>
      <color theme="1"/>
      <name val="Times New Roman"/>
      <family val="1"/>
      <charset val="204"/>
    </font>
    <font>
      <sz val="15"/>
      <color theme="1"/>
      <name val="Arial"/>
      <family val="2"/>
      <charset val="204"/>
    </font>
    <font>
      <b/>
      <sz val="10"/>
      <color theme="1"/>
      <name val="Calibri"/>
      <family val="2"/>
      <charset val="204"/>
      <scheme val="minor"/>
    </font>
    <font>
      <sz val="12"/>
      <color rgb="FF000000"/>
      <name val="Times New Roman"/>
      <family val="1"/>
      <charset val="204"/>
    </font>
    <font>
      <u/>
      <sz val="11"/>
      <color indexed="12"/>
      <name val="Arial"/>
      <family val="2"/>
      <charset val="204"/>
    </font>
    <font>
      <sz val="12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344">
    <xf numFmtId="0" fontId="0" fillId="0" borderId="0" xfId="0"/>
    <xf numFmtId="0" fontId="1" fillId="0" borderId="0" xfId="1"/>
    <xf numFmtId="0" fontId="1" fillId="0" borderId="1" xfId="1" applyBorder="1" applyAlignment="1">
      <alignment wrapText="1"/>
    </xf>
    <xf numFmtId="0" fontId="1" fillId="0" borderId="1" xfId="1" applyBorder="1" applyAlignment="1">
      <alignment vertical="center"/>
    </xf>
    <xf numFmtId="0" fontId="2" fillId="0" borderId="1" xfId="1" applyFont="1" applyBorder="1" applyAlignment="1">
      <alignment vertical="center"/>
    </xf>
    <xf numFmtId="0" fontId="1" fillId="0" borderId="1" xfId="1" applyBorder="1" applyAlignment="1">
      <alignment vertical="top" wrapText="1"/>
    </xf>
    <xf numFmtId="0" fontId="1" fillId="0" borderId="1" xfId="1" applyBorder="1" applyAlignment="1">
      <alignment vertical="top"/>
    </xf>
    <xf numFmtId="0" fontId="3" fillId="0" borderId="0" xfId="1" applyFont="1" applyAlignment="1" applyProtection="1">
      <alignment vertical="center" wrapText="1"/>
      <protection locked="0"/>
    </xf>
    <xf numFmtId="0" fontId="5" fillId="0" borderId="0" xfId="1" applyFont="1" applyAlignment="1" applyProtection="1">
      <alignment vertical="center"/>
      <protection locked="0"/>
    </xf>
    <xf numFmtId="9" fontId="8" fillId="0" borderId="1" xfId="1" applyNumberFormat="1" applyFont="1" applyBorder="1" applyAlignment="1" applyProtection="1">
      <alignment horizontal="center" vertical="center" wrapText="1"/>
    </xf>
    <xf numFmtId="0" fontId="9" fillId="0" borderId="0" xfId="1" applyFont="1" applyAlignment="1" applyProtection="1">
      <alignment vertical="center"/>
      <protection locked="0"/>
    </xf>
    <xf numFmtId="0" fontId="10" fillId="0" borderId="5" xfId="1" applyFont="1" applyBorder="1" applyAlignment="1" applyProtection="1">
      <alignment horizontal="center"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10" fillId="0" borderId="7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vertical="center"/>
      <protection locked="0"/>
    </xf>
    <xf numFmtId="0" fontId="7" fillId="0" borderId="0" xfId="2" applyAlignment="1" applyProtection="1">
      <alignment vertical="center"/>
      <protection locked="0"/>
    </xf>
    <xf numFmtId="0" fontId="11" fillId="0" borderId="0" xfId="1" applyFont="1" applyAlignment="1" applyProtection="1">
      <alignment horizontal="justify" vertical="center"/>
      <protection locked="0"/>
    </xf>
    <xf numFmtId="0" fontId="12" fillId="0" borderId="0" xfId="1" applyFont="1" applyAlignment="1" applyProtection="1">
      <alignment horizontal="center" vertical="center"/>
      <protection locked="0"/>
    </xf>
    <xf numFmtId="0" fontId="6" fillId="0" borderId="9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9" fontId="8" fillId="0" borderId="11" xfId="1" applyNumberFormat="1" applyFont="1" applyBorder="1" applyAlignment="1" applyProtection="1">
      <alignment horizontal="center" vertical="center"/>
      <protection locked="0"/>
    </xf>
    <xf numFmtId="0" fontId="15" fillId="0" borderId="11" xfId="1" applyFont="1" applyBorder="1" applyAlignment="1" applyProtection="1">
      <alignment horizontal="center" vertical="center"/>
      <protection locked="0"/>
    </xf>
    <xf numFmtId="0" fontId="15" fillId="0" borderId="1" xfId="1" applyFont="1" applyBorder="1" applyAlignment="1">
      <alignment horizontal="center" vertical="center"/>
    </xf>
    <xf numFmtId="0" fontId="1" fillId="0" borderId="11" xfId="1" applyBorder="1" applyAlignment="1">
      <alignment vertical="center" wrapText="1"/>
    </xf>
    <xf numFmtId="0" fontId="1" fillId="0" borderId="15" xfId="1" applyBorder="1" applyAlignment="1">
      <alignment vertical="center" wrapText="1"/>
    </xf>
    <xf numFmtId="0" fontId="1" fillId="0" borderId="15" xfId="1" applyFont="1" applyBorder="1" applyAlignment="1">
      <alignment vertical="center" wrapText="1"/>
    </xf>
    <xf numFmtId="0" fontId="6" fillId="0" borderId="15" xfId="1" applyFont="1" applyBorder="1" applyAlignment="1">
      <alignment vertical="center" wrapText="1"/>
    </xf>
    <xf numFmtId="0" fontId="6" fillId="0" borderId="15" xfId="1" applyFont="1" applyBorder="1" applyAlignment="1">
      <alignment horizontal="justify" vertical="center" wrapText="1"/>
    </xf>
    <xf numFmtId="0" fontId="1" fillId="0" borderId="16" xfId="1" applyBorder="1" applyAlignment="1">
      <alignment vertical="center" wrapText="1"/>
    </xf>
    <xf numFmtId="0" fontId="6" fillId="0" borderId="19" xfId="1" applyFont="1" applyBorder="1" applyAlignment="1">
      <alignment horizontal="justify" vertical="center" wrapText="1"/>
    </xf>
    <xf numFmtId="0" fontId="2" fillId="3" borderId="5" xfId="1" applyFont="1" applyFill="1" applyBorder="1" applyAlignment="1">
      <alignment horizontal="center" vertical="center" wrapText="1"/>
    </xf>
    <xf numFmtId="0" fontId="2" fillId="3" borderId="7" xfId="1" applyFont="1" applyFill="1" applyBorder="1" applyAlignment="1">
      <alignment horizontal="center" vertical="center" wrapText="1"/>
    </xf>
    <xf numFmtId="0" fontId="1" fillId="0" borderId="0" xfId="1" applyFont="1" applyBorder="1" applyAlignment="1" applyProtection="1">
      <alignment vertical="center" wrapText="1"/>
      <protection locked="0"/>
    </xf>
    <xf numFmtId="0" fontId="1" fillId="0" borderId="0" xfId="1" applyBorder="1" applyAlignment="1">
      <alignment horizontal="center" vertical="center" wrapText="1"/>
    </xf>
    <xf numFmtId="0" fontId="1" fillId="0" borderId="0" xfId="1" applyBorder="1" applyAlignment="1">
      <alignment vertical="center"/>
    </xf>
    <xf numFmtId="0" fontId="7" fillId="0" borderId="0" xfId="2" applyBorder="1" applyAlignment="1" applyProtection="1">
      <alignment vertical="center"/>
    </xf>
    <xf numFmtId="0" fontId="1" fillId="0" borderId="0" xfId="1" applyFont="1" applyBorder="1" applyAlignment="1" applyProtection="1">
      <alignment horizontal="center" vertical="center" wrapText="1"/>
      <protection locked="0"/>
    </xf>
    <xf numFmtId="9" fontId="8" fillId="0" borderId="17" xfId="1" applyNumberFormat="1" applyFont="1" applyBorder="1" applyAlignment="1" applyProtection="1">
      <alignment horizontal="center" vertical="center" wrapText="1"/>
    </xf>
    <xf numFmtId="0" fontId="4" fillId="0" borderId="0" xfId="1" applyFont="1" applyAlignment="1">
      <alignment horizontal="center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 wrapText="1"/>
    </xf>
    <xf numFmtId="0" fontId="3" fillId="0" borderId="0" xfId="1" applyFont="1" applyAlignment="1" applyProtection="1">
      <alignment horizontal="center" vertical="center" wrapText="1"/>
      <protection locked="0"/>
    </xf>
    <xf numFmtId="0" fontId="1" fillId="0" borderId="1" xfId="1" applyBorder="1"/>
    <xf numFmtId="0" fontId="2" fillId="0" borderId="1" xfId="1" applyFont="1" applyBorder="1" applyAlignment="1">
      <alignment vertical="top"/>
    </xf>
    <xf numFmtId="0" fontId="6" fillId="0" borderId="3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9" fontId="8" fillId="0" borderId="1" xfId="1" applyNumberFormat="1" applyFont="1" applyBorder="1" applyAlignment="1" applyProtection="1">
      <alignment horizontal="center" vertical="center"/>
      <protection locked="0"/>
    </xf>
    <xf numFmtId="0" fontId="1" fillId="0" borderId="1" xfId="1" applyBorder="1" applyAlignment="1">
      <alignment horizontal="left" vertical="center"/>
    </xf>
    <xf numFmtId="0" fontId="2" fillId="0" borderId="1" xfId="1" applyFont="1" applyBorder="1" applyAlignment="1">
      <alignment vertical="center" wrapText="1"/>
    </xf>
    <xf numFmtId="0" fontId="14" fillId="0" borderId="1" xfId="1" applyFont="1" applyBorder="1" applyAlignment="1">
      <alignment vertical="center" wrapText="1"/>
    </xf>
    <xf numFmtId="0" fontId="2" fillId="0" borderId="0" xfId="1" applyFont="1" applyFill="1" applyBorder="1" applyAlignment="1">
      <alignment vertical="center"/>
    </xf>
    <xf numFmtId="0" fontId="6" fillId="0" borderId="0" xfId="1" applyFont="1" applyAlignment="1" applyProtection="1">
      <alignment horizontal="right" vertical="center"/>
      <protection locked="0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9" fillId="0" borderId="0" xfId="1" applyFont="1" applyAlignment="1"/>
    <xf numFmtId="0" fontId="6" fillId="0" borderId="0" xfId="1" applyFont="1" applyFill="1" applyBorder="1" applyAlignment="1" applyProtection="1">
      <alignment horizontal="center" vertical="center" wrapText="1"/>
      <protection locked="0"/>
    </xf>
    <xf numFmtId="0" fontId="7" fillId="0" borderId="0" xfId="2" applyFill="1" applyBorder="1" applyAlignment="1" applyProtection="1">
      <alignment vertical="center" wrapText="1"/>
      <protection locked="0"/>
    </xf>
    <xf numFmtId="0" fontId="6" fillId="0" borderId="0" xfId="1" applyFont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>
      <alignment vertical="center"/>
    </xf>
    <xf numFmtId="0" fontId="3" fillId="0" borderId="1" xfId="1" applyFont="1" applyBorder="1" applyAlignment="1">
      <alignment vertical="top"/>
    </xf>
    <xf numFmtId="0" fontId="1" fillId="0" borderId="1" xfId="1" applyBorder="1" applyAlignment="1">
      <alignment vertical="center"/>
    </xf>
    <xf numFmtId="0" fontId="1" fillId="0" borderId="1" xfId="1" applyBorder="1" applyAlignment="1">
      <alignment vertical="center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" fillId="0" borderId="1" xfId="1" applyFont="1" applyBorder="1" applyAlignment="1">
      <alignment wrapText="1"/>
    </xf>
    <xf numFmtId="0" fontId="1" fillId="0" borderId="1" xfId="1" applyFont="1" applyBorder="1" applyAlignment="1">
      <alignment vertical="top" wrapText="1"/>
    </xf>
    <xf numFmtId="0" fontId="1" fillId="0" borderId="1" xfId="1" applyFont="1" applyBorder="1" applyAlignment="1">
      <alignment vertical="top"/>
    </xf>
    <xf numFmtId="0" fontId="24" fillId="0" borderId="0" xfId="2" applyFont="1" applyAlignment="1" applyProtection="1">
      <alignment vertical="center"/>
      <protection locked="0"/>
    </xf>
    <xf numFmtId="0" fontId="6" fillId="0" borderId="0" xfId="1" applyFont="1" applyAlignment="1" applyProtection="1">
      <alignment horizontal="justify" vertical="center"/>
      <protection locked="0"/>
    </xf>
    <xf numFmtId="0" fontId="6" fillId="0" borderId="0" xfId="1" applyFont="1" applyAlignment="1" applyProtection="1">
      <alignment horizontal="center" vertical="center"/>
      <protection locked="0"/>
    </xf>
    <xf numFmtId="0" fontId="2" fillId="0" borderId="1" xfId="1" applyFont="1" applyBorder="1" applyAlignment="1">
      <alignment horizontal="left" vertical="center"/>
    </xf>
    <xf numFmtId="0" fontId="1" fillId="0" borderId="0" xfId="1" applyBorder="1" applyAlignment="1" applyProtection="1">
      <alignment horizontal="center" vertical="center" wrapText="1"/>
      <protection locked="0"/>
    </xf>
    <xf numFmtId="0" fontId="5" fillId="0" borderId="0" xfId="1" applyFont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15" fillId="0" borderId="1" xfId="0" applyFont="1" applyBorder="1" applyAlignment="1">
      <alignment horizontal="center" vertical="center"/>
    </xf>
    <xf numFmtId="0" fontId="15" fillId="0" borderId="11" xfId="0" applyFont="1" applyBorder="1" applyAlignment="1" applyProtection="1">
      <alignment horizontal="center" vertical="center"/>
      <protection locked="0"/>
    </xf>
    <xf numFmtId="9" fontId="8" fillId="0" borderId="1" xfId="0" applyNumberFormat="1" applyFont="1" applyBorder="1" applyAlignment="1" applyProtection="1">
      <alignment horizontal="center" vertical="center" wrapText="1"/>
    </xf>
    <xf numFmtId="9" fontId="8" fillId="0" borderId="1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vertical="top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horizontal="center" vertical="center"/>
      <protection locked="0"/>
    </xf>
    <xf numFmtId="0" fontId="26" fillId="0" borderId="0" xfId="0" applyFont="1"/>
    <xf numFmtId="0" fontId="26" fillId="0" borderId="0" xfId="0" applyFont="1" applyFill="1" applyBorder="1" applyAlignment="1">
      <alignment vertical="center" wrapText="1"/>
    </xf>
    <xf numFmtId="0" fontId="26" fillId="0" borderId="1" xfId="0" applyFont="1" applyBorder="1" applyAlignment="1">
      <alignment vertical="top"/>
    </xf>
    <xf numFmtId="0" fontId="26" fillId="0" borderId="1" xfId="0" applyFont="1" applyBorder="1" applyAlignment="1">
      <alignment vertical="top" wrapText="1"/>
    </xf>
    <xf numFmtId="0" fontId="26" fillId="0" borderId="1" xfId="0" applyFont="1" applyBorder="1"/>
    <xf numFmtId="0" fontId="26" fillId="0" borderId="1" xfId="0" applyFont="1" applyBorder="1" applyAlignment="1">
      <alignment wrapText="1"/>
    </xf>
    <xf numFmtId="0" fontId="6" fillId="0" borderId="0" xfId="0" applyFont="1" applyAlignment="1" applyProtection="1">
      <alignment vertical="center"/>
      <protection locked="0"/>
    </xf>
    <xf numFmtId="0" fontId="26" fillId="0" borderId="0" xfId="0" applyFont="1" applyAlignment="1">
      <alignment vertical="center"/>
    </xf>
    <xf numFmtId="0" fontId="1" fillId="0" borderId="0" xfId="1" applyFill="1" applyBorder="1" applyAlignment="1">
      <alignment vertical="center" wrapText="1"/>
    </xf>
    <xf numFmtId="0" fontId="1" fillId="0" borderId="0" xfId="1" applyAlignment="1">
      <alignment vertical="center"/>
    </xf>
    <xf numFmtId="0" fontId="4" fillId="0" borderId="0" xfId="1" applyFont="1" applyAlignment="1">
      <alignment horizontal="center"/>
    </xf>
    <xf numFmtId="0" fontId="1" fillId="0" borderId="25" xfId="1" applyFont="1" applyBorder="1" applyAlignment="1">
      <alignment vertical="center" wrapText="1"/>
    </xf>
    <xf numFmtId="0" fontId="1" fillId="0" borderId="33" xfId="1" applyBorder="1" applyAlignment="1">
      <alignment vertical="center" wrapText="1"/>
    </xf>
    <xf numFmtId="0" fontId="1" fillId="0" borderId="15" xfId="1" applyBorder="1"/>
    <xf numFmtId="0" fontId="1" fillId="0" borderId="11" xfId="1" applyBorder="1"/>
    <xf numFmtId="0" fontId="1" fillId="0" borderId="29" xfId="1" applyBorder="1"/>
    <xf numFmtId="0" fontId="1" fillId="0" borderId="31" xfId="1" applyBorder="1"/>
    <xf numFmtId="0" fontId="1" fillId="0" borderId="29" xfId="1" applyBorder="1" applyAlignment="1">
      <alignment vertical="center"/>
    </xf>
    <xf numFmtId="0" fontId="1" fillId="0" borderId="31" xfId="1" applyBorder="1" applyAlignment="1">
      <alignment wrapText="1"/>
    </xf>
    <xf numFmtId="0" fontId="12" fillId="0" borderId="0" xfId="1" applyFont="1" applyAlignment="1" applyProtection="1">
      <alignment horizontal="right" vertical="center" wrapText="1"/>
      <protection locked="0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6" fillId="0" borderId="0" xfId="1" applyFont="1" applyAlignment="1" applyProtection="1">
      <alignment horizontal="right" vertical="center" wrapText="1"/>
      <protection locked="0"/>
    </xf>
    <xf numFmtId="0" fontId="27" fillId="0" borderId="0" xfId="1" applyFont="1" applyAlignment="1">
      <alignment horizontal="right"/>
    </xf>
    <xf numFmtId="0" fontId="11" fillId="0" borderId="0" xfId="1" applyFont="1" applyAlignment="1" applyProtection="1">
      <alignment horizontal="right" vertical="center"/>
      <protection locked="0"/>
    </xf>
    <xf numFmtId="0" fontId="27" fillId="0" borderId="0" xfId="1" applyFont="1" applyAlignment="1" applyProtection="1">
      <alignment horizontal="right" vertical="center" wrapText="1"/>
      <protection locked="0"/>
    </xf>
    <xf numFmtId="0" fontId="11" fillId="0" borderId="0" xfId="1" applyFont="1" applyAlignment="1" applyProtection="1">
      <alignment vertical="center"/>
      <protection locked="0"/>
    </xf>
    <xf numFmtId="0" fontId="12" fillId="0" borderId="0" xfId="1" applyFont="1" applyAlignment="1" applyProtection="1">
      <alignment horizontal="right" vertical="center" wrapText="1"/>
      <protection locked="0"/>
    </xf>
    <xf numFmtId="0" fontId="1" fillId="0" borderId="1" xfId="1" applyBorder="1" applyAlignment="1">
      <alignment vertical="center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19" fillId="0" borderId="0" xfId="1" applyFont="1" applyAlignment="1">
      <alignment horizontal="center"/>
    </xf>
    <xf numFmtId="0" fontId="6" fillId="0" borderId="0" xfId="1" applyFont="1"/>
    <xf numFmtId="0" fontId="3" fillId="3" borderId="7" xfId="1" applyFont="1" applyFill="1" applyBorder="1" applyAlignment="1">
      <alignment horizontal="center" vertical="center" wrapText="1"/>
    </xf>
    <xf numFmtId="0" fontId="3" fillId="3" borderId="5" xfId="1" applyFont="1" applyFill="1" applyBorder="1" applyAlignment="1">
      <alignment horizontal="center" vertical="center" wrapText="1"/>
    </xf>
    <xf numFmtId="0" fontId="6" fillId="0" borderId="16" xfId="1" applyFont="1" applyBorder="1" applyAlignment="1">
      <alignment vertical="center" wrapText="1"/>
    </xf>
    <xf numFmtId="0" fontId="6" fillId="0" borderId="11" xfId="1" applyFont="1" applyBorder="1" applyAlignment="1">
      <alignment vertical="center" wrapText="1"/>
    </xf>
    <xf numFmtId="0" fontId="6" fillId="0" borderId="1" xfId="1" applyFont="1" applyBorder="1" applyAlignment="1">
      <alignment horizontal="center" vertical="center"/>
    </xf>
    <xf numFmtId="0" fontId="6" fillId="0" borderId="11" xfId="1" applyFont="1" applyBorder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horizontal="right" wrapText="1"/>
      <protection locked="0"/>
    </xf>
    <xf numFmtId="0" fontId="1" fillId="0" borderId="32" xfId="1" applyBorder="1"/>
    <xf numFmtId="0" fontId="17" fillId="0" borderId="0" xfId="1" applyFont="1" applyAlignment="1">
      <alignment horizontal="right" vertical="center"/>
    </xf>
    <xf numFmtId="0" fontId="1" fillId="0" borderId="1" xfId="1" applyBorder="1" applyAlignment="1">
      <alignment vertical="center"/>
    </xf>
    <xf numFmtId="0" fontId="17" fillId="0" borderId="0" xfId="1" applyFont="1"/>
    <xf numFmtId="0" fontId="6" fillId="0" borderId="1" xfId="1" applyFont="1" applyBorder="1" applyAlignment="1">
      <alignment vertical="top" wrapText="1"/>
    </xf>
    <xf numFmtId="0" fontId="6" fillId="0" borderId="1" xfId="1" applyFont="1" applyBorder="1" applyAlignment="1">
      <alignment vertical="center" wrapText="1"/>
    </xf>
    <xf numFmtId="0" fontId="6" fillId="0" borderId="1" xfId="1" applyFont="1" applyBorder="1" applyAlignment="1">
      <alignment vertical="top"/>
    </xf>
    <xf numFmtId="0" fontId="12" fillId="0" borderId="0" xfId="1" applyFont="1" applyAlignment="1" applyProtection="1">
      <alignment horizontal="right" wrapText="1"/>
      <protection locked="0"/>
    </xf>
    <xf numFmtId="0" fontId="12" fillId="0" borderId="0" xfId="1" applyFont="1" applyAlignment="1" applyProtection="1">
      <alignment horizontal="right"/>
      <protection locked="0"/>
    </xf>
    <xf numFmtId="0" fontId="1" fillId="0" borderId="1" xfId="1" applyFont="1" applyBorder="1" applyAlignment="1">
      <alignment vertical="center" wrapText="1"/>
    </xf>
    <xf numFmtId="0" fontId="1" fillId="0" borderId="1" xfId="1" applyBorder="1" applyAlignment="1">
      <alignment vertical="center"/>
    </xf>
    <xf numFmtId="0" fontId="17" fillId="0" borderId="0" xfId="1" applyFont="1" applyAlignment="1">
      <alignment horizontal="right"/>
    </xf>
    <xf numFmtId="0" fontId="1" fillId="0" borderId="1" xfId="1" applyBorder="1" applyAlignment="1">
      <alignment vertical="center"/>
    </xf>
    <xf numFmtId="0" fontId="7" fillId="0" borderId="32" xfId="2" applyBorder="1" applyAlignment="1" applyProtection="1">
      <alignment vertical="center"/>
      <protection locked="0"/>
    </xf>
    <xf numFmtId="0" fontId="6" fillId="0" borderId="9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" fillId="0" borderId="1" xfId="1" applyBorder="1" applyAlignment="1">
      <alignment vertical="center"/>
    </xf>
    <xf numFmtId="0" fontId="26" fillId="0" borderId="11" xfId="0" applyFont="1" applyBorder="1" applyAlignment="1">
      <alignment vertical="center" wrapText="1"/>
    </xf>
    <xf numFmtId="0" fontId="26" fillId="0" borderId="15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0" fontId="6" fillId="0" borderId="15" xfId="0" applyFont="1" applyBorder="1" applyAlignment="1">
      <alignment horizontal="justify" vertical="center" wrapText="1"/>
    </xf>
    <xf numFmtId="0" fontId="26" fillId="0" borderId="16" xfId="0" applyFont="1" applyBorder="1" applyAlignment="1">
      <alignment vertical="center" wrapText="1"/>
    </xf>
    <xf numFmtId="0" fontId="6" fillId="0" borderId="19" xfId="0" applyFont="1" applyBorder="1" applyAlignment="1">
      <alignment horizontal="justify" vertical="center" wrapText="1"/>
    </xf>
    <xf numFmtId="0" fontId="10" fillId="0" borderId="7" xfId="1" applyFont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" fillId="0" borderId="1" xfId="1" applyFont="1" applyBorder="1" applyAlignment="1">
      <alignment horizontal="left" vertical="center" wrapText="1"/>
    </xf>
    <xf numFmtId="0" fontId="1" fillId="0" borderId="1" xfId="1" applyBorder="1" applyAlignment="1">
      <alignment vertical="center"/>
    </xf>
    <xf numFmtId="0" fontId="1" fillId="0" borderId="1" xfId="1" applyBorder="1" applyAlignment="1">
      <alignment horizontal="left" vertical="center" wrapText="1"/>
    </xf>
    <xf numFmtId="0" fontId="7" fillId="0" borderId="1" xfId="2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0" fillId="0" borderId="19" xfId="1" applyFont="1" applyBorder="1" applyAlignment="1" applyProtection="1">
      <alignment horizontal="center" vertical="center" wrapText="1"/>
      <protection locked="0"/>
    </xf>
    <xf numFmtId="0" fontId="10" fillId="0" borderId="17" xfId="1" applyFont="1" applyBorder="1" applyAlignment="1" applyProtection="1">
      <alignment horizontal="center" vertical="center" wrapText="1"/>
      <protection locked="0"/>
    </xf>
    <xf numFmtId="0" fontId="10" fillId="0" borderId="19" xfId="0" applyFont="1" applyBorder="1" applyAlignment="1" applyProtection="1">
      <alignment horizontal="center" vertical="center" wrapText="1"/>
      <protection locked="0"/>
    </xf>
    <xf numFmtId="0" fontId="10" fillId="0" borderId="17" xfId="0" applyFont="1" applyBorder="1" applyAlignment="1" applyProtection="1">
      <alignment horizontal="center" vertical="center" wrapText="1"/>
      <protection locked="0"/>
    </xf>
    <xf numFmtId="0" fontId="1" fillId="0" borderId="11" xfId="1" applyFont="1" applyBorder="1" applyAlignment="1" applyProtection="1">
      <alignment vertical="center" wrapText="1"/>
      <protection locked="0"/>
    </xf>
    <xf numFmtId="0" fontId="0" fillId="0" borderId="0" xfId="0" applyAlignment="1">
      <alignment vertical="center"/>
    </xf>
    <xf numFmtId="0" fontId="3" fillId="0" borderId="19" xfId="1" applyFont="1" applyBorder="1" applyAlignment="1" applyProtection="1">
      <alignment horizontal="center" vertical="center" wrapText="1"/>
      <protection locked="0"/>
    </xf>
    <xf numFmtId="0" fontId="3" fillId="0" borderId="17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horizontal="left" vertical="center"/>
      <protection locked="0"/>
    </xf>
    <xf numFmtId="0" fontId="1" fillId="0" borderId="1" xfId="1" applyFont="1" applyBorder="1" applyAlignment="1">
      <alignment vertical="center"/>
    </xf>
    <xf numFmtId="0" fontId="14" fillId="0" borderId="9" xfId="1" applyFont="1" applyBorder="1" applyAlignment="1">
      <alignment vertical="center" wrapText="1"/>
    </xf>
    <xf numFmtId="0" fontId="10" fillId="0" borderId="16" xfId="1" applyFont="1" applyBorder="1" applyAlignment="1" applyProtection="1">
      <alignment horizontal="center" vertical="center" wrapText="1"/>
      <protection locked="0"/>
    </xf>
    <xf numFmtId="0" fontId="2" fillId="3" borderId="19" xfId="1" applyFont="1" applyFill="1" applyBorder="1" applyAlignment="1">
      <alignment horizontal="center" vertical="center" wrapText="1"/>
    </xf>
    <xf numFmtId="0" fontId="2" fillId="3" borderId="16" xfId="1" applyFont="1" applyFill="1" applyBorder="1" applyAlignment="1">
      <alignment horizontal="center" vertical="center" wrapText="1"/>
    </xf>
    <xf numFmtId="0" fontId="1" fillId="0" borderId="29" xfId="1" applyFont="1" applyBorder="1" applyAlignment="1">
      <alignment vertical="center" wrapText="1"/>
    </xf>
    <xf numFmtId="0" fontId="1" fillId="0" borderId="31" xfId="1" applyBorder="1" applyAlignment="1">
      <alignment vertical="center" wrapText="1"/>
    </xf>
    <xf numFmtId="0" fontId="1" fillId="0" borderId="9" xfId="1" applyFont="1" applyBorder="1" applyAlignment="1">
      <alignment vertical="center" wrapText="1"/>
    </xf>
    <xf numFmtId="0" fontId="6" fillId="2" borderId="9" xfId="1" applyFont="1" applyFill="1" applyBorder="1" applyAlignment="1" applyProtection="1">
      <alignment horizontal="center" vertical="center" wrapText="1"/>
      <protection locked="0"/>
    </xf>
    <xf numFmtId="9" fontId="6" fillId="0" borderId="31" xfId="1" applyNumberFormat="1" applyFont="1" applyBorder="1" applyAlignment="1" applyProtection="1">
      <alignment horizontal="center" vertical="center" wrapText="1"/>
      <protection locked="0"/>
    </xf>
    <xf numFmtId="0" fontId="7" fillId="0" borderId="9" xfId="2" applyBorder="1" applyAlignment="1" applyProtection="1">
      <alignment vertical="center" wrapText="1"/>
      <protection locked="0"/>
    </xf>
    <xf numFmtId="0" fontId="26" fillId="0" borderId="1" xfId="0" applyFont="1" applyBorder="1" applyAlignment="1">
      <alignment horizontal="center"/>
    </xf>
    <xf numFmtId="49" fontId="6" fillId="0" borderId="1" xfId="1" applyNumberFormat="1" applyFont="1" applyBorder="1" applyAlignment="1" applyProtection="1">
      <alignment horizontal="center" vertical="center" wrapText="1"/>
      <protection locked="0"/>
    </xf>
    <xf numFmtId="0" fontId="1" fillId="0" borderId="31" xfId="1" applyFont="1" applyBorder="1" applyAlignment="1" applyProtection="1">
      <alignment vertical="center" wrapText="1"/>
      <protection locked="0"/>
    </xf>
    <xf numFmtId="0" fontId="10" fillId="0" borderId="16" xfId="0" applyFont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>
      <alignment vertical="center" wrapText="1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14" fillId="0" borderId="9" xfId="0" applyFont="1" applyBorder="1" applyAlignment="1">
      <alignment vertical="center" wrapText="1"/>
    </xf>
    <xf numFmtId="0" fontId="6" fillId="0" borderId="31" xfId="0" applyFont="1" applyBorder="1" applyAlignment="1" applyProtection="1">
      <alignment horizontal="center" vertical="center" wrapText="1"/>
      <protection locked="0"/>
    </xf>
    <xf numFmtId="0" fontId="15" fillId="0" borderId="1" xfId="1" applyFont="1" applyBorder="1" applyAlignment="1">
      <alignment horizontal="center"/>
    </xf>
    <xf numFmtId="9" fontId="8" fillId="0" borderId="1" xfId="0" applyNumberFormat="1" applyFont="1" applyBorder="1" applyAlignment="1" applyProtection="1">
      <alignment horizontal="center" wrapText="1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5" fillId="0" borderId="0" xfId="1" applyFont="1" applyAlignment="1" applyProtection="1">
      <alignment horizontal="center"/>
      <protection locked="0"/>
    </xf>
    <xf numFmtId="0" fontId="26" fillId="0" borderId="1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" fillId="0" borderId="0" xfId="1" applyFont="1"/>
    <xf numFmtId="0" fontId="1" fillId="0" borderId="1" xfId="1" applyFont="1" applyBorder="1" applyAlignment="1">
      <alignment horizontal="left" vertical="top" wrapText="1"/>
    </xf>
    <xf numFmtId="0" fontId="6" fillId="0" borderId="1" xfId="1" applyFont="1" applyBorder="1" applyAlignment="1" applyProtection="1">
      <alignment horizontal="left" vertical="center" wrapText="1"/>
      <protection locked="0"/>
    </xf>
    <xf numFmtId="0" fontId="6" fillId="0" borderId="11" xfId="1" applyFont="1" applyBorder="1" applyAlignment="1" applyProtection="1">
      <alignment horizontal="left" vertical="center" wrapText="1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6" fillId="0" borderId="9" xfId="1" applyFont="1" applyBorder="1" applyAlignment="1" applyProtection="1">
      <alignment horizontal="left" vertical="center" wrapText="1"/>
      <protection locked="0"/>
    </xf>
    <xf numFmtId="0" fontId="6" fillId="0" borderId="31" xfId="1" applyFont="1" applyBorder="1" applyAlignment="1" applyProtection="1">
      <alignment horizontal="left" vertical="center" wrapText="1"/>
      <protection locked="0"/>
    </xf>
    <xf numFmtId="0" fontId="25" fillId="0" borderId="1" xfId="1" applyFont="1" applyBorder="1" applyAlignment="1" applyProtection="1">
      <alignment horizontal="left" vertical="center" wrapText="1"/>
      <protection locked="0"/>
    </xf>
    <xf numFmtId="0" fontId="25" fillId="0" borderId="9" xfId="1" applyFont="1" applyBorder="1" applyAlignment="1" applyProtection="1">
      <alignment horizontal="left" vertical="center" wrapText="1"/>
      <protection locked="0"/>
    </xf>
    <xf numFmtId="0" fontId="14" fillId="0" borderId="1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vertical="center"/>
      <protection locked="0"/>
    </xf>
    <xf numFmtId="0" fontId="14" fillId="0" borderId="9" xfId="1" applyFont="1" applyBorder="1" applyAlignment="1" applyProtection="1">
      <alignment horizontal="center" vertical="center" wrapText="1"/>
      <protection locked="0"/>
    </xf>
    <xf numFmtId="0" fontId="5" fillId="0" borderId="9" xfId="1" applyFont="1" applyBorder="1" applyAlignment="1" applyProtection="1">
      <alignment vertical="center"/>
      <protection locked="0"/>
    </xf>
    <xf numFmtId="0" fontId="6" fillId="0" borderId="1" xfId="1" applyFont="1" applyBorder="1" applyAlignment="1" applyProtection="1">
      <alignment vertical="center"/>
      <protection locked="0"/>
    </xf>
    <xf numFmtId="0" fontId="1" fillId="0" borderId="9" xfId="1" applyFont="1" applyBorder="1" applyAlignment="1" applyProtection="1">
      <alignment horizontal="center" vertical="center" wrapText="1"/>
      <protection locked="0"/>
    </xf>
    <xf numFmtId="0" fontId="14" fillId="0" borderId="1" xfId="1" applyFont="1" applyBorder="1" applyAlignment="1" applyProtection="1">
      <alignment horizontal="left" vertical="center" wrapText="1"/>
      <protection locked="0"/>
    </xf>
    <xf numFmtId="0" fontId="14" fillId="0" borderId="9" xfId="1" applyFont="1" applyBorder="1" applyAlignment="1" applyProtection="1">
      <alignment horizontal="left" vertical="center" wrapText="1"/>
      <protection locked="0"/>
    </xf>
    <xf numFmtId="0" fontId="3" fillId="0" borderId="16" xfId="1" applyFont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horizontal="left" vertical="center" wrapText="1"/>
      <protection locked="0"/>
    </xf>
    <xf numFmtId="0" fontId="7" fillId="0" borderId="9" xfId="2" applyBorder="1" applyAlignment="1" applyProtection="1">
      <alignment horizontal="left" vertical="center" wrapText="1"/>
      <protection locked="0"/>
    </xf>
    <xf numFmtId="0" fontId="1" fillId="0" borderId="1" xfId="0" applyFont="1" applyFill="1" applyBorder="1" applyAlignment="1">
      <alignment vertical="center"/>
    </xf>
    <xf numFmtId="0" fontId="12" fillId="0" borderId="0" xfId="1" applyFont="1" applyAlignment="1" applyProtection="1">
      <alignment horizontal="right"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1" fillId="0" borderId="1" xfId="1" applyBorder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3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0" fillId="0" borderId="17" xfId="1" applyFont="1" applyBorder="1" applyAlignment="1" applyProtection="1">
      <alignment horizontal="center" vertical="center" wrapText="1"/>
      <protection locked="0"/>
    </xf>
    <xf numFmtId="0" fontId="10" fillId="0" borderId="19" xfId="1" applyFont="1" applyBorder="1" applyAlignment="1" applyProtection="1">
      <alignment horizontal="center" vertical="center" wrapText="1"/>
      <protection locked="0"/>
    </xf>
    <xf numFmtId="0" fontId="10" fillId="0" borderId="16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" fillId="0" borderId="1" xfId="1" applyBorder="1" applyAlignment="1">
      <alignment vertical="center" wrapText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6" fillId="0" borderId="31" xfId="1" applyFont="1" applyBorder="1" applyAlignment="1" applyProtection="1">
      <alignment horizontal="center" vertical="center" wrapText="1"/>
      <protection locked="0"/>
    </xf>
    <xf numFmtId="16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1" fillId="0" borderId="1" xfId="1" applyBorder="1" applyAlignment="1">
      <alignment vertical="center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1" xfId="1" applyBorder="1" applyAlignment="1">
      <alignment vertical="center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6" fillId="0" borderId="31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1" fillId="0" borderId="1" xfId="1" applyBorder="1" applyAlignment="1">
      <alignment vertical="center" wrapText="1"/>
    </xf>
    <xf numFmtId="0" fontId="1" fillId="0" borderId="29" xfId="1" applyFill="1" applyBorder="1" applyAlignment="1">
      <alignment vertical="center" wrapText="1"/>
    </xf>
    <xf numFmtId="0" fontId="6" fillId="0" borderId="31" xfId="1" applyFont="1" applyBorder="1"/>
    <xf numFmtId="0" fontId="12" fillId="0" borderId="0" xfId="1" applyFont="1" applyAlignment="1" applyProtection="1">
      <alignment horizontal="right"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0" fillId="0" borderId="17" xfId="1" applyFont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vertical="center" wrapText="1"/>
    </xf>
    <xf numFmtId="0" fontId="12" fillId="0" borderId="0" xfId="1" applyFont="1" applyAlignment="1" applyProtection="1">
      <alignment horizontal="right" vertical="center"/>
      <protection locked="0"/>
    </xf>
    <xf numFmtId="0" fontId="10" fillId="0" borderId="19" xfId="1" applyFont="1" applyBorder="1" applyAlignment="1" applyProtection="1">
      <alignment horizontal="center" vertical="center" wrapText="1"/>
      <protection locked="0"/>
    </xf>
    <xf numFmtId="0" fontId="7" fillId="0" borderId="9" xfId="2" applyBorder="1" applyAlignment="1" applyProtection="1">
      <alignment vertical="center" wrapText="1"/>
    </xf>
    <xf numFmtId="0" fontId="17" fillId="0" borderId="0" xfId="1" applyFont="1" applyAlignment="1">
      <alignment horizontal="right"/>
    </xf>
    <xf numFmtId="0" fontId="1" fillId="0" borderId="9" xfId="1" applyBorder="1" applyAlignment="1">
      <alignment horizontal="center" vertical="center" wrapText="1"/>
    </xf>
    <xf numFmtId="0" fontId="5" fillId="0" borderId="0" xfId="1" applyFont="1" applyAlignment="1" applyProtection="1">
      <alignment vertical="center" wrapText="1"/>
      <protection locked="0"/>
    </xf>
    <xf numFmtId="0" fontId="1" fillId="0" borderId="9" xfId="1" applyBorder="1" applyAlignment="1">
      <alignment vertical="center" wrapText="1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vertical="center" wrapText="1"/>
      <protection locked="0"/>
    </xf>
    <xf numFmtId="0" fontId="10" fillId="0" borderId="16" xfId="1" applyFont="1" applyBorder="1" applyAlignment="1" applyProtection="1">
      <alignment horizontal="center" vertical="center" wrapText="1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49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horizontal="center" vertical="center"/>
    </xf>
    <xf numFmtId="0" fontId="6" fillId="0" borderId="31" xfId="1" applyFont="1" applyBorder="1" applyAlignment="1" applyProtection="1">
      <alignment horizontal="center" vertical="center" wrapText="1"/>
      <protection locked="0"/>
    </xf>
    <xf numFmtId="0" fontId="2" fillId="0" borderId="19" xfId="1" applyFont="1" applyBorder="1" applyAlignment="1">
      <alignment horizontal="left" vertical="center"/>
    </xf>
    <xf numFmtId="0" fontId="1" fillId="0" borderId="17" xfId="1" applyBorder="1" applyAlignment="1">
      <alignment horizontal="center" vertical="center" wrapText="1"/>
    </xf>
    <xf numFmtId="0" fontId="1" fillId="0" borderId="16" xfId="1" applyBorder="1" applyAlignment="1">
      <alignment vertical="top" wrapText="1"/>
    </xf>
    <xf numFmtId="0" fontId="2" fillId="0" borderId="15" xfId="1" applyFont="1" applyBorder="1" applyAlignment="1">
      <alignment vertical="center"/>
    </xf>
    <xf numFmtId="0" fontId="1" fillId="0" borderId="11" xfId="1" applyBorder="1" applyAlignment="1">
      <alignment vertical="top" wrapText="1"/>
    </xf>
    <xf numFmtId="0" fontId="2" fillId="0" borderId="29" xfId="1" applyFont="1" applyBorder="1" applyAlignment="1">
      <alignment vertical="center"/>
    </xf>
    <xf numFmtId="0" fontId="1" fillId="0" borderId="31" xfId="1" applyBorder="1" applyAlignment="1">
      <alignment vertical="top" wrapText="1"/>
    </xf>
    <xf numFmtId="0" fontId="31" fillId="0" borderId="0" xfId="0" applyFont="1"/>
    <xf numFmtId="0" fontId="6" fillId="0" borderId="0" xfId="1" applyFont="1" applyAlignment="1" applyProtection="1">
      <alignment horizontal="center" vertical="center" wrapText="1"/>
      <protection locked="0"/>
    </xf>
    <xf numFmtId="0" fontId="24" fillId="0" borderId="0" xfId="2" applyFont="1" applyAlignment="1">
      <alignment vertical="center"/>
      <protection locked="0"/>
    </xf>
    <xf numFmtId="0" fontId="7" fillId="0" borderId="17" xfId="2" applyBorder="1" applyAlignment="1" applyProtection="1">
      <alignment vertical="center" wrapText="1"/>
    </xf>
    <xf numFmtId="9" fontId="8" fillId="0" borderId="17" xfId="1" applyNumberFormat="1" applyFont="1" applyBorder="1" applyAlignment="1">
      <alignment horizontal="center" vertical="center" wrapText="1"/>
    </xf>
    <xf numFmtId="0" fontId="8" fillId="2" borderId="1" xfId="1" applyFont="1" applyFill="1" applyBorder="1" applyAlignment="1" applyProtection="1">
      <alignment horizontal="center" vertical="center" wrapText="1"/>
      <protection locked="0"/>
    </xf>
    <xf numFmtId="0" fontId="7" fillId="0" borderId="0" xfId="2" applyAlignment="1">
      <alignment vertical="center"/>
      <protection locked="0"/>
    </xf>
    <xf numFmtId="9" fontId="8" fillId="0" borderId="1" xfId="1" applyNumberFormat="1" applyFont="1" applyBorder="1" applyAlignment="1">
      <alignment horizontal="center" vertical="center" wrapText="1"/>
    </xf>
    <xf numFmtId="0" fontId="1" fillId="0" borderId="25" xfId="1" applyBorder="1" applyAlignment="1">
      <alignment horizontal="left" vertical="center"/>
    </xf>
    <xf numFmtId="0" fontId="1" fillId="0" borderId="33" xfId="1" applyBorder="1" applyAlignment="1">
      <alignment wrapText="1"/>
    </xf>
    <xf numFmtId="0" fontId="1" fillId="0" borderId="29" xfId="1" applyBorder="1" applyAlignment="1">
      <alignment horizontal="left" vertical="center" wrapText="1"/>
    </xf>
    <xf numFmtId="0" fontId="8" fillId="0" borderId="1" xfId="1" applyFont="1" applyBorder="1" applyAlignment="1" applyProtection="1">
      <alignment horizontal="center" vertical="center"/>
      <protection locked="0"/>
    </xf>
    <xf numFmtId="0" fontId="8" fillId="0" borderId="1" xfId="1" applyFont="1" applyBorder="1" applyAlignment="1" applyProtection="1">
      <alignment horizontal="center" vertical="center" wrapText="1"/>
      <protection locked="0"/>
    </xf>
    <xf numFmtId="0" fontId="1" fillId="0" borderId="15" xfId="1" applyBorder="1" applyAlignment="1">
      <alignment horizontal="left" vertical="center" wrapText="1"/>
    </xf>
    <xf numFmtId="0" fontId="1" fillId="0" borderId="11" xfId="1" applyBorder="1" applyAlignment="1">
      <alignment wrapText="1"/>
    </xf>
    <xf numFmtId="0" fontId="1" fillId="0" borderId="48" xfId="1" applyBorder="1"/>
    <xf numFmtId="0" fontId="1" fillId="0" borderId="47" xfId="1" applyBorder="1" applyAlignment="1">
      <alignment wrapText="1"/>
    </xf>
    <xf numFmtId="0" fontId="8" fillId="0" borderId="9" xfId="1" applyFont="1" applyBorder="1" applyAlignment="1" applyProtection="1">
      <alignment horizontal="center" vertical="center" wrapText="1"/>
      <protection locked="0"/>
    </xf>
    <xf numFmtId="0" fontId="1" fillId="0" borderId="17" xfId="1" applyBorder="1" applyAlignment="1">
      <alignment vertical="top" wrapText="1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10" fillId="0" borderId="17" xfId="0" applyFont="1" applyBorder="1" applyAlignment="1" applyProtection="1">
      <alignment horizontal="center" vertical="center" wrapText="1"/>
      <protection locked="0"/>
    </xf>
    <xf numFmtId="0" fontId="10" fillId="0" borderId="19" xfId="0" applyFont="1" applyBorder="1" applyAlignment="1" applyProtection="1">
      <alignment horizontal="center" vertical="center" wrapText="1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31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horizontal="center" vertical="center" wrapText="1"/>
    </xf>
    <xf numFmtId="0" fontId="7" fillId="0" borderId="1" xfId="2" applyBorder="1" applyAlignment="1" applyProtection="1">
      <alignment vertical="center" wrapText="1"/>
    </xf>
    <xf numFmtId="0" fontId="7" fillId="0" borderId="9" xfId="2" applyBorder="1" applyAlignment="1" applyProtection="1">
      <alignment vertical="center" wrapText="1"/>
    </xf>
    <xf numFmtId="0" fontId="5" fillId="0" borderId="0" xfId="1" applyFont="1" applyAlignment="1" applyProtection="1">
      <alignment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/>
      <protection locked="0"/>
    </xf>
    <xf numFmtId="0" fontId="1" fillId="0" borderId="1" xfId="1" applyBorder="1" applyAlignment="1">
      <alignment horizontal="center" vertical="center"/>
    </xf>
    <xf numFmtId="0" fontId="12" fillId="0" borderId="0" xfId="1" applyFont="1" applyAlignment="1" applyProtection="1">
      <alignment horizontal="right" vertical="center" wrapText="1"/>
      <protection locked="0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1" fillId="0" borderId="9" xfId="1" applyBorder="1" applyAlignment="1">
      <alignment horizontal="center" vertical="center"/>
    </xf>
    <xf numFmtId="0" fontId="24" fillId="0" borderId="0" xfId="2" applyFont="1" applyAlignment="1" applyProtection="1">
      <alignment horizontal="left" vertical="center"/>
      <protection locked="0"/>
    </xf>
    <xf numFmtId="0" fontId="10" fillId="0" borderId="6" xfId="1" applyFont="1" applyBorder="1" applyAlignment="1" applyProtection="1">
      <alignment horizontal="left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vertical="center" wrapText="1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6" fillId="0" borderId="0" xfId="1" applyFont="1" applyAlignment="1" applyProtection="1">
      <alignment horizontal="right" vertical="center" wrapText="1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vertical="center" wrapText="1"/>
      <protection locked="0"/>
    </xf>
    <xf numFmtId="0" fontId="1" fillId="0" borderId="1" xfId="1" applyFill="1" applyBorder="1" applyAlignment="1">
      <alignment vertical="center"/>
    </xf>
    <xf numFmtId="0" fontId="1" fillId="0" borderId="47" xfId="1" applyBorder="1" applyAlignment="1">
      <alignment vertical="top" wrapText="1"/>
    </xf>
    <xf numFmtId="0" fontId="2" fillId="0" borderId="48" xfId="1" applyFont="1" applyBorder="1" applyAlignment="1">
      <alignment vertical="center"/>
    </xf>
    <xf numFmtId="0" fontId="1" fillId="0" borderId="49" xfId="1" applyBorder="1" applyAlignment="1">
      <alignment vertical="top" wrapText="1"/>
    </xf>
    <xf numFmtId="0" fontId="2" fillId="0" borderId="50" xfId="1" applyFont="1" applyBorder="1" applyAlignment="1">
      <alignment horizontal="left" vertical="center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7" fillId="0" borderId="1" xfId="2" applyBorder="1" applyAlignment="1" applyProtection="1">
      <alignment vertical="center" wrapText="1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6" fillId="0" borderId="0" xfId="1" applyFont="1" applyAlignment="1" applyProtection="1">
      <alignment horizontal="right" vertical="center" wrapText="1"/>
      <protection locked="0"/>
    </xf>
    <xf numFmtId="0" fontId="1" fillId="0" borderId="9" xfId="1" applyBorder="1" applyAlignment="1">
      <alignment vertical="center"/>
    </xf>
    <xf numFmtId="0" fontId="5" fillId="0" borderId="0" xfId="1" applyFont="1" applyAlignment="1" applyProtection="1">
      <alignment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4" xfId="1" applyFont="1" applyFill="1" applyBorder="1" applyAlignment="1" applyProtection="1">
      <alignment horizontal="center"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7" fillId="0" borderId="23" xfId="2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7" fillId="0" borderId="9" xfId="2" applyBorder="1" applyAlignment="1" applyProtection="1">
      <alignment horizontal="left" vertical="center" wrapText="1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7" fillId="0" borderId="1" xfId="2" applyBorder="1" applyAlignment="1" applyProtection="1">
      <alignment vertical="center" wrapText="1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6" fillId="0" borderId="0" xfId="1" applyFont="1" applyAlignment="1" applyProtection="1">
      <alignment horizontal="right" vertical="center" wrapText="1"/>
      <protection locked="0"/>
    </xf>
    <xf numFmtId="0" fontId="1" fillId="0" borderId="9" xfId="1" applyBorder="1" applyAlignment="1">
      <alignment vertical="center"/>
    </xf>
    <xf numFmtId="0" fontId="5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>
      <alignment vertical="center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6" fillId="0" borderId="0" xfId="1" applyFont="1" applyAlignment="1" applyProtection="1">
      <alignment vertical="center" wrapText="1"/>
      <protection locked="0"/>
    </xf>
    <xf numFmtId="0" fontId="2" fillId="0" borderId="1" xfId="1" applyFont="1" applyBorder="1" applyAlignment="1">
      <alignment vertical="top" wrapText="1"/>
    </xf>
    <xf numFmtId="0" fontId="7" fillId="2" borderId="21" xfId="2" applyFill="1" applyBorder="1" applyAlignment="1" applyProtection="1">
      <alignment vertical="center" wrapText="1"/>
      <protection locked="0"/>
    </xf>
    <xf numFmtId="0" fontId="7" fillId="0" borderId="41" xfId="2" applyBorder="1" applyAlignment="1" applyProtection="1">
      <alignment vertical="center"/>
    </xf>
    <xf numFmtId="49" fontId="6" fillId="2" borderId="9" xfId="1" applyNumberFormat="1" applyFont="1" applyFill="1" applyBorder="1" applyAlignment="1" applyProtection="1">
      <alignment horizontal="center" vertical="center" wrapText="1"/>
      <protection locked="0"/>
    </xf>
    <xf numFmtId="0" fontId="7" fillId="0" borderId="2" xfId="2" applyBorder="1" applyAlignment="1" applyProtection="1">
      <alignment vertical="center" wrapText="1"/>
      <protection locked="0"/>
    </xf>
    <xf numFmtId="9" fontId="8" fillId="0" borderId="2" xfId="1" applyNumberFormat="1" applyFont="1" applyBorder="1" applyAlignment="1" applyProtection="1">
      <alignment horizontal="center" vertical="center" wrapText="1"/>
    </xf>
    <xf numFmtId="0" fontId="7" fillId="2" borderId="4" xfId="2" applyFill="1" applyBorder="1" applyAlignment="1" applyProtection="1">
      <alignment vertical="center" wrapText="1"/>
      <protection locked="0"/>
    </xf>
    <xf numFmtId="0" fontId="7" fillId="0" borderId="20" xfId="2" applyBorder="1" applyAlignment="1" applyProtection="1">
      <alignment vertical="center" wrapText="1"/>
      <protection locked="0"/>
    </xf>
    <xf numFmtId="0" fontId="7" fillId="0" borderId="4" xfId="2" applyBorder="1" applyAlignment="1" applyProtection="1">
      <alignment vertical="center"/>
    </xf>
    <xf numFmtId="0" fontId="15" fillId="0" borderId="1" xfId="1" applyFont="1" applyBorder="1" applyAlignment="1" applyProtection="1">
      <alignment horizontal="center" vertical="center"/>
      <protection locked="0"/>
    </xf>
    <xf numFmtId="9" fontId="6" fillId="0" borderId="9" xfId="1" applyNumberFormat="1" applyFont="1" applyBorder="1" applyAlignment="1" applyProtection="1">
      <alignment horizontal="center" vertical="center" wrapText="1"/>
      <protection locked="0"/>
    </xf>
    <xf numFmtId="9" fontId="8" fillId="0" borderId="2" xfId="1" applyNumberFormat="1" applyFont="1" applyBorder="1" applyAlignment="1" applyProtection="1">
      <alignment horizontal="center" vertical="center"/>
      <protection locked="0"/>
    </xf>
    <xf numFmtId="0" fontId="14" fillId="0" borderId="4" xfId="1" applyFont="1" applyBorder="1" applyAlignment="1">
      <alignment vertical="center" wrapText="1"/>
    </xf>
    <xf numFmtId="0" fontId="6" fillId="0" borderId="4" xfId="1" applyFont="1" applyBorder="1" applyAlignment="1" applyProtection="1">
      <alignment horizontal="center" vertical="center"/>
      <protection locked="0"/>
    </xf>
    <xf numFmtId="0" fontId="6" fillId="0" borderId="4" xfId="1" applyFont="1" applyBorder="1" applyAlignment="1" applyProtection="1">
      <alignment horizontal="center" vertical="center" wrapText="1"/>
      <protection locked="0"/>
    </xf>
    <xf numFmtId="9" fontId="6" fillId="0" borderId="1" xfId="1" applyNumberFormat="1" applyFont="1" applyBorder="1" applyAlignment="1" applyProtection="1">
      <alignment horizontal="center" vertical="center" wrapText="1"/>
      <protection locked="0"/>
    </xf>
    <xf numFmtId="0" fontId="26" fillId="0" borderId="17" xfId="0" applyFont="1" applyBorder="1" applyAlignment="1">
      <alignment vertical="center"/>
    </xf>
    <xf numFmtId="9" fontId="6" fillId="0" borderId="17" xfId="1" applyNumberFormat="1" applyFont="1" applyBorder="1" applyAlignment="1" applyProtection="1">
      <alignment horizontal="center" vertical="center" wrapText="1"/>
    </xf>
    <xf numFmtId="12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12" fontId="6" fillId="0" borderId="1" xfId="1" applyNumberFormat="1" applyFont="1" applyBorder="1" applyAlignment="1" applyProtection="1">
      <alignment horizontal="center" vertical="center"/>
      <protection locked="0"/>
    </xf>
    <xf numFmtId="9" fontId="6" fillId="0" borderId="1" xfId="1" applyNumberFormat="1" applyFont="1" applyBorder="1" applyAlignment="1" applyProtection="1">
      <alignment horizontal="center" vertical="center" wrapText="1"/>
    </xf>
    <xf numFmtId="0" fontId="1" fillId="0" borderId="0" xfId="1" applyAlignment="1">
      <alignment vertical="top"/>
    </xf>
    <xf numFmtId="0" fontId="26" fillId="0" borderId="1" xfId="0" applyFont="1" applyBorder="1" applyAlignment="1">
      <alignment horizontal="left" vertical="top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1" xfId="1" applyFont="1" applyBorder="1" applyAlignment="1" applyProtection="1">
      <alignment vertical="center" wrapText="1"/>
      <protection locked="0"/>
    </xf>
    <xf numFmtId="0" fontId="4" fillId="0" borderId="0" xfId="1" applyFont="1" applyAlignment="1">
      <alignment horizontal="center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protection locked="0"/>
    </xf>
    <xf numFmtId="0" fontId="15" fillId="0" borderId="29" xfId="1" applyFont="1" applyBorder="1" applyAlignment="1" applyProtection="1">
      <alignment horizontal="center" vertical="center" wrapText="1"/>
      <protection locked="0"/>
    </xf>
    <xf numFmtId="0" fontId="15" fillId="0" borderId="9" xfId="1" applyFont="1" applyBorder="1" applyAlignment="1">
      <alignment horizontal="center" vertical="center"/>
    </xf>
    <xf numFmtId="0" fontId="15" fillId="0" borderId="31" xfId="1" applyFont="1" applyBorder="1" applyAlignment="1" applyProtection="1">
      <alignment horizontal="center" vertical="center"/>
      <protection locked="0"/>
    </xf>
    <xf numFmtId="9" fontId="34" fillId="0" borderId="48" xfId="1" applyNumberFormat="1" applyFont="1" applyBorder="1" applyAlignment="1" applyProtection="1">
      <alignment horizontal="center" vertical="center"/>
      <protection locked="0"/>
    </xf>
    <xf numFmtId="9" fontId="34" fillId="0" borderId="12" xfId="1" applyNumberFormat="1" applyFont="1" applyBorder="1" applyAlignment="1" applyProtection="1">
      <alignment horizontal="center" vertical="center"/>
      <protection locked="0"/>
    </xf>
    <xf numFmtId="9" fontId="34" fillId="0" borderId="47" xfId="1" applyNumberFormat="1" applyFont="1" applyBorder="1" applyAlignment="1" applyProtection="1">
      <alignment horizontal="center" vertical="center"/>
      <protection locked="0"/>
    </xf>
    <xf numFmtId="49" fontId="35" fillId="0" borderId="15" xfId="1" applyNumberFormat="1" applyFont="1" applyBorder="1" applyAlignment="1" applyProtection="1">
      <alignment horizontal="center" vertical="center"/>
      <protection locked="0"/>
    </xf>
    <xf numFmtId="0" fontId="1" fillId="0" borderId="13" xfId="1" applyFont="1" applyBorder="1" applyAlignment="1" applyProtection="1">
      <alignment horizontal="center" vertical="center"/>
      <protection locked="0"/>
    </xf>
    <xf numFmtId="0" fontId="1" fillId="0" borderId="11" xfId="1" applyFont="1" applyBorder="1" applyAlignment="1" applyProtection="1">
      <alignment horizontal="center" vertical="center"/>
      <protection locked="0"/>
    </xf>
    <xf numFmtId="0" fontId="1" fillId="0" borderId="15" xfId="1" applyFont="1" applyBorder="1" applyAlignment="1" applyProtection="1">
      <alignment horizontal="center" vertical="center"/>
      <protection locked="0"/>
    </xf>
    <xf numFmtId="0" fontId="1" fillId="0" borderId="1" xfId="1" applyFont="1" applyBorder="1" applyAlignment="1" applyProtection="1">
      <alignment horizontal="center" vertical="center"/>
      <protection locked="0"/>
    </xf>
    <xf numFmtId="0" fontId="1" fillId="0" borderId="45" xfId="1" applyFont="1" applyBorder="1" applyAlignment="1" applyProtection="1">
      <alignment horizontal="center" vertical="center"/>
      <protection locked="0"/>
    </xf>
    <xf numFmtId="0" fontId="1" fillId="0" borderId="29" xfId="1" applyFont="1" applyBorder="1" applyAlignment="1" applyProtection="1">
      <alignment horizontal="center" vertical="center"/>
      <protection locked="0"/>
    </xf>
    <xf numFmtId="0" fontId="1" fillId="0" borderId="9" xfId="1" applyFont="1" applyBorder="1" applyAlignment="1" applyProtection="1">
      <alignment horizontal="center" vertical="center"/>
      <protection locked="0"/>
    </xf>
    <xf numFmtId="0" fontId="1" fillId="0" borderId="54" xfId="1" applyFont="1" applyBorder="1" applyAlignment="1" applyProtection="1">
      <alignment horizontal="center" vertical="center"/>
      <protection locked="0"/>
    </xf>
    <xf numFmtId="9" fontId="34" fillId="0" borderId="15" xfId="1" applyNumberFormat="1" applyFont="1" applyBorder="1" applyAlignment="1" applyProtection="1">
      <alignment horizontal="center" vertical="center"/>
      <protection locked="0"/>
    </xf>
    <xf numFmtId="9" fontId="34" fillId="0" borderId="13" xfId="1" applyNumberFormat="1" applyFont="1" applyBorder="1" applyAlignment="1" applyProtection="1">
      <alignment horizontal="center" vertical="center"/>
      <protection locked="0"/>
    </xf>
    <xf numFmtId="9" fontId="34" fillId="0" borderId="11" xfId="1" applyNumberFormat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vertical="center" wrapText="1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6" fillId="0" borderId="0" xfId="1" applyFont="1" applyAlignment="1" applyProtection="1">
      <alignment horizontal="right"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1" fillId="0" borderId="9" xfId="1" applyBorder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1" fillId="0" borderId="1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1" xfId="1" applyBorder="1" applyAlignment="1">
      <alignment vertical="center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1" fillId="0" borderId="9" xfId="1" applyBorder="1" applyAlignment="1">
      <alignment vertical="center" wrapText="1"/>
    </xf>
    <xf numFmtId="0" fontId="2" fillId="0" borderId="55" xfId="1" applyFont="1" applyBorder="1" applyAlignment="1">
      <alignment horizontal="left" vertical="center"/>
    </xf>
    <xf numFmtId="0" fontId="1" fillId="0" borderId="56" xfId="1" applyBorder="1" applyAlignment="1">
      <alignment vertical="top" wrapText="1"/>
    </xf>
    <xf numFmtId="0" fontId="1" fillId="0" borderId="57" xfId="1" applyBorder="1" applyAlignment="1">
      <alignment vertical="top" wrapText="1"/>
    </xf>
    <xf numFmtId="0" fontId="1" fillId="0" borderId="9" xfId="1" applyFont="1" applyBorder="1" applyAlignment="1">
      <alignment vertical="center"/>
    </xf>
    <xf numFmtId="0" fontId="3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56" xfId="1" applyBorder="1" applyAlignment="1">
      <alignment horizontal="left" vertical="center" wrapText="1"/>
    </xf>
    <xf numFmtId="0" fontId="1" fillId="0" borderId="2" xfId="1" applyBorder="1" applyAlignment="1">
      <alignment vertical="center" wrapText="1"/>
    </xf>
    <xf numFmtId="9" fontId="6" fillId="0" borderId="17" xfId="1" applyNumberFormat="1" applyFont="1" applyBorder="1" applyAlignment="1">
      <alignment horizontal="center" vertical="center" wrapText="1"/>
    </xf>
    <xf numFmtId="0" fontId="1" fillId="0" borderId="17" xfId="1" applyFont="1" applyBorder="1" applyAlignment="1">
      <alignment vertical="top" wrapText="1"/>
    </xf>
    <xf numFmtId="0" fontId="6" fillId="2" borderId="1" xfId="1" applyFont="1" applyFill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vertical="center" wrapText="1"/>
    </xf>
    <xf numFmtId="0" fontId="6" fillId="0" borderId="0" xfId="1" applyFont="1" applyAlignment="1" applyProtection="1">
      <alignment horizontal="right"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7" fillId="0" borderId="1" xfId="2" applyBorder="1" applyAlignment="1" applyProtection="1">
      <alignment vertical="center" wrapText="1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6" fillId="0" borderId="0" xfId="1" applyFont="1" applyAlignment="1" applyProtection="1">
      <alignment horizontal="right"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 wrapText="1"/>
    </xf>
    <xf numFmtId="0" fontId="5" fillId="0" borderId="0" xfId="1" applyFont="1" applyAlignment="1" applyProtection="1">
      <alignment vertical="center" wrapText="1"/>
      <protection locked="0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7" fillId="0" borderId="0" xfId="2" applyAlignment="1" applyProtection="1">
      <alignment horizontal="left" vertical="center" wrapText="1"/>
    </xf>
    <xf numFmtId="0" fontId="15" fillId="0" borderId="13" xfId="1" applyFont="1" applyBorder="1" applyAlignment="1" applyProtection="1">
      <alignment horizontal="center" vertical="center" wrapText="1"/>
      <protection locked="0"/>
    </xf>
    <xf numFmtId="9" fontId="8" fillId="0" borderId="13" xfId="1" applyNumberFormat="1" applyFont="1" applyBorder="1" applyAlignment="1" applyProtection="1">
      <alignment horizontal="center" vertical="center" wrapText="1"/>
    </xf>
    <xf numFmtId="0" fontId="14" fillId="0" borderId="11" xfId="1" applyFont="1" applyBorder="1" applyAlignment="1" applyProtection="1">
      <alignment horizontal="center" vertical="center" wrapText="1"/>
      <protection locked="0"/>
    </xf>
    <xf numFmtId="0" fontId="14" fillId="0" borderId="33" xfId="1" applyFont="1" applyBorder="1" applyAlignment="1" applyProtection="1">
      <alignment horizontal="center" vertical="center" wrapText="1"/>
      <protection locked="0"/>
    </xf>
    <xf numFmtId="0" fontId="14" fillId="0" borderId="31" xfId="1" applyFont="1" applyBorder="1" applyAlignment="1" applyProtection="1">
      <alignment horizontal="center" vertical="center" wrapText="1"/>
      <protection locked="0"/>
    </xf>
    <xf numFmtId="0" fontId="1" fillId="0" borderId="29" xfId="1" applyBorder="1" applyAlignment="1">
      <alignment horizontal="left" vertical="center"/>
    </xf>
    <xf numFmtId="0" fontId="1" fillId="0" borderId="9" xfId="1" applyBorder="1" applyAlignment="1">
      <alignment vertical="top" wrapText="1"/>
    </xf>
    <xf numFmtId="0" fontId="1" fillId="0" borderId="0" xfId="1" applyAlignment="1"/>
    <xf numFmtId="0" fontId="12" fillId="0" borderId="0" xfId="1" applyFont="1"/>
    <xf numFmtId="0" fontId="12" fillId="0" borderId="1" xfId="1" applyFont="1" applyBorder="1" applyAlignment="1">
      <alignment horizontal="left" vertical="top" wrapText="1"/>
    </xf>
    <xf numFmtId="0" fontId="13" fillId="0" borderId="1" xfId="1" applyFont="1" applyBorder="1" applyAlignment="1">
      <alignment horizontal="left" vertical="top"/>
    </xf>
    <xf numFmtId="0" fontId="12" fillId="0" borderId="1" xfId="1" applyFont="1" applyBorder="1" applyAlignment="1">
      <alignment horizontal="left" vertical="top"/>
    </xf>
    <xf numFmtId="0" fontId="13" fillId="0" borderId="1" xfId="1" applyFont="1" applyBorder="1" applyAlignment="1">
      <alignment horizontal="center" vertical="top"/>
    </xf>
    <xf numFmtId="0" fontId="13" fillId="0" borderId="0" xfId="1" applyFont="1" applyAlignment="1">
      <alignment horizontal="center"/>
    </xf>
    <xf numFmtId="0" fontId="12" fillId="0" borderId="0" xfId="1" applyFont="1" applyAlignment="1" applyProtection="1">
      <alignment horizontal="justify" vertical="center"/>
      <protection locked="0"/>
    </xf>
    <xf numFmtId="0" fontId="38" fillId="0" borderId="0" xfId="2" applyFont="1" applyAlignment="1" applyProtection="1">
      <alignment vertical="center"/>
      <protection locked="0"/>
    </xf>
    <xf numFmtId="0" fontId="13" fillId="0" borderId="7" xfId="1" applyFont="1" applyBorder="1" applyAlignment="1" applyProtection="1">
      <alignment horizontal="center" vertical="center" wrapText="1"/>
      <protection locked="0"/>
    </xf>
    <xf numFmtId="0" fontId="13" fillId="0" borderId="6" xfId="1" applyFont="1" applyBorder="1" applyAlignment="1" applyProtection="1">
      <alignment horizontal="center" vertical="center" wrapText="1"/>
      <protection locked="0"/>
    </xf>
    <xf numFmtId="0" fontId="13" fillId="0" borderId="6" xfId="1" applyFont="1" applyBorder="1" applyAlignment="1" applyProtection="1">
      <alignment horizontal="center" vertical="center" wrapText="1"/>
      <protection locked="0"/>
    </xf>
    <xf numFmtId="0" fontId="13" fillId="0" borderId="5" xfId="1" applyFont="1" applyBorder="1" applyAlignment="1" applyProtection="1">
      <alignment horizontal="center" vertical="center" wrapText="1"/>
      <protection locked="0"/>
    </xf>
    <xf numFmtId="9" fontId="37" fillId="0" borderId="17" xfId="1" applyNumberFormat="1" applyFont="1" applyBorder="1" applyAlignment="1" applyProtection="1">
      <alignment horizontal="center" vertical="center" wrapText="1"/>
    </xf>
    <xf numFmtId="0" fontId="12" fillId="2" borderId="1" xfId="1" applyFont="1" applyFill="1" applyBorder="1" applyAlignment="1" applyProtection="1">
      <alignment horizontal="center" vertical="center" wrapText="1"/>
      <protection locked="0"/>
    </xf>
    <xf numFmtId="0" fontId="12" fillId="2" borderId="4" xfId="1" applyFont="1" applyFill="1" applyBorder="1" applyAlignment="1" applyProtection="1">
      <alignment horizontal="center" vertical="center" wrapText="1"/>
      <protection locked="0"/>
    </xf>
    <xf numFmtId="0" fontId="12" fillId="0" borderId="4" xfId="1" applyFont="1" applyBorder="1" applyAlignment="1" applyProtection="1">
      <alignment horizontal="center" vertical="center" wrapText="1"/>
      <protection locked="0"/>
    </xf>
    <xf numFmtId="0" fontId="12" fillId="0" borderId="9" xfId="1" applyFont="1" applyBorder="1" applyAlignment="1" applyProtection="1">
      <alignment horizontal="center" vertical="center" wrapText="1"/>
      <protection locked="0"/>
    </xf>
    <xf numFmtId="0" fontId="12" fillId="0" borderId="0" xfId="1" applyFont="1" applyAlignment="1" applyProtection="1">
      <protection locked="0"/>
    </xf>
    <xf numFmtId="0" fontId="12" fillId="0" borderId="29" xfId="1" applyFont="1" applyBorder="1" applyAlignment="1" applyProtection="1">
      <alignment horizontal="center" vertical="center" wrapText="1"/>
      <protection locked="0"/>
    </xf>
    <xf numFmtId="0" fontId="12" fillId="0" borderId="9" xfId="1" applyFont="1" applyBorder="1" applyAlignment="1">
      <alignment horizontal="center" vertical="center"/>
    </xf>
    <xf numFmtId="0" fontId="12" fillId="0" borderId="31" xfId="1" applyFont="1" applyBorder="1" applyAlignment="1" applyProtection="1">
      <alignment horizontal="center" vertical="center"/>
      <protection locked="0"/>
    </xf>
    <xf numFmtId="9" fontId="37" fillId="0" borderId="48" xfId="1" applyNumberFormat="1" applyFont="1" applyBorder="1" applyAlignment="1" applyProtection="1">
      <alignment horizontal="center" vertical="center"/>
      <protection locked="0"/>
    </xf>
    <xf numFmtId="9" fontId="37" fillId="0" borderId="13" xfId="1" applyNumberFormat="1" applyFont="1" applyBorder="1" applyAlignment="1" applyProtection="1">
      <alignment horizontal="center" vertical="center"/>
      <protection locked="0"/>
    </xf>
    <xf numFmtId="9" fontId="37" fillId="0" borderId="11" xfId="1" applyNumberFormat="1" applyFont="1" applyBorder="1" applyAlignment="1" applyProtection="1">
      <alignment horizontal="center" vertical="center"/>
      <protection locked="0"/>
    </xf>
    <xf numFmtId="0" fontId="12" fillId="0" borderId="11" xfId="1" applyFont="1" applyBorder="1" applyAlignment="1" applyProtection="1">
      <alignment vertical="center" wrapText="1"/>
      <protection locked="0"/>
    </xf>
    <xf numFmtId="49" fontId="12" fillId="0" borderId="15" xfId="1" applyNumberFormat="1" applyFont="1" applyBorder="1" applyAlignment="1" applyProtection="1">
      <alignment horizontal="center" vertical="center"/>
      <protection locked="0"/>
    </xf>
    <xf numFmtId="0" fontId="12" fillId="0" borderId="13" xfId="1" applyFont="1" applyBorder="1" applyAlignment="1" applyProtection="1">
      <alignment horizontal="center" vertical="center"/>
      <protection locked="0"/>
    </xf>
    <xf numFmtId="0" fontId="12" fillId="0" borderId="11" xfId="1" applyFont="1" applyBorder="1" applyAlignment="1" applyProtection="1">
      <alignment horizontal="center" vertical="center"/>
      <protection locked="0"/>
    </xf>
    <xf numFmtId="0" fontId="12" fillId="0" borderId="15" xfId="1" applyFont="1" applyBorder="1" applyAlignment="1" applyProtection="1">
      <alignment horizontal="center" vertical="center"/>
      <protection locked="0"/>
    </xf>
    <xf numFmtId="0" fontId="12" fillId="0" borderId="1" xfId="1" applyFont="1" applyBorder="1" applyAlignment="1" applyProtection="1">
      <alignment horizontal="center" vertical="center"/>
      <protection locked="0"/>
    </xf>
    <xf numFmtId="0" fontId="12" fillId="0" borderId="45" xfId="1" applyFont="1" applyBorder="1" applyAlignment="1" applyProtection="1">
      <alignment horizontal="center" vertical="center"/>
      <protection locked="0"/>
    </xf>
    <xf numFmtId="0" fontId="12" fillId="0" borderId="29" xfId="1" applyFont="1" applyBorder="1" applyAlignment="1" applyProtection="1">
      <alignment horizontal="center" vertical="center"/>
      <protection locked="0"/>
    </xf>
    <xf numFmtId="0" fontId="12" fillId="0" borderId="9" xfId="1" applyFont="1" applyBorder="1" applyAlignment="1" applyProtection="1">
      <alignment horizontal="center" vertical="center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9" fontId="37" fillId="0" borderId="15" xfId="1" applyNumberFormat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0" fillId="0" borderId="17" xfId="1" applyFont="1" applyBorder="1" applyAlignment="1" applyProtection="1">
      <alignment horizontal="center" vertical="center" wrapText="1"/>
      <protection locked="0"/>
    </xf>
    <xf numFmtId="0" fontId="10" fillId="0" borderId="19" xfId="1" applyFont="1" applyBorder="1" applyAlignment="1" applyProtection="1">
      <alignment horizontal="center" vertical="center" wrapText="1"/>
      <protection locked="0"/>
    </xf>
    <xf numFmtId="0" fontId="1" fillId="0" borderId="11" xfId="1" applyBorder="1" applyAlignment="1">
      <alignment vertical="center"/>
    </xf>
    <xf numFmtId="0" fontId="17" fillId="0" borderId="0" xfId="1" applyFont="1" applyAlignment="1">
      <alignment horizontal="right"/>
    </xf>
    <xf numFmtId="0" fontId="1" fillId="0" borderId="1" xfId="1" applyBorder="1" applyAlignment="1">
      <alignment vertical="center" wrapText="1"/>
    </xf>
    <xf numFmtId="0" fontId="10" fillId="0" borderId="16" xfId="1" applyFont="1" applyBorder="1" applyAlignment="1" applyProtection="1">
      <alignment horizontal="center" vertical="center" wrapText="1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>
      <alignment vertical="center" wrapText="1"/>
    </xf>
    <xf numFmtId="0" fontId="6" fillId="0" borderId="31" xfId="1" applyFont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" fillId="0" borderId="1" xfId="1" applyBorder="1" applyAlignment="1">
      <alignment vertical="center" wrapText="1"/>
    </xf>
    <xf numFmtId="0" fontId="39" fillId="0" borderId="0" xfId="0" applyFont="1" applyAlignment="1">
      <alignment horizontal="center" vertical="center"/>
    </xf>
    <xf numFmtId="0" fontId="40" fillId="0" borderId="0" xfId="2" applyFont="1" applyAlignment="1" applyProtection="1"/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/>
    </xf>
    <xf numFmtId="0" fontId="2" fillId="0" borderId="1" xfId="0" applyFont="1" applyBorder="1" applyAlignment="1">
      <alignment vertical="top"/>
    </xf>
    <xf numFmtId="17" fontId="6" fillId="2" borderId="1" xfId="1" quotePrefix="1" applyNumberFormat="1" applyFont="1" applyFill="1" applyBorder="1" applyAlignment="1" applyProtection="1">
      <alignment horizontal="center" vertical="center" wrapText="1"/>
      <protection locked="0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5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13" fillId="0" borderId="0" xfId="0" applyFont="1" applyAlignment="1">
      <alignment horizontal="center"/>
    </xf>
    <xf numFmtId="0" fontId="12" fillId="0" borderId="0" xfId="0" applyFont="1"/>
    <xf numFmtId="0" fontId="13" fillId="0" borderId="1" xfId="0" applyFont="1" applyBorder="1" applyAlignment="1">
      <alignment horizontal="center" vertical="top"/>
    </xf>
    <xf numFmtId="0" fontId="13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left" vertical="top" wrapText="1"/>
    </xf>
    <xf numFmtId="0" fontId="12" fillId="0" borderId="0" xfId="0" applyFont="1" applyAlignment="1" applyProtection="1">
      <alignment horizontal="justify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6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9" fontId="37" fillId="0" borderId="17" xfId="0" applyNumberFormat="1" applyFont="1" applyBorder="1" applyAlignment="1" applyProtection="1">
      <alignment horizontal="center" vertical="center" wrapText="1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0" fontId="12" fillId="2" borderId="4" xfId="0" applyFont="1" applyFill="1" applyBorder="1" applyAlignment="1" applyProtection="1">
      <alignment horizontal="center" vertical="center" wrapText="1"/>
      <protection locked="0"/>
    </xf>
    <xf numFmtId="0" fontId="12" fillId="0" borderId="4" xfId="0" applyFont="1" applyBorder="1" applyAlignment="1" applyProtection="1">
      <alignment horizontal="center" vertical="center" wrapText="1"/>
      <protection locked="0"/>
    </xf>
    <xf numFmtId="0" fontId="12" fillId="0" borderId="9" xfId="0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vertical="center"/>
    </xf>
    <xf numFmtId="0" fontId="17" fillId="0" borderId="0" xfId="1" applyFont="1" applyAlignment="1">
      <alignment horizontal="right"/>
    </xf>
    <xf numFmtId="0" fontId="6" fillId="0" borderId="0" xfId="1" applyFont="1" applyAlignment="1" applyProtection="1">
      <alignment horizontal="right" vertical="center" wrapText="1"/>
      <protection locked="0"/>
    </xf>
    <xf numFmtId="0" fontId="1" fillId="0" borderId="1" xfId="1" applyBorder="1" applyAlignment="1">
      <alignment vertical="center" wrapText="1"/>
    </xf>
    <xf numFmtId="0" fontId="6" fillId="0" borderId="1" xfId="1" applyFont="1" applyBorder="1" applyAlignment="1">
      <alignment horizontal="left" vertical="center" wrapText="1"/>
    </xf>
    <xf numFmtId="0" fontId="7" fillId="0" borderId="1" xfId="2" applyBorder="1" applyAlignment="1" applyProtection="1">
      <alignment horizontal="left" vertical="center" wrapText="1"/>
      <protection locked="0"/>
    </xf>
    <xf numFmtId="0" fontId="10" fillId="0" borderId="1" xfId="1" applyFont="1" applyBorder="1" applyAlignment="1" applyProtection="1">
      <alignment horizontal="center" vertical="center" wrapText="1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>
      <alignment vertical="center" wrapText="1"/>
    </xf>
    <xf numFmtId="0" fontId="1" fillId="0" borderId="1" xfId="1" applyFont="1" applyBorder="1" applyAlignment="1">
      <alignment vertical="center"/>
    </xf>
    <xf numFmtId="0" fontId="6" fillId="4" borderId="1" xfId="1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>
      <alignment horizontal="left" vertical="top" wrapText="1"/>
    </xf>
    <xf numFmtId="0" fontId="8" fillId="0" borderId="0" xfId="1" applyFont="1" applyAlignment="1" applyProtection="1">
      <alignment vertical="center"/>
      <protection locked="0"/>
    </xf>
    <xf numFmtId="0" fontId="41" fillId="0" borderId="1" xfId="0" applyFont="1" applyBorder="1"/>
    <xf numFmtId="0" fontId="42" fillId="0" borderId="0" xfId="0" applyFont="1"/>
    <xf numFmtId="0" fontId="6" fillId="0" borderId="50" xfId="1" applyFont="1" applyBorder="1" applyAlignment="1" applyProtection="1">
      <alignment horizontal="center" vertical="center" wrapText="1"/>
      <protection locked="0"/>
    </xf>
    <xf numFmtId="0" fontId="6" fillId="0" borderId="50" xfId="1" applyFont="1" applyBorder="1" applyAlignment="1">
      <alignment horizontal="center" vertical="center"/>
    </xf>
    <xf numFmtId="0" fontId="6" fillId="0" borderId="50" xfId="1" applyFont="1" applyBorder="1" applyAlignment="1" applyProtection="1">
      <alignment horizontal="center" vertical="center"/>
      <protection locked="0"/>
    </xf>
    <xf numFmtId="9" fontId="8" fillId="0" borderId="2" xfId="1" applyNumberFormat="1" applyFont="1" applyBorder="1" applyAlignment="1">
      <alignment horizontal="center" vertical="center" wrapText="1"/>
    </xf>
    <xf numFmtId="0" fontId="25" fillId="0" borderId="1" xfId="1" applyFont="1" applyBorder="1" applyAlignment="1">
      <alignment vertical="center" wrapText="1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38" fillId="0" borderId="0" xfId="2" applyFont="1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 vertical="center" wrapText="1"/>
      <protection locked="0"/>
    </xf>
    <xf numFmtId="49" fontId="1" fillId="0" borderId="4" xfId="1" applyNumberFormat="1" applyBorder="1" applyAlignment="1">
      <alignment horizontal="center" vertical="center" wrapText="1"/>
    </xf>
    <xf numFmtId="0" fontId="0" fillId="0" borderId="0" xfId="0"/>
    <xf numFmtId="0" fontId="6" fillId="0" borderId="0" xfId="1" applyFont="1" applyBorder="1" applyAlignment="1" applyProtection="1">
      <alignment horizontal="left" vertical="center" wrapText="1"/>
      <protection locked="0"/>
    </xf>
    <xf numFmtId="0" fontId="5" fillId="0" borderId="0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vertical="center" wrapText="1"/>
    </xf>
    <xf numFmtId="0" fontId="12" fillId="0" borderId="0" xfId="1" applyFont="1" applyAlignment="1" applyProtection="1">
      <alignment horizontal="right" vertical="center"/>
      <protection locked="0"/>
    </xf>
    <xf numFmtId="0" fontId="17" fillId="0" borderId="0" xfId="1" applyFont="1" applyAlignment="1">
      <alignment horizontal="right"/>
    </xf>
    <xf numFmtId="0" fontId="6" fillId="0" borderId="0" xfId="1" applyFont="1" applyAlignment="1" applyProtection="1">
      <alignment horizontal="right" vertical="center" wrapText="1"/>
      <protection locked="0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5" fillId="0" borderId="0" xfId="1" applyFont="1" applyAlignment="1" applyProtection="1">
      <alignment vertical="center" wrapText="1"/>
      <protection locked="0"/>
    </xf>
    <xf numFmtId="0" fontId="6" fillId="0" borderId="0" xfId="1" applyFont="1" applyAlignment="1" applyProtection="1">
      <alignment vertical="center" wrapText="1"/>
      <protection locked="0"/>
    </xf>
    <xf numFmtId="0" fontId="0" fillId="0" borderId="0" xfId="0"/>
    <xf numFmtId="9" fontId="6" fillId="0" borderId="11" xfId="1" applyNumberFormat="1" applyFont="1" applyBorder="1" applyAlignment="1" applyProtection="1">
      <alignment horizontal="center" vertical="center"/>
      <protection locked="0"/>
    </xf>
    <xf numFmtId="0" fontId="0" fillId="0" borderId="0" xfId="0" applyFill="1"/>
    <xf numFmtId="0" fontId="0" fillId="0" borderId="0" xfId="0" applyFill="1" applyAlignment="1">
      <alignment vertical="top"/>
    </xf>
    <xf numFmtId="0" fontId="43" fillId="5" borderId="64" xfId="0" applyFont="1" applyFill="1" applyBorder="1" applyAlignment="1">
      <alignment horizontal="center" vertical="center" wrapText="1"/>
    </xf>
    <xf numFmtId="0" fontId="43" fillId="5" borderId="67" xfId="0" applyFont="1" applyFill="1" applyBorder="1" applyAlignment="1">
      <alignment horizontal="center" vertical="center" wrapText="1"/>
    </xf>
    <xf numFmtId="0" fontId="43" fillId="5" borderId="68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41" fillId="0" borderId="22" xfId="0" applyFont="1" applyBorder="1" applyAlignment="1">
      <alignment horizontal="center" vertical="top"/>
    </xf>
    <xf numFmtId="14" fontId="41" fillId="0" borderId="1" xfId="0" applyNumberFormat="1" applyFont="1" applyBorder="1" applyAlignment="1">
      <alignment horizontal="center" vertical="top" wrapText="1"/>
    </xf>
    <xf numFmtId="0" fontId="41" fillId="0" borderId="1" xfId="0" applyFont="1" applyBorder="1" applyAlignment="1">
      <alignment horizontal="center" vertical="top" wrapText="1"/>
    </xf>
    <xf numFmtId="0" fontId="44" fillId="0" borderId="1" xfId="0" applyFont="1" applyFill="1" applyBorder="1" applyAlignment="1">
      <alignment horizontal="center" vertical="top" wrapText="1"/>
    </xf>
    <xf numFmtId="0" fontId="41" fillId="0" borderId="22" xfId="0" applyFont="1" applyFill="1" applyBorder="1" applyAlignment="1">
      <alignment horizontal="left" vertical="top" wrapText="1"/>
    </xf>
    <xf numFmtId="0" fontId="44" fillId="0" borderId="1" xfId="0" applyFont="1" applyBorder="1" applyAlignment="1">
      <alignment vertical="top" wrapText="1"/>
    </xf>
    <xf numFmtId="0" fontId="41" fillId="0" borderId="13" xfId="0" applyFont="1" applyBorder="1" applyAlignment="1">
      <alignment horizontal="center" vertical="top" wrapText="1"/>
    </xf>
    <xf numFmtId="0" fontId="0" fillId="0" borderId="11" xfId="0" applyBorder="1" applyAlignment="1">
      <alignment vertical="center"/>
    </xf>
    <xf numFmtId="0" fontId="13" fillId="0" borderId="0" xfId="1" applyFont="1" applyAlignment="1">
      <alignment horizontal="center"/>
    </xf>
    <xf numFmtId="0" fontId="0" fillId="0" borderId="0" xfId="0"/>
    <xf numFmtId="0" fontId="13" fillId="0" borderId="0" xfId="1" applyFont="1" applyAlignment="1">
      <alignment horizontal="center"/>
    </xf>
    <xf numFmtId="0" fontId="0" fillId="0" borderId="0" xfId="0"/>
    <xf numFmtId="0" fontId="0" fillId="0" borderId="1" xfId="0" applyBorder="1" applyAlignment="1">
      <alignment horizontal="left" vertical="top" wrapText="1"/>
    </xf>
    <xf numFmtId="0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left" vertical="center"/>
    </xf>
    <xf numFmtId="0" fontId="11" fillId="0" borderId="0" xfId="0" applyFont="1" applyAlignment="1" applyProtection="1">
      <alignment horizontal="justify" vertical="center"/>
      <protection locked="0"/>
    </xf>
    <xf numFmtId="0" fontId="10" fillId="0" borderId="7" xfId="0" applyFont="1" applyBorder="1" applyAlignment="1" applyProtection="1">
      <alignment horizontal="center" vertical="center" wrapText="1"/>
      <protection locked="0"/>
    </xf>
    <xf numFmtId="0" fontId="10" fillId="0" borderId="6" xfId="0" applyFont="1" applyBorder="1" applyAlignment="1" applyProtection="1">
      <alignment horizontal="center" vertical="center" wrapText="1"/>
      <protection locked="0"/>
    </xf>
    <xf numFmtId="0" fontId="10" fillId="0" borderId="5" xfId="0" applyFont="1" applyBorder="1" applyAlignment="1" applyProtection="1">
      <alignment horizontal="center" vertical="center" wrapText="1"/>
      <protection locked="0"/>
    </xf>
    <xf numFmtId="9" fontId="6" fillId="0" borderId="18" xfId="0" applyNumberFormat="1" applyFont="1" applyBorder="1" applyAlignment="1" applyProtection="1">
      <alignment horizontal="center" vertical="center" wrapText="1"/>
    </xf>
    <xf numFmtId="0" fontId="6" fillId="2" borderId="13" xfId="0" applyFont="1" applyFill="1" applyBorder="1" applyAlignment="1" applyProtection="1">
      <alignment horizontal="center" vertical="center" wrapText="1"/>
      <protection locked="0"/>
    </xf>
    <xf numFmtId="0" fontId="15" fillId="0" borderId="13" xfId="0" applyFont="1" applyBorder="1" applyAlignment="1" applyProtection="1">
      <alignment horizontal="center" vertical="center" wrapText="1"/>
      <protection locked="0"/>
    </xf>
    <xf numFmtId="9" fontId="6" fillId="0" borderId="13" xfId="0" applyNumberFormat="1" applyFont="1" applyBorder="1" applyAlignment="1" applyProtection="1">
      <alignment horizontal="center" vertical="center" wrapText="1"/>
    </xf>
    <xf numFmtId="0" fontId="6" fillId="2" borderId="13" xfId="0" applyFont="1" applyFill="1" applyBorder="1" applyAlignment="1" applyProtection="1">
      <alignment vertical="center" wrapText="1"/>
      <protection locked="0"/>
    </xf>
    <xf numFmtId="0" fontId="0" fillId="0" borderId="1" xfId="0" applyBorder="1" applyAlignment="1">
      <alignment horizontal="center" vertical="center"/>
    </xf>
    <xf numFmtId="0" fontId="6" fillId="0" borderId="13" xfId="0" applyFont="1" applyBorder="1" applyAlignment="1" applyProtection="1">
      <alignment vertical="center" wrapText="1"/>
      <protection locked="0"/>
    </xf>
    <xf numFmtId="0" fontId="6" fillId="0" borderId="13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14" fillId="0" borderId="33" xfId="0" applyFont="1" applyBorder="1" applyAlignment="1" applyProtection="1">
      <alignment horizontal="center" vertical="center" wrapText="1"/>
      <protection locked="0"/>
    </xf>
    <xf numFmtId="0" fontId="14" fillId="0" borderId="31" xfId="0" applyFont="1" applyBorder="1" applyAlignment="1" applyProtection="1">
      <alignment horizontal="center" vertical="center" wrapText="1"/>
      <protection locked="0"/>
    </xf>
    <xf numFmtId="0" fontId="6" fillId="0" borderId="48" xfId="0" applyFont="1" applyBorder="1" applyAlignment="1">
      <alignment horizontal="justify" vertical="center" wrapText="1"/>
    </xf>
    <xf numFmtId="0" fontId="0" fillId="0" borderId="47" xfId="0" applyBorder="1" applyAlignment="1">
      <alignment vertical="center" wrapText="1"/>
    </xf>
    <xf numFmtId="0" fontId="11" fillId="2" borderId="1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protection locked="0"/>
    </xf>
    <xf numFmtId="9" fontId="37" fillId="0" borderId="1" xfId="0" applyNumberFormat="1" applyFont="1" applyBorder="1" applyAlignment="1">
      <alignment horizontal="center" vertical="center" wrapText="1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/>
    </xf>
    <xf numFmtId="9" fontId="12" fillId="0" borderId="1" xfId="0" applyNumberFormat="1" applyFont="1" applyBorder="1" applyAlignment="1">
      <alignment horizontal="center" vertical="center" wrapText="1"/>
    </xf>
    <xf numFmtId="9" fontId="37" fillId="0" borderId="1" xfId="0" applyNumberFormat="1" applyFont="1" applyBorder="1" applyAlignment="1" applyProtection="1">
      <alignment horizontal="center" vertical="center"/>
      <protection locked="0"/>
    </xf>
    <xf numFmtId="0" fontId="12" fillId="2" borderId="1" xfId="0" applyFont="1" applyFill="1" applyBorder="1" applyAlignment="1" applyProtection="1">
      <alignment vertical="center" wrapText="1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vertical="center"/>
      <protection locked="0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center" vertical="center" wrapText="1"/>
      <protection locked="0"/>
    </xf>
    <xf numFmtId="9" fontId="11" fillId="0" borderId="1" xfId="0" applyNumberFormat="1" applyFont="1" applyBorder="1" applyAlignment="1">
      <alignment horizontal="center" vertical="center" wrapText="1"/>
    </xf>
    <xf numFmtId="0" fontId="11" fillId="2" borderId="0" xfId="1" applyFont="1" applyFill="1" applyAlignment="1" applyProtection="1">
      <alignment horizontal="justify" vertical="center"/>
      <protection locked="0"/>
    </xf>
    <xf numFmtId="0" fontId="10" fillId="2" borderId="19" xfId="1" applyFont="1" applyFill="1" applyBorder="1" applyAlignment="1" applyProtection="1">
      <alignment horizontal="center" vertical="center" wrapText="1"/>
      <protection locked="0"/>
    </xf>
    <xf numFmtId="0" fontId="10" fillId="2" borderId="17" xfId="1" applyFont="1" applyFill="1" applyBorder="1" applyAlignment="1" applyProtection="1">
      <alignment horizontal="center" vertical="center" wrapText="1"/>
      <protection locked="0"/>
    </xf>
    <xf numFmtId="0" fontId="10" fillId="2" borderId="16" xfId="1" applyFont="1" applyFill="1" applyBorder="1" applyAlignment="1" applyProtection="1">
      <alignment horizontal="center" vertical="center" wrapText="1"/>
      <protection locked="0"/>
    </xf>
    <xf numFmtId="0" fontId="45" fillId="2" borderId="0" xfId="2" applyFont="1" applyFill="1" applyAlignment="1" applyProtection="1">
      <alignment vertical="center"/>
      <protection locked="0"/>
    </xf>
    <xf numFmtId="0" fontId="11" fillId="2" borderId="0" xfId="1" applyFont="1" applyFill="1" applyAlignment="1" applyProtection="1">
      <alignment vertical="center"/>
      <protection locked="0"/>
    </xf>
    <xf numFmtId="9" fontId="11" fillId="2" borderId="1" xfId="1" applyNumberFormat="1" applyFont="1" applyFill="1" applyBorder="1" applyAlignment="1" applyProtection="1">
      <alignment horizontal="center" vertical="center" wrapText="1"/>
    </xf>
    <xf numFmtId="0" fontId="11" fillId="2" borderId="1" xfId="1" applyFont="1" applyFill="1" applyBorder="1" applyAlignment="1" applyProtection="1">
      <alignment horizontal="center" vertical="center" wrapText="1"/>
      <protection locked="0"/>
    </xf>
    <xf numFmtId="0" fontId="11" fillId="2" borderId="9" xfId="1" applyFont="1" applyFill="1" applyBorder="1" applyAlignment="1" applyProtection="1">
      <alignment horizontal="center" vertical="center" wrapText="1"/>
      <protection locked="0"/>
    </xf>
    <xf numFmtId="0" fontId="45" fillId="0" borderId="0" xfId="2" applyFont="1" applyAlignment="1" applyProtection="1">
      <alignment vertical="center"/>
      <protection locked="0"/>
    </xf>
    <xf numFmtId="0" fontId="11" fillId="0" borderId="1" xfId="1" applyFont="1" applyBorder="1" applyAlignment="1">
      <alignment vertical="center" wrapText="1"/>
    </xf>
    <xf numFmtId="0" fontId="11" fillId="0" borderId="1" xfId="1" applyFont="1" applyBorder="1" applyAlignment="1" applyProtection="1">
      <alignment horizontal="center" vertical="center"/>
      <protection locked="0"/>
    </xf>
    <xf numFmtId="0" fontId="11" fillId="0" borderId="11" xfId="1" applyFont="1" applyBorder="1" applyAlignment="1" applyProtection="1">
      <alignment horizontal="center" vertical="center" wrapText="1"/>
      <protection locked="0"/>
    </xf>
    <xf numFmtId="0" fontId="11" fillId="0" borderId="9" xfId="1" applyFont="1" applyBorder="1" applyAlignment="1">
      <alignment vertical="center" wrapText="1"/>
    </xf>
    <xf numFmtId="0" fontId="11" fillId="0" borderId="9" xfId="1" applyFont="1" applyBorder="1" applyAlignment="1" applyProtection="1">
      <alignment horizontal="center" vertical="center"/>
      <protection locked="0"/>
    </xf>
    <xf numFmtId="0" fontId="11" fillId="0" borderId="31" xfId="1" applyFont="1" applyBorder="1" applyAlignment="1" applyProtection="1">
      <alignment horizontal="center" vertical="center" wrapText="1"/>
      <protection locked="0"/>
    </xf>
    <xf numFmtId="0" fontId="12" fillId="0" borderId="1" xfId="1" applyFont="1" applyBorder="1" applyAlignment="1" applyProtection="1">
      <alignment horizontal="center" vertical="center" wrapText="1"/>
      <protection locked="0"/>
    </xf>
    <xf numFmtId="0" fontId="12" fillId="0" borderId="1" xfId="1" applyFont="1" applyBorder="1" applyAlignment="1">
      <alignment horizontal="center" vertical="center"/>
    </xf>
    <xf numFmtId="0" fontId="11" fillId="2" borderId="1" xfId="1" applyFont="1" applyFill="1" applyBorder="1" applyAlignment="1">
      <alignment vertical="center" wrapText="1"/>
    </xf>
    <xf numFmtId="0" fontId="11" fillId="2" borderId="1" xfId="1" applyFont="1" applyFill="1" applyBorder="1" applyAlignment="1" applyProtection="1">
      <alignment horizontal="center" vertical="center"/>
      <protection locked="0"/>
    </xf>
    <xf numFmtId="0" fontId="11" fillId="2" borderId="11" xfId="1" applyFont="1" applyFill="1" applyBorder="1" applyAlignment="1" applyProtection="1">
      <alignment horizontal="center" vertical="center" wrapText="1"/>
      <protection locked="0"/>
    </xf>
    <xf numFmtId="0" fontId="11" fillId="2" borderId="9" xfId="1" applyFont="1" applyFill="1" applyBorder="1" applyAlignment="1">
      <alignment vertical="center" wrapText="1"/>
    </xf>
    <xf numFmtId="0" fontId="11" fillId="2" borderId="9" xfId="1" applyFont="1" applyFill="1" applyBorder="1" applyAlignment="1" applyProtection="1">
      <alignment horizontal="center" vertical="center"/>
      <protection locked="0"/>
    </xf>
    <xf numFmtId="0" fontId="11" fillId="2" borderId="31" xfId="1" applyFont="1" applyFill="1" applyBorder="1" applyAlignment="1" applyProtection="1">
      <alignment horizontal="center" vertical="center" wrapText="1"/>
      <protection locked="0"/>
    </xf>
    <xf numFmtId="9" fontId="11" fillId="0" borderId="1" xfId="1" applyNumberFormat="1" applyFont="1" applyBorder="1" applyAlignment="1" applyProtection="1">
      <alignment horizontal="center" vertical="center" wrapText="1"/>
    </xf>
    <xf numFmtId="9" fontId="11" fillId="0" borderId="11" xfId="1" applyNumberFormat="1" applyFont="1" applyBorder="1" applyAlignment="1" applyProtection="1">
      <alignment horizontal="center" vertical="center"/>
      <protection locked="0"/>
    </xf>
    <xf numFmtId="9" fontId="11" fillId="2" borderId="11" xfId="1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horizontal="center"/>
    </xf>
    <xf numFmtId="0" fontId="18" fillId="0" borderId="0" xfId="1" applyFont="1" applyAlignment="1" applyProtection="1">
      <alignment horizontal="center"/>
      <protection locked="0"/>
    </xf>
    <xf numFmtId="0" fontId="12" fillId="0" borderId="0" xfId="1" applyFont="1" applyAlignment="1" applyProtection="1">
      <alignment horizontal="right" vertical="center" wrapText="1"/>
      <protection locked="0"/>
    </xf>
    <xf numFmtId="0" fontId="7" fillId="0" borderId="9" xfId="2" applyBorder="1" applyAlignment="1" applyProtection="1">
      <alignment vertical="center" wrapText="1"/>
      <protection locked="0"/>
    </xf>
    <xf numFmtId="0" fontId="6" fillId="0" borderId="15" xfId="1" applyFont="1" applyBorder="1" applyAlignment="1" applyProtection="1">
      <alignment horizontal="center" vertical="center" wrapText="1"/>
      <protection locked="0"/>
    </xf>
    <xf numFmtId="0" fontId="6" fillId="0" borderId="29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horizontal="center" vertical="center" wrapText="1"/>
      <protection locked="0"/>
    </xf>
    <xf numFmtId="0" fontId="6" fillId="0" borderId="9" xfId="1" applyFont="1" applyBorder="1" applyAlignment="1" applyProtection="1">
      <alignment horizontal="center" vertical="center" wrapText="1"/>
      <protection locked="0"/>
    </xf>
    <xf numFmtId="0" fontId="6" fillId="2" borderId="1" xfId="1" applyFont="1" applyFill="1" applyBorder="1" applyAlignment="1" applyProtection="1">
      <alignment horizontal="center" vertical="center" wrapText="1"/>
      <protection locked="0"/>
    </xf>
    <xf numFmtId="0" fontId="1" fillId="0" borderId="1" xfId="1" applyBorder="1" applyAlignment="1">
      <alignment horizontal="center" vertical="center" wrapText="1"/>
    </xf>
    <xf numFmtId="0" fontId="7" fillId="2" borderId="1" xfId="2" applyFill="1" applyBorder="1" applyAlignment="1" applyProtection="1">
      <alignment vertical="center" wrapText="1"/>
      <protection locked="0"/>
    </xf>
    <xf numFmtId="0" fontId="1" fillId="0" borderId="1" xfId="1" applyBorder="1" applyAlignment="1">
      <alignment vertical="center"/>
    </xf>
    <xf numFmtId="0" fontId="13" fillId="0" borderId="0" xfId="1" applyFont="1" applyAlignment="1" applyProtection="1">
      <alignment horizontal="center" vertical="center" wrapText="1"/>
      <protection locked="0"/>
    </xf>
    <xf numFmtId="0" fontId="1" fillId="0" borderId="11" xfId="1" applyBorder="1" applyAlignment="1" applyProtection="1">
      <alignment vertical="center" wrapText="1"/>
      <protection locked="0"/>
    </xf>
    <xf numFmtId="0" fontId="1" fillId="0" borderId="11" xfId="1" applyFont="1" applyBorder="1" applyAlignment="1" applyProtection="1">
      <alignment vertical="center" wrapText="1"/>
      <protection locked="0"/>
    </xf>
    <xf numFmtId="0" fontId="10" fillId="0" borderId="17" xfId="1" applyFont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vertical="center" wrapText="1"/>
      <protection locked="0"/>
    </xf>
    <xf numFmtId="0" fontId="7" fillId="0" borderId="1" xfId="2" applyBorder="1" applyAlignment="1" applyProtection="1">
      <alignment vertical="center" wrapText="1"/>
    </xf>
    <xf numFmtId="0" fontId="7" fillId="0" borderId="1" xfId="2" applyBorder="1" applyAlignment="1" applyProtection="1">
      <alignment vertical="center"/>
    </xf>
    <xf numFmtId="0" fontId="1" fillId="0" borderId="11" xfId="1" applyBorder="1" applyAlignment="1">
      <alignment vertical="center"/>
    </xf>
    <xf numFmtId="0" fontId="7" fillId="0" borderId="1" xfId="2" applyBorder="1" applyAlignment="1" applyProtection="1">
      <alignment vertical="center"/>
      <protection locked="0"/>
    </xf>
    <xf numFmtId="0" fontId="7" fillId="0" borderId="9" xfId="2" applyBorder="1" applyAlignment="1" applyProtection="1">
      <alignment vertical="center" wrapText="1"/>
    </xf>
    <xf numFmtId="0" fontId="12" fillId="0" borderId="0" xfId="1" applyFont="1" applyAlignment="1" applyProtection="1">
      <alignment horizontal="right" vertical="center"/>
      <protection locked="0"/>
    </xf>
    <xf numFmtId="0" fontId="10" fillId="0" borderId="19" xfId="1" applyFont="1" applyBorder="1" applyAlignment="1" applyProtection="1">
      <alignment horizontal="center" vertical="center" wrapText="1"/>
      <protection locked="0"/>
    </xf>
    <xf numFmtId="0" fontId="1" fillId="0" borderId="15" xfId="1" applyBorder="1" applyAlignment="1">
      <alignment horizontal="center" vertical="center" wrapText="1"/>
    </xf>
    <xf numFmtId="0" fontId="1" fillId="0" borderId="17" xfId="1" applyBorder="1" applyAlignment="1" applyProtection="1">
      <alignment horizontal="center" vertical="center" wrapText="1"/>
      <protection locked="0"/>
    </xf>
    <xf numFmtId="0" fontId="1" fillId="0" borderId="0" xfId="1" applyAlignment="1">
      <alignment vertical="center" wrapText="1"/>
    </xf>
    <xf numFmtId="0" fontId="1" fillId="0" borderId="17" xfId="1" applyBorder="1" applyAlignment="1">
      <alignment vertical="center"/>
    </xf>
    <xf numFmtId="0" fontId="1" fillId="0" borderId="16" xfId="1" applyBorder="1" applyAlignment="1">
      <alignment vertical="center"/>
    </xf>
    <xf numFmtId="0" fontId="12" fillId="0" borderId="0" xfId="1" applyFont="1" applyAlignment="1">
      <alignment horizontal="right"/>
    </xf>
    <xf numFmtId="0" fontId="16" fillId="0" borderId="0" xfId="1" applyFont="1" applyAlignment="1">
      <alignment horizontal="center"/>
    </xf>
    <xf numFmtId="0" fontId="3" fillId="0" borderId="0" xfId="1" applyFont="1" applyAlignment="1" applyProtection="1">
      <alignment horizontal="right" vertical="center" wrapText="1"/>
      <protection locked="0"/>
    </xf>
    <xf numFmtId="0" fontId="4" fillId="0" borderId="0" xfId="1" applyFont="1" applyAlignment="1">
      <alignment horizontal="center"/>
    </xf>
    <xf numFmtId="0" fontId="1" fillId="0" borderId="11" xfId="1" applyBorder="1" applyAlignment="1" applyProtection="1">
      <alignment horizontal="center" vertical="center" wrapText="1"/>
      <protection locked="0"/>
    </xf>
    <xf numFmtId="0" fontId="1" fillId="0" borderId="31" xfId="1" applyBorder="1" applyAlignment="1" applyProtection="1">
      <alignment horizontal="center" vertical="center" wrapText="1"/>
      <protection locked="0"/>
    </xf>
    <xf numFmtId="0" fontId="17" fillId="0" borderId="0" xfId="1" applyFont="1" applyAlignment="1">
      <alignment horizontal="right"/>
    </xf>
    <xf numFmtId="0" fontId="26" fillId="0" borderId="11" xfId="0" applyFont="1" applyBorder="1" applyAlignment="1" applyProtection="1">
      <alignment vertical="center" wrapText="1"/>
      <protection locked="0"/>
    </xf>
    <xf numFmtId="0" fontId="26" fillId="0" borderId="31" xfId="0" applyFont="1" applyBorder="1" applyAlignment="1" applyProtection="1">
      <alignment vertical="center" wrapText="1"/>
      <protection locked="0"/>
    </xf>
    <xf numFmtId="0" fontId="0" fillId="0" borderId="1" xfId="0" applyBorder="1" applyAlignment="1">
      <alignment vertical="center"/>
    </xf>
    <xf numFmtId="0" fontId="7" fillId="0" borderId="9" xfId="2" applyBorder="1" applyAlignment="1" applyProtection="1">
      <alignment vertical="center"/>
    </xf>
    <xf numFmtId="0" fontId="0" fillId="0" borderId="9" xfId="0" applyBorder="1" applyAlignment="1">
      <alignment vertical="center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0" fillId="0" borderId="17" xfId="0" applyFont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0" fillId="0" borderId="29" xfId="0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vertical="center" wrapText="1"/>
      <protection locked="0"/>
    </xf>
    <xf numFmtId="0" fontId="0" fillId="0" borderId="9" xfId="0" applyFont="1" applyBorder="1" applyAlignment="1" applyProtection="1">
      <alignment vertical="center" wrapText="1"/>
      <protection locked="0"/>
    </xf>
    <xf numFmtId="0" fontId="0" fillId="0" borderId="1" xfId="0" applyFont="1" applyBorder="1" applyAlignment="1" applyProtection="1">
      <alignment vertical="center" wrapText="1"/>
      <protection locked="0"/>
    </xf>
    <xf numFmtId="0" fontId="0" fillId="0" borderId="15" xfId="0" applyFont="1" applyBorder="1" applyAlignment="1" applyProtection="1">
      <alignment horizontal="center" vertical="center" wrapText="1"/>
      <protection locked="0"/>
    </xf>
    <xf numFmtId="0" fontId="6" fillId="2" borderId="11" xfId="0" applyFont="1" applyFill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horizontal="center" vertical="center" wrapText="1"/>
    </xf>
    <xf numFmtId="0" fontId="7" fillId="0" borderId="9" xfId="2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0" fontId="6" fillId="0" borderId="29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 wrapText="1"/>
      <protection locked="0"/>
    </xf>
    <xf numFmtId="0" fontId="10" fillId="0" borderId="19" xfId="0" applyFont="1" applyBorder="1" applyAlignment="1" applyProtection="1">
      <alignment horizontal="center" vertical="center" wrapText="1"/>
      <protection locked="0"/>
    </xf>
    <xf numFmtId="0" fontId="0" fillId="0" borderId="15" xfId="0" applyBorder="1" applyAlignment="1">
      <alignment horizontal="center" vertical="center" wrapText="1"/>
    </xf>
    <xf numFmtId="0" fontId="0" fillId="0" borderId="17" xfId="0" applyBorder="1" applyAlignment="1">
      <alignment vertical="center"/>
    </xf>
    <xf numFmtId="0" fontId="0" fillId="0" borderId="16" xfId="0" applyBorder="1" applyAlignment="1">
      <alignment vertical="center"/>
    </xf>
    <xf numFmtId="0" fontId="6" fillId="0" borderId="0" xfId="1" applyFont="1" applyAlignment="1" applyProtection="1">
      <alignment horizontal="right" vertical="center" wrapText="1"/>
      <protection locked="0"/>
    </xf>
    <xf numFmtId="0" fontId="1" fillId="0" borderId="29" xfId="1" applyFont="1" applyBorder="1" applyAlignment="1" applyProtection="1">
      <alignment horizontal="center"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1" fillId="0" borderId="9" xfId="1" applyFont="1" applyBorder="1" applyAlignment="1" applyProtection="1">
      <alignment vertical="center" wrapText="1"/>
      <protection locked="0"/>
    </xf>
    <xf numFmtId="0" fontId="1" fillId="0" borderId="1" xfId="1" applyFont="1" applyBorder="1" applyAlignment="1" applyProtection="1">
      <alignment horizontal="center" vertical="center" wrapText="1"/>
      <protection locked="0"/>
    </xf>
    <xf numFmtId="0" fontId="1" fillId="0" borderId="9" xfId="1" applyFont="1" applyBorder="1" applyAlignment="1" applyProtection="1">
      <alignment horizontal="center" vertical="center" wrapText="1"/>
      <protection locked="0"/>
    </xf>
    <xf numFmtId="0" fontId="26" fillId="0" borderId="15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7" fillId="0" borderId="1" xfId="2" applyFill="1" applyBorder="1" applyAlignment="1" applyProtection="1">
      <alignment vertical="center" wrapText="1"/>
      <protection locked="0"/>
    </xf>
    <xf numFmtId="0" fontId="7" fillId="0" borderId="1" xfId="2" applyBorder="1" applyAlignment="1" applyProtection="1">
      <alignment horizontal="left" vertical="center"/>
    </xf>
    <xf numFmtId="0" fontId="7" fillId="0" borderId="9" xfId="2" applyFill="1" applyBorder="1" applyAlignment="1" applyProtection="1">
      <alignment vertical="center" wrapText="1"/>
      <protection locked="0"/>
    </xf>
    <xf numFmtId="0" fontId="6" fillId="0" borderId="11" xfId="1" applyFont="1" applyBorder="1" applyAlignment="1" applyProtection="1">
      <alignment vertical="center" wrapText="1"/>
      <protection locked="0"/>
    </xf>
    <xf numFmtId="0" fontId="1" fillId="0" borderId="31" xfId="1" applyFont="1" applyBorder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horizontal="left" vertical="center" wrapText="1"/>
      <protection locked="0"/>
    </xf>
    <xf numFmtId="0" fontId="6" fillId="0" borderId="9" xfId="1" applyFont="1" applyBorder="1" applyAlignment="1" applyProtection="1">
      <alignment horizontal="left" vertical="center" wrapText="1"/>
      <protection locked="0"/>
    </xf>
    <xf numFmtId="0" fontId="0" fillId="0" borderId="11" xfId="0" applyBorder="1" applyAlignment="1">
      <alignment vertical="center"/>
    </xf>
    <xf numFmtId="0" fontId="18" fillId="0" borderId="0" xfId="1" applyFont="1" applyAlignment="1" applyProtection="1">
      <alignment horizontal="center" vertical="center" wrapText="1"/>
      <protection locked="0"/>
    </xf>
    <xf numFmtId="0" fontId="1" fillId="0" borderId="15" xfId="1" applyFont="1" applyBorder="1" applyAlignment="1" applyProtection="1">
      <alignment horizontal="center" vertical="center" wrapText="1"/>
      <protection locked="0"/>
    </xf>
    <xf numFmtId="0" fontId="1" fillId="0" borderId="1" xfId="1" applyFont="1" applyBorder="1" applyAlignment="1" applyProtection="1">
      <alignment vertical="center" wrapText="1"/>
      <protection locked="0"/>
    </xf>
    <xf numFmtId="0" fontId="1" fillId="0" borderId="9" xfId="1" applyBorder="1" applyAlignment="1">
      <alignment vertical="center"/>
    </xf>
    <xf numFmtId="0" fontId="1" fillId="0" borderId="9" xfId="1" applyBorder="1" applyAlignment="1">
      <alignment horizontal="center" vertical="center" wrapText="1"/>
    </xf>
    <xf numFmtId="0" fontId="6" fillId="0" borderId="14" xfId="0" applyFont="1" applyBorder="1" applyAlignment="1" applyProtection="1">
      <alignment horizontal="center" vertical="center" wrapText="1"/>
      <protection locked="0"/>
    </xf>
    <xf numFmtId="0" fontId="6" fillId="0" borderId="46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7" fillId="0" borderId="22" xfId="2" applyBorder="1" applyAlignment="1" applyProtection="1">
      <alignment vertical="center" wrapText="1"/>
      <protection locked="0"/>
    </xf>
    <xf numFmtId="0" fontId="7" fillId="0" borderId="44" xfId="2" applyBorder="1" applyAlignment="1" applyProtection="1">
      <alignment vertical="center" wrapText="1"/>
      <protection locked="0"/>
    </xf>
    <xf numFmtId="0" fontId="7" fillId="0" borderId="13" xfId="2" applyBorder="1" applyAlignment="1" applyProtection="1">
      <alignment vertical="center" wrapText="1"/>
      <protection locked="0"/>
    </xf>
    <xf numFmtId="0" fontId="7" fillId="2" borderId="22" xfId="2" applyFill="1" applyBorder="1" applyAlignment="1" applyProtection="1">
      <alignment vertical="center" wrapText="1"/>
      <protection locked="0"/>
    </xf>
    <xf numFmtId="0" fontId="7" fillId="2" borderId="44" xfId="2" applyFill="1" applyBorder="1" applyAlignment="1" applyProtection="1">
      <alignment vertical="center" wrapText="1"/>
      <protection locked="0"/>
    </xf>
    <xf numFmtId="0" fontId="7" fillId="2" borderId="13" xfId="2" applyFill="1" applyBorder="1" applyAlignment="1" applyProtection="1">
      <alignment vertical="center" wrapText="1"/>
      <protection locked="0"/>
    </xf>
    <xf numFmtId="0" fontId="6" fillId="2" borderId="22" xfId="0" applyFont="1" applyFill="1" applyBorder="1" applyAlignment="1" applyProtection="1">
      <alignment horizontal="center" vertical="center" wrapText="1"/>
      <protection locked="0"/>
    </xf>
    <xf numFmtId="0" fontId="6" fillId="2" borderId="44" xfId="0" applyFont="1" applyFill="1" applyBorder="1" applyAlignment="1" applyProtection="1">
      <alignment horizontal="center" vertical="center" wrapText="1"/>
      <protection locked="0"/>
    </xf>
    <xf numFmtId="0" fontId="6" fillId="2" borderId="45" xfId="0" applyFont="1" applyFill="1" applyBorder="1" applyAlignment="1" applyProtection="1">
      <alignment horizontal="center" vertical="center" wrapText="1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6" fillId="0" borderId="44" xfId="0" applyFont="1" applyBorder="1" applyAlignment="1" applyProtection="1">
      <alignment horizontal="center" vertical="center" wrapText="1"/>
      <protection locked="0"/>
    </xf>
    <xf numFmtId="0" fontId="6" fillId="0" borderId="45" xfId="0" applyFont="1" applyBorder="1" applyAlignment="1" applyProtection="1">
      <alignment horizontal="center" vertical="center" wrapText="1"/>
      <protection locked="0"/>
    </xf>
    <xf numFmtId="0" fontId="7" fillId="0" borderId="21" xfId="2" applyBorder="1" applyAlignment="1" applyProtection="1">
      <alignment horizontal="center" vertical="center" wrapText="1"/>
    </xf>
    <xf numFmtId="0" fontId="7" fillId="0" borderId="42" xfId="2" applyBorder="1" applyAlignment="1" applyProtection="1">
      <alignment horizontal="center" vertical="center" wrapText="1"/>
    </xf>
    <xf numFmtId="0" fontId="7" fillId="0" borderId="14" xfId="2" applyBorder="1" applyAlignment="1" applyProtection="1">
      <alignment horizontal="center" vertical="center" wrapText="1"/>
    </xf>
    <xf numFmtId="0" fontId="7" fillId="0" borderId="20" xfId="2" applyBorder="1" applyAlignment="1" applyProtection="1">
      <alignment horizontal="center" vertical="center" wrapText="1"/>
    </xf>
    <xf numFmtId="0" fontId="7" fillId="0" borderId="43" xfId="2" applyBorder="1" applyAlignment="1" applyProtection="1">
      <alignment horizontal="center" vertical="center" wrapText="1"/>
    </xf>
    <xf numFmtId="0" fontId="7" fillId="0" borderId="12" xfId="2" applyBorder="1" applyAlignment="1" applyProtection="1">
      <alignment horizontal="center" vertical="center" wrapText="1"/>
    </xf>
    <xf numFmtId="0" fontId="11" fillId="0" borderId="0" xfId="1" applyFont="1" applyAlignment="1" applyProtection="1">
      <alignment horizontal="right" vertical="center" wrapText="1"/>
      <protection locked="0"/>
    </xf>
    <xf numFmtId="0" fontId="20" fillId="0" borderId="11" xfId="0" applyFont="1" applyBorder="1" applyAlignment="1" applyProtection="1">
      <alignment vertical="center" wrapText="1"/>
      <protection locked="0"/>
    </xf>
    <xf numFmtId="0" fontId="6" fillId="0" borderId="9" xfId="0" applyFont="1" applyBorder="1" applyAlignment="1" applyProtection="1">
      <alignment vertical="center" wrapText="1"/>
      <protection locked="0"/>
    </xf>
    <xf numFmtId="0" fontId="20" fillId="0" borderId="31" xfId="0" applyFont="1" applyBorder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  <xf numFmtId="0" fontId="6" fillId="0" borderId="9" xfId="0" applyFont="1" applyBorder="1" applyAlignment="1" applyProtection="1">
      <alignment horizontal="left" vertical="center" wrapText="1"/>
      <protection locked="0"/>
    </xf>
    <xf numFmtId="0" fontId="28" fillId="0" borderId="0" xfId="1" applyFont="1" applyAlignment="1">
      <alignment horizontal="center"/>
    </xf>
    <xf numFmtId="0" fontId="10" fillId="0" borderId="6" xfId="1" applyFont="1" applyBorder="1" applyAlignment="1" applyProtection="1">
      <alignment horizontal="center" vertical="center" wrapText="1"/>
      <protection locked="0"/>
    </xf>
    <xf numFmtId="0" fontId="6" fillId="0" borderId="7" xfId="1" applyFont="1" applyBorder="1" applyAlignment="1" applyProtection="1">
      <alignment horizontal="center" vertical="center" wrapText="1"/>
      <protection locked="0"/>
    </xf>
    <xf numFmtId="0" fontId="6" fillId="0" borderId="24" xfId="1" applyFont="1" applyBorder="1" applyAlignment="1" applyProtection="1">
      <alignment horizontal="center" vertical="center" wrapText="1"/>
      <protection locked="0"/>
    </xf>
    <xf numFmtId="0" fontId="6" fillId="0" borderId="34" xfId="1" applyFont="1" applyBorder="1" applyAlignment="1" applyProtection="1">
      <alignment horizontal="center" vertical="center" wrapText="1"/>
      <protection locked="0"/>
    </xf>
    <xf numFmtId="0" fontId="6" fillId="0" borderId="6" xfId="1" applyFont="1" applyBorder="1" applyAlignment="1" applyProtection="1">
      <alignment vertical="center" wrapText="1"/>
      <protection locked="0"/>
    </xf>
    <xf numFmtId="0" fontId="6" fillId="0" borderId="3" xfId="1" applyFont="1" applyBorder="1" applyAlignment="1" applyProtection="1">
      <alignment vertical="center" wrapText="1"/>
      <protection locked="0"/>
    </xf>
    <xf numFmtId="0" fontId="6" fillId="0" borderId="26" xfId="1" applyFont="1" applyBorder="1" applyAlignment="1" applyProtection="1">
      <alignment vertical="center" wrapText="1"/>
      <protection locked="0"/>
    </xf>
    <xf numFmtId="0" fontId="7" fillId="0" borderId="23" xfId="2" applyBorder="1" applyAlignment="1" applyProtection="1">
      <alignment vertical="center" wrapText="1"/>
      <protection locked="0"/>
    </xf>
    <xf numFmtId="0" fontId="7" fillId="0" borderId="18" xfId="2" applyBorder="1" applyAlignment="1" applyProtection="1">
      <alignment vertical="center" wrapText="1"/>
      <protection locked="0"/>
    </xf>
    <xf numFmtId="0" fontId="1" fillId="0" borderId="5" xfId="1" applyBorder="1" applyAlignment="1" applyProtection="1">
      <alignment horizontal="center" vertical="center" wrapText="1"/>
      <protection locked="0"/>
    </xf>
    <xf numFmtId="0" fontId="1" fillId="0" borderId="30" xfId="1" applyBorder="1" applyAlignment="1" applyProtection="1">
      <alignment horizontal="center" vertical="center" wrapText="1"/>
      <protection locked="0"/>
    </xf>
    <xf numFmtId="0" fontId="1" fillId="0" borderId="8" xfId="1" applyBorder="1" applyAlignment="1" applyProtection="1">
      <alignment horizontal="center" vertical="center" wrapText="1"/>
      <protection locked="0"/>
    </xf>
    <xf numFmtId="0" fontId="7" fillId="0" borderId="21" xfId="2" applyBorder="1" applyAlignment="1" applyProtection="1">
      <alignment vertical="center"/>
    </xf>
    <xf numFmtId="0" fontId="7" fillId="0" borderId="14" xfId="2" applyBorder="1" applyAlignment="1" applyProtection="1">
      <alignment vertical="center"/>
    </xf>
    <xf numFmtId="0" fontId="7" fillId="0" borderId="20" xfId="2" applyBorder="1" applyAlignment="1" applyProtection="1">
      <alignment vertical="center"/>
    </xf>
    <xf numFmtId="0" fontId="7" fillId="0" borderId="12" xfId="2" applyBorder="1" applyAlignment="1" applyProtection="1">
      <alignment vertical="center"/>
    </xf>
    <xf numFmtId="0" fontId="6" fillId="2" borderId="4" xfId="1" applyFont="1" applyFill="1" applyBorder="1" applyAlignment="1" applyProtection="1">
      <alignment horizontal="center" vertical="center" wrapText="1"/>
      <protection locked="0"/>
    </xf>
    <xf numFmtId="0" fontId="6" fillId="2" borderId="2" xfId="1" applyFont="1" applyFill="1" applyBorder="1" applyAlignment="1" applyProtection="1">
      <alignment horizontal="center" vertical="center" wrapText="1"/>
      <protection locked="0"/>
    </xf>
    <xf numFmtId="0" fontId="7" fillId="0" borderId="21" xfId="2" applyBorder="1" applyAlignment="1" applyProtection="1">
      <alignment vertical="center" wrapText="1"/>
      <protection locked="0"/>
    </xf>
    <xf numFmtId="0" fontId="7" fillId="0" borderId="14" xfId="2" applyBorder="1" applyAlignment="1" applyProtection="1">
      <alignment vertical="center" wrapText="1"/>
      <protection locked="0"/>
    </xf>
    <xf numFmtId="0" fontId="7" fillId="0" borderId="28" xfId="2" applyBorder="1" applyAlignment="1" applyProtection="1">
      <alignment vertical="center" wrapText="1"/>
      <protection locked="0"/>
    </xf>
    <xf numFmtId="0" fontId="7" fillId="0" borderId="27" xfId="2" applyBorder="1" applyAlignment="1" applyProtection="1">
      <alignment vertical="center" wrapText="1"/>
      <protection locked="0"/>
    </xf>
    <xf numFmtId="0" fontId="1" fillId="0" borderId="4" xfId="1" applyFont="1" applyBorder="1" applyAlignment="1" applyProtection="1">
      <alignment horizontal="center" vertical="center" wrapText="1"/>
      <protection locked="0"/>
    </xf>
    <xf numFmtId="0" fontId="1" fillId="0" borderId="26" xfId="1" applyFont="1" applyBorder="1" applyAlignment="1" applyProtection="1">
      <alignment horizontal="center" vertical="center" wrapText="1"/>
      <protection locked="0"/>
    </xf>
    <xf numFmtId="0" fontId="1" fillId="0" borderId="29" xfId="1" applyBorder="1" applyAlignment="1">
      <alignment horizontal="center" vertical="center" wrapText="1"/>
    </xf>
    <xf numFmtId="0" fontId="1" fillId="0" borderId="16" xfId="1" applyBorder="1" applyAlignment="1" applyProtection="1">
      <alignment horizontal="center" vertical="center" wrapText="1"/>
      <protection locked="0"/>
    </xf>
    <xf numFmtId="0" fontId="1" fillId="0" borderId="31" xfId="1" applyBorder="1" applyAlignment="1">
      <alignment horizontal="center" vertical="center" wrapText="1"/>
    </xf>
    <xf numFmtId="0" fontId="10" fillId="0" borderId="18" xfId="1" applyFont="1" applyBorder="1" applyAlignment="1" applyProtection="1">
      <alignment horizontal="center" vertical="center" wrapText="1"/>
      <protection locked="0"/>
    </xf>
    <xf numFmtId="0" fontId="1" fillId="0" borderId="35" xfId="1" applyFont="1" applyBorder="1" applyAlignment="1" applyProtection="1">
      <alignment horizontal="center" vertical="center"/>
      <protection locked="0"/>
    </xf>
    <xf numFmtId="0" fontId="1" fillId="0" borderId="44" xfId="1" applyFont="1" applyBorder="1" applyAlignment="1" applyProtection="1">
      <alignment horizontal="center" vertical="center"/>
      <protection locked="0"/>
    </xf>
    <xf numFmtId="0" fontId="1" fillId="0" borderId="45" xfId="1" applyFont="1" applyBorder="1" applyAlignment="1" applyProtection="1">
      <alignment horizontal="center" vertical="center"/>
      <protection locked="0"/>
    </xf>
    <xf numFmtId="0" fontId="7" fillId="0" borderId="22" xfId="2" applyBorder="1" applyAlignment="1" applyProtection="1">
      <alignment vertical="center"/>
      <protection locked="0"/>
    </xf>
    <xf numFmtId="0" fontId="7" fillId="0" borderId="44" xfId="2" applyBorder="1" applyAlignment="1" applyProtection="1">
      <alignment vertical="center"/>
      <protection locked="0"/>
    </xf>
    <xf numFmtId="0" fontId="7" fillId="0" borderId="45" xfId="2" applyBorder="1" applyAlignment="1" applyProtection="1">
      <alignment vertical="center"/>
      <protection locked="0"/>
    </xf>
    <xf numFmtId="0" fontId="1" fillId="0" borderId="41" xfId="1" applyFont="1" applyBorder="1" applyAlignment="1" applyProtection="1">
      <alignment vertical="center"/>
      <protection locked="0"/>
    </xf>
    <xf numFmtId="0" fontId="1" fillId="0" borderId="52" xfId="1" applyFont="1" applyBorder="1" applyAlignment="1" applyProtection="1">
      <alignment vertical="center"/>
      <protection locked="0"/>
    </xf>
    <xf numFmtId="0" fontId="1" fillId="0" borderId="53" xfId="1" applyFont="1" applyBorder="1" applyAlignment="1" applyProtection="1">
      <alignment vertical="center"/>
      <protection locked="0"/>
    </xf>
    <xf numFmtId="0" fontId="1" fillId="0" borderId="14" xfId="1" applyFont="1" applyBorder="1" applyAlignment="1" applyProtection="1">
      <alignment horizontal="center" vertical="center"/>
      <protection locked="0"/>
    </xf>
    <xf numFmtId="0" fontId="1" fillId="0" borderId="46" xfId="1" applyFont="1" applyBorder="1" applyAlignment="1" applyProtection="1">
      <alignment horizontal="center" vertical="center"/>
      <protection locked="0"/>
    </xf>
    <xf numFmtId="0" fontId="1" fillId="0" borderId="27" xfId="1" applyFont="1" applyBorder="1" applyAlignment="1" applyProtection="1">
      <alignment horizontal="center" vertical="center"/>
      <protection locked="0"/>
    </xf>
    <xf numFmtId="0" fontId="1" fillId="0" borderId="3" xfId="1" applyFont="1" applyBorder="1" applyAlignment="1" applyProtection="1">
      <alignment horizontal="center" vertical="center" wrapText="1"/>
      <protection locked="0"/>
    </xf>
    <xf numFmtId="0" fontId="7" fillId="0" borderId="22" xfId="2" applyFont="1" applyBorder="1" applyAlignment="1" applyProtection="1">
      <alignment vertical="center"/>
      <protection locked="0"/>
    </xf>
    <xf numFmtId="0" fontId="7" fillId="0" borderId="44" xfId="2" applyFont="1" applyBorder="1" applyAlignment="1" applyProtection="1">
      <alignment vertical="center"/>
      <protection locked="0"/>
    </xf>
    <xf numFmtId="0" fontId="7" fillId="0" borderId="45" xfId="2" applyFont="1" applyBorder="1" applyAlignment="1" applyProtection="1">
      <alignment vertical="center"/>
      <protection locked="0"/>
    </xf>
    <xf numFmtId="0" fontId="7" fillId="0" borderId="20" xfId="2" applyFont="1" applyBorder="1" applyAlignment="1" applyProtection="1">
      <alignment vertical="center"/>
      <protection locked="0"/>
    </xf>
    <xf numFmtId="0" fontId="7" fillId="0" borderId="43" xfId="2" applyFont="1" applyBorder="1" applyAlignment="1" applyProtection="1">
      <alignment vertical="center"/>
      <protection locked="0"/>
    </xf>
    <xf numFmtId="0" fontId="7" fillId="0" borderId="51" xfId="2" applyFont="1" applyBorder="1" applyAlignment="1" applyProtection="1">
      <alignment vertical="center"/>
      <protection locked="0"/>
    </xf>
    <xf numFmtId="0" fontId="1" fillId="0" borderId="21" xfId="1" applyFont="1" applyBorder="1" applyAlignment="1" applyProtection="1">
      <alignment horizontal="left" vertical="center"/>
      <protection locked="0"/>
    </xf>
    <xf numFmtId="0" fontId="1" fillId="0" borderId="42" xfId="1" applyFont="1" applyBorder="1" applyAlignment="1" applyProtection="1">
      <alignment horizontal="left" vertical="center"/>
      <protection locked="0"/>
    </xf>
    <xf numFmtId="0" fontId="1" fillId="0" borderId="14" xfId="1" applyFont="1" applyBorder="1" applyAlignment="1" applyProtection="1">
      <alignment horizontal="left" vertical="center"/>
      <protection locked="0"/>
    </xf>
    <xf numFmtId="0" fontId="1" fillId="0" borderId="20" xfId="1" applyFont="1" applyBorder="1" applyAlignment="1" applyProtection="1">
      <alignment horizontal="left" vertical="center"/>
      <protection locked="0"/>
    </xf>
    <xf numFmtId="0" fontId="1" fillId="0" borderId="43" xfId="1" applyFont="1" applyBorder="1" applyAlignment="1" applyProtection="1">
      <alignment horizontal="left" vertical="center"/>
      <protection locked="0"/>
    </xf>
    <xf numFmtId="0" fontId="1" fillId="0" borderId="12" xfId="1" applyFont="1" applyBorder="1" applyAlignment="1" applyProtection="1">
      <alignment horizontal="left" vertical="center"/>
      <protection locked="0"/>
    </xf>
    <xf numFmtId="9" fontId="1" fillId="0" borderId="35" xfId="1" applyNumberFormat="1" applyFont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" fillId="0" borderId="11" xfId="1" applyFont="1" applyBorder="1" applyAlignment="1" applyProtection="1">
      <alignment horizontal="center" vertical="center" wrapText="1"/>
      <protection locked="0"/>
    </xf>
    <xf numFmtId="0" fontId="1" fillId="0" borderId="31" xfId="1" applyFont="1" applyBorder="1" applyAlignment="1" applyProtection="1">
      <alignment horizontal="center" vertical="center" wrapText="1"/>
      <protection locked="0"/>
    </xf>
    <xf numFmtId="0" fontId="12" fillId="0" borderId="64" xfId="1" applyFont="1" applyBorder="1" applyAlignment="1" applyProtection="1">
      <alignment horizontal="center" vertical="center" wrapText="1"/>
      <protection locked="0"/>
    </xf>
    <xf numFmtId="0" fontId="12" fillId="0" borderId="37" xfId="1" applyFont="1" applyBorder="1" applyAlignment="1" applyProtection="1">
      <alignment horizontal="center" vertical="center" wrapText="1"/>
      <protection locked="0"/>
    </xf>
    <xf numFmtId="0" fontId="12" fillId="0" borderId="66" xfId="1" applyFont="1" applyBorder="1" applyAlignment="1" applyProtection="1">
      <alignment horizontal="center" vertical="center" wrapText="1"/>
      <protection locked="0"/>
    </xf>
    <xf numFmtId="0" fontId="11" fillId="0" borderId="6" xfId="1" applyFont="1" applyBorder="1" applyAlignment="1" applyProtection="1">
      <alignment vertical="center" wrapText="1"/>
      <protection locked="0"/>
    </xf>
    <xf numFmtId="0" fontId="11" fillId="0" borderId="3" xfId="1" applyFont="1" applyBorder="1" applyAlignment="1" applyProtection="1">
      <alignment vertical="center" wrapText="1"/>
      <protection locked="0"/>
    </xf>
    <xf numFmtId="0" fontId="11" fillId="0" borderId="26" xfId="1" applyFont="1" applyBorder="1" applyAlignment="1" applyProtection="1">
      <alignment vertical="center" wrapText="1"/>
      <protection locked="0"/>
    </xf>
    <xf numFmtId="0" fontId="12" fillId="0" borderId="65" xfId="1" applyFont="1" applyBorder="1" applyAlignment="1" applyProtection="1">
      <alignment vertical="center" wrapText="1"/>
      <protection locked="0"/>
    </xf>
    <xf numFmtId="0" fontId="12" fillId="0" borderId="46" xfId="1" applyFont="1" applyBorder="1" applyAlignment="1" applyProtection="1">
      <alignment vertical="center" wrapText="1"/>
      <protection locked="0"/>
    </xf>
    <xf numFmtId="0" fontId="12" fillId="0" borderId="27" xfId="1" applyFont="1" applyBorder="1" applyAlignment="1" applyProtection="1">
      <alignment vertical="center" wrapText="1"/>
      <protection locked="0"/>
    </xf>
    <xf numFmtId="0" fontId="38" fillId="0" borderId="23" xfId="2" applyFont="1" applyBorder="1" applyAlignment="1" applyProtection="1">
      <alignment vertical="center" wrapText="1"/>
      <protection locked="0"/>
    </xf>
    <xf numFmtId="0" fontId="38" fillId="0" borderId="18" xfId="2" applyFont="1" applyBorder="1" applyAlignment="1" applyProtection="1">
      <alignment vertical="center" wrapText="1"/>
      <protection locked="0"/>
    </xf>
    <xf numFmtId="0" fontId="38" fillId="2" borderId="22" xfId="2" applyFont="1" applyFill="1" applyBorder="1" applyAlignment="1" applyProtection="1">
      <alignment vertical="center" wrapText="1"/>
      <protection locked="0"/>
    </xf>
    <xf numFmtId="0" fontId="38" fillId="2" borderId="13" xfId="2" applyFont="1" applyFill="1" applyBorder="1" applyAlignment="1" applyProtection="1">
      <alignment vertical="center" wrapText="1"/>
      <protection locked="0"/>
    </xf>
    <xf numFmtId="0" fontId="38" fillId="0" borderId="21" xfId="2" applyFont="1" applyBorder="1" applyAlignment="1" applyProtection="1">
      <alignment vertical="center"/>
    </xf>
    <xf numFmtId="0" fontId="38" fillId="0" borderId="14" xfId="2" applyFont="1" applyBorder="1" applyAlignment="1" applyProtection="1">
      <alignment vertical="center"/>
    </xf>
    <xf numFmtId="0" fontId="38" fillId="0" borderId="41" xfId="2" applyFont="1" applyBorder="1" applyAlignment="1" applyProtection="1">
      <alignment vertical="center" wrapText="1"/>
      <protection locked="0"/>
    </xf>
    <xf numFmtId="0" fontId="38" fillId="0" borderId="10" xfId="2" applyFont="1" applyBorder="1" applyAlignment="1" applyProtection="1">
      <alignment vertical="center" wrapText="1"/>
      <protection locked="0"/>
    </xf>
    <xf numFmtId="0" fontId="12" fillId="0" borderId="7" xfId="1" applyFont="1" applyBorder="1" applyAlignment="1" applyProtection="1">
      <alignment horizontal="center" vertical="center" wrapText="1"/>
      <protection locked="0"/>
    </xf>
    <xf numFmtId="0" fontId="12" fillId="0" borderId="24" xfId="1" applyFont="1" applyBorder="1" applyAlignment="1" applyProtection="1">
      <alignment horizontal="center" vertical="center" wrapText="1"/>
      <protection locked="0"/>
    </xf>
    <xf numFmtId="0" fontId="12" fillId="0" borderId="34" xfId="1" applyFont="1" applyBorder="1" applyAlignment="1" applyProtection="1">
      <alignment horizontal="center" vertical="center" wrapText="1"/>
      <protection locked="0"/>
    </xf>
    <xf numFmtId="0" fontId="12" fillId="0" borderId="6" xfId="1" applyFont="1" applyBorder="1" applyAlignment="1" applyProtection="1">
      <alignment vertical="center" wrapText="1"/>
      <protection locked="0"/>
    </xf>
    <xf numFmtId="0" fontId="12" fillId="0" borderId="3" xfId="1" applyFont="1" applyBorder="1" applyAlignment="1" applyProtection="1">
      <alignment vertical="center" wrapText="1"/>
      <protection locked="0"/>
    </xf>
    <xf numFmtId="0" fontId="12" fillId="0" borderId="26" xfId="1" applyFont="1" applyBorder="1" applyAlignment="1" applyProtection="1">
      <alignment vertical="center" wrapText="1"/>
      <protection locked="0"/>
    </xf>
    <xf numFmtId="0" fontId="38" fillId="0" borderId="21" xfId="2" applyFont="1" applyBorder="1" applyAlignment="1" applyProtection="1">
      <alignment vertical="center" wrapText="1"/>
      <protection locked="0"/>
    </xf>
    <xf numFmtId="0" fontId="38" fillId="0" borderId="14" xfId="2" applyFont="1" applyBorder="1" applyAlignment="1" applyProtection="1">
      <alignment vertical="center" wrapText="1"/>
      <protection locked="0"/>
    </xf>
    <xf numFmtId="0" fontId="13" fillId="0" borderId="6" xfId="1" applyFont="1" applyBorder="1" applyAlignment="1" applyProtection="1">
      <alignment horizontal="center" vertical="center" wrapText="1"/>
      <protection locked="0"/>
    </xf>
    <xf numFmtId="9" fontId="12" fillId="0" borderId="35" xfId="1" applyNumberFormat="1" applyFont="1" applyBorder="1" applyAlignment="1" applyProtection="1">
      <alignment horizontal="center" vertical="center"/>
      <protection locked="0"/>
    </xf>
    <xf numFmtId="0" fontId="12" fillId="0" borderId="44" xfId="1" applyFont="1" applyBorder="1" applyAlignment="1" applyProtection="1">
      <alignment horizontal="center" vertical="center"/>
      <protection locked="0"/>
    </xf>
    <xf numFmtId="0" fontId="12" fillId="0" borderId="45" xfId="1" applyFont="1" applyBorder="1" applyAlignment="1" applyProtection="1">
      <alignment horizontal="center" vertical="center"/>
      <protection locked="0"/>
    </xf>
    <xf numFmtId="0" fontId="38" fillId="0" borderId="22" xfId="2" applyFont="1" applyBorder="1" applyAlignment="1" applyProtection="1">
      <alignment vertical="center"/>
      <protection locked="0"/>
    </xf>
    <xf numFmtId="0" fontId="38" fillId="0" borderId="44" xfId="2" applyFont="1" applyBorder="1" applyAlignment="1" applyProtection="1">
      <alignment vertical="center"/>
      <protection locked="0"/>
    </xf>
    <xf numFmtId="0" fontId="38" fillId="0" borderId="45" xfId="2" applyFont="1" applyBorder="1" applyAlignment="1" applyProtection="1">
      <alignment vertical="center"/>
      <protection locked="0"/>
    </xf>
    <xf numFmtId="0" fontId="12" fillId="0" borderId="35" xfId="1" applyFont="1" applyBorder="1" applyAlignment="1" applyProtection="1">
      <alignment horizontal="center" vertical="center"/>
      <protection locked="0"/>
    </xf>
    <xf numFmtId="0" fontId="12" fillId="0" borderId="21" xfId="1" applyFont="1" applyBorder="1" applyAlignment="1" applyProtection="1">
      <alignment horizontal="left" vertical="center"/>
      <protection locked="0"/>
    </xf>
    <xf numFmtId="0" fontId="12" fillId="0" borderId="42" xfId="1" applyFont="1" applyBorder="1" applyAlignment="1" applyProtection="1">
      <alignment horizontal="left" vertical="center"/>
      <protection locked="0"/>
    </xf>
    <xf numFmtId="0" fontId="12" fillId="0" borderId="14" xfId="1" applyFont="1" applyBorder="1" applyAlignment="1" applyProtection="1">
      <alignment horizontal="left" vertical="center"/>
      <protection locked="0"/>
    </xf>
    <xf numFmtId="0" fontId="12" fillId="0" borderId="20" xfId="1" applyFont="1" applyBorder="1" applyAlignment="1" applyProtection="1">
      <alignment horizontal="left" vertical="center"/>
      <protection locked="0"/>
    </xf>
    <xf numFmtId="0" fontId="12" fillId="0" borderId="43" xfId="1" applyFont="1" applyBorder="1" applyAlignment="1" applyProtection="1">
      <alignment horizontal="left" vertical="center"/>
      <protection locked="0"/>
    </xf>
    <xf numFmtId="0" fontId="12" fillId="0" borderId="12" xfId="1" applyFont="1" applyBorder="1" applyAlignment="1" applyProtection="1">
      <alignment horizontal="left" vertical="center"/>
      <protection locked="0"/>
    </xf>
    <xf numFmtId="0" fontId="12" fillId="0" borderId="41" xfId="1" applyFont="1" applyBorder="1" applyAlignment="1" applyProtection="1">
      <alignment vertical="center"/>
      <protection locked="0"/>
    </xf>
    <xf numFmtId="0" fontId="12" fillId="0" borderId="52" xfId="1" applyFont="1" applyBorder="1" applyAlignment="1" applyProtection="1">
      <alignment vertical="center"/>
      <protection locked="0"/>
    </xf>
    <xf numFmtId="0" fontId="12" fillId="0" borderId="53" xfId="1" applyFont="1" applyBorder="1" applyAlignment="1" applyProtection="1">
      <alignment vertical="center"/>
      <protection locked="0"/>
    </xf>
    <xf numFmtId="0" fontId="12" fillId="0" borderId="63" xfId="1" applyFont="1" applyBorder="1" applyAlignment="1" applyProtection="1">
      <alignment horizontal="center" vertical="center"/>
      <protection locked="0"/>
    </xf>
    <xf numFmtId="0" fontId="12" fillId="0" borderId="61" xfId="1" applyFont="1" applyBorder="1" applyAlignment="1" applyProtection="1">
      <alignment horizontal="center" vertical="center"/>
      <protection locked="0"/>
    </xf>
    <xf numFmtId="0" fontId="12" fillId="0" borderId="62" xfId="1" applyFont="1" applyBorder="1" applyAlignment="1" applyProtection="1">
      <alignment horizontal="center" vertical="center"/>
      <protection locked="0"/>
    </xf>
    <xf numFmtId="0" fontId="12" fillId="0" borderId="25" xfId="1" applyFont="1" applyBorder="1" applyAlignment="1" applyProtection="1">
      <alignment horizontal="center" vertical="center" wrapText="1"/>
      <protection locked="0"/>
    </xf>
    <xf numFmtId="0" fontId="11" fillId="0" borderId="25" xfId="1" applyFont="1" applyBorder="1" applyAlignment="1" applyProtection="1">
      <alignment horizontal="center" vertical="center" wrapText="1"/>
      <protection locked="0"/>
    </xf>
    <xf numFmtId="0" fontId="11" fillId="0" borderId="24" xfId="1" applyFont="1" applyBorder="1" applyAlignment="1" applyProtection="1">
      <alignment horizontal="center" vertical="center" wrapText="1"/>
      <protection locked="0"/>
    </xf>
    <xf numFmtId="0" fontId="11" fillId="0" borderId="34" xfId="1" applyFont="1" applyBorder="1" applyAlignment="1" applyProtection="1">
      <alignment horizontal="center" vertical="center" wrapText="1"/>
      <protection locked="0"/>
    </xf>
    <xf numFmtId="0" fontId="38" fillId="0" borderId="20" xfId="2" applyFont="1" applyBorder="1" applyAlignment="1" applyProtection="1">
      <alignment vertical="center"/>
      <protection locked="0"/>
    </xf>
    <xf numFmtId="0" fontId="38" fillId="0" borderId="43" xfId="2" applyFont="1" applyBorder="1" applyAlignment="1" applyProtection="1">
      <alignment vertical="center"/>
      <protection locked="0"/>
    </xf>
    <xf numFmtId="0" fontId="38" fillId="0" borderId="51" xfId="2" applyFont="1" applyBorder="1" applyAlignment="1" applyProtection="1">
      <alignment vertical="center"/>
      <protection locked="0"/>
    </xf>
    <xf numFmtId="0" fontId="12" fillId="0" borderId="0" xfId="1" applyFont="1" applyAlignment="1">
      <alignment vertical="center" wrapText="1"/>
    </xf>
    <xf numFmtId="0" fontId="13" fillId="0" borderId="59" xfId="1" applyFont="1" applyBorder="1" applyAlignment="1" applyProtection="1">
      <alignment horizontal="center" vertical="center" wrapText="1"/>
      <protection locked="0"/>
    </xf>
    <xf numFmtId="0" fontId="12" fillId="0" borderId="60" xfId="1" applyFont="1" applyBorder="1" applyAlignment="1">
      <alignment horizontal="center" vertical="center" wrapText="1"/>
    </xf>
    <xf numFmtId="0" fontId="13" fillId="0" borderId="19" xfId="1" applyFont="1" applyBorder="1" applyAlignment="1" applyProtection="1">
      <alignment horizontal="center" vertical="center" wrapText="1"/>
      <protection locked="0"/>
    </xf>
    <xf numFmtId="0" fontId="12" fillId="0" borderId="29" xfId="1" applyFont="1" applyBorder="1" applyAlignment="1">
      <alignment horizontal="center" vertical="center" wrapText="1"/>
    </xf>
    <xf numFmtId="0" fontId="13" fillId="0" borderId="17" xfId="1" applyFont="1" applyBorder="1" applyAlignment="1" applyProtection="1">
      <alignment horizontal="center" vertical="center" wrapText="1"/>
      <protection locked="0"/>
    </xf>
    <xf numFmtId="0" fontId="12" fillId="0" borderId="17" xfId="1" applyFont="1" applyBorder="1" applyAlignment="1" applyProtection="1">
      <alignment horizontal="center" vertical="center" wrapText="1"/>
      <protection locked="0"/>
    </xf>
    <xf numFmtId="0" fontId="12" fillId="0" borderId="16" xfId="1" applyFont="1" applyBorder="1" applyAlignment="1" applyProtection="1">
      <alignment horizontal="center" vertical="center" wrapText="1"/>
      <protection locked="0"/>
    </xf>
    <xf numFmtId="0" fontId="12" fillId="0" borderId="9" xfId="1" applyFont="1" applyBorder="1" applyAlignment="1">
      <alignment horizontal="center" vertical="center" wrapText="1"/>
    </xf>
    <xf numFmtId="0" fontId="12" fillId="0" borderId="31" xfId="1" applyFont="1" applyBorder="1" applyAlignment="1">
      <alignment horizontal="center" vertical="center" wrapText="1"/>
    </xf>
    <xf numFmtId="0" fontId="13" fillId="0" borderId="18" xfId="1" applyFont="1" applyBorder="1" applyAlignment="1" applyProtection="1">
      <alignment horizontal="center" vertical="center" wrapText="1"/>
      <protection locked="0"/>
    </xf>
    <xf numFmtId="0" fontId="12" fillId="0" borderId="17" xfId="1" applyFont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6" fillId="0" borderId="9" xfId="1" applyFont="1" applyBorder="1" applyAlignment="1" applyProtection="1">
      <alignment vertical="center" wrapText="1"/>
      <protection locked="0"/>
    </xf>
    <xf numFmtId="0" fontId="20" fillId="0" borderId="11" xfId="1" applyFont="1" applyBorder="1" applyAlignment="1" applyProtection="1">
      <alignment vertical="center" wrapText="1"/>
      <protection locked="0"/>
    </xf>
    <xf numFmtId="0" fontId="20" fillId="0" borderId="31" xfId="1" applyFont="1" applyBorder="1" applyAlignment="1" applyProtection="1">
      <alignment vertical="center" wrapText="1"/>
      <protection locked="0"/>
    </xf>
    <xf numFmtId="0" fontId="0" fillId="0" borderId="11" xfId="1" applyFont="1" applyBorder="1" applyAlignment="1" applyProtection="1">
      <alignment horizontal="center" vertical="center" wrapText="1"/>
      <protection locked="0"/>
    </xf>
    <xf numFmtId="0" fontId="1" fillId="0" borderId="14" xfId="1" applyBorder="1" applyAlignment="1">
      <alignment vertical="center"/>
    </xf>
    <xf numFmtId="0" fontId="1" fillId="0" borderId="12" xfId="1" applyBorder="1" applyAlignment="1">
      <alignment vertical="center"/>
    </xf>
    <xf numFmtId="0" fontId="6" fillId="0" borderId="21" xfId="1" applyFont="1" applyBorder="1" applyAlignment="1" applyProtection="1">
      <alignment vertical="center" wrapText="1"/>
      <protection locked="0"/>
    </xf>
    <xf numFmtId="0" fontId="1" fillId="0" borderId="14" xfId="1" applyBorder="1" applyAlignment="1">
      <alignment vertical="center" wrapText="1"/>
    </xf>
    <xf numFmtId="0" fontId="1" fillId="0" borderId="28" xfId="1" applyBorder="1" applyAlignment="1">
      <alignment vertical="center" wrapText="1"/>
    </xf>
    <xf numFmtId="0" fontId="1" fillId="0" borderId="27" xfId="1" applyBorder="1" applyAlignment="1">
      <alignment vertical="center" wrapText="1"/>
    </xf>
    <xf numFmtId="0" fontId="1" fillId="0" borderId="2" xfId="1" applyBorder="1" applyAlignment="1">
      <alignment horizontal="center" vertical="center" wrapText="1"/>
    </xf>
    <xf numFmtId="0" fontId="1" fillId="0" borderId="26" xfId="1" applyBorder="1" applyAlignment="1">
      <alignment horizontal="center" vertical="center" wrapText="1"/>
    </xf>
    <xf numFmtId="0" fontId="6" fillId="0" borderId="19" xfId="1" applyFont="1" applyBorder="1" applyAlignment="1" applyProtection="1">
      <alignment horizontal="center" vertical="center" wrapText="1"/>
      <protection locked="0"/>
    </xf>
    <xf numFmtId="0" fontId="6" fillId="0" borderId="17" xfId="1" applyFont="1" applyBorder="1" applyAlignment="1" applyProtection="1">
      <alignment vertical="center" wrapText="1"/>
      <protection locked="0"/>
    </xf>
    <xf numFmtId="0" fontId="1" fillId="0" borderId="30" xfId="1" applyFont="1" applyBorder="1" applyAlignment="1" applyProtection="1">
      <alignment horizontal="center" vertical="center" wrapText="1"/>
      <protection locked="0"/>
    </xf>
    <xf numFmtId="0" fontId="1" fillId="0" borderId="8" xfId="1" applyFont="1" applyBorder="1" applyAlignment="1" applyProtection="1">
      <alignment horizontal="center" vertical="center" wrapText="1"/>
      <protection locked="0"/>
    </xf>
    <xf numFmtId="0" fontId="7" fillId="0" borderId="18" xfId="2" applyBorder="1" applyAlignment="1" applyProtection="1">
      <alignment vertical="center" wrapText="1"/>
    </xf>
    <xf numFmtId="0" fontId="9" fillId="0" borderId="0" xfId="1" applyFont="1" applyAlignment="1" applyProtection="1">
      <alignment vertical="center"/>
      <protection locked="0"/>
    </xf>
    <xf numFmtId="0" fontId="11" fillId="2" borderId="15" xfId="1" applyFont="1" applyFill="1" applyBorder="1" applyAlignment="1" applyProtection="1">
      <alignment horizontal="center" vertical="center" wrapText="1"/>
      <protection locked="0"/>
    </xf>
    <xf numFmtId="0" fontId="11" fillId="2" borderId="25" xfId="1" applyFont="1" applyFill="1" applyBorder="1" applyAlignment="1" applyProtection="1">
      <alignment horizontal="center" vertical="center" wrapText="1"/>
      <protection locked="0"/>
    </xf>
    <xf numFmtId="0" fontId="11" fillId="2" borderId="29" xfId="1" applyFont="1" applyFill="1" applyBorder="1" applyAlignment="1" applyProtection="1">
      <alignment horizontal="center" vertical="center" wrapText="1"/>
      <protection locked="0"/>
    </xf>
    <xf numFmtId="0" fontId="11" fillId="2" borderId="1" xfId="1" applyFont="1" applyFill="1" applyBorder="1" applyAlignment="1" applyProtection="1">
      <alignment vertical="center" wrapText="1"/>
      <protection locked="0"/>
    </xf>
    <xf numFmtId="0" fontId="11" fillId="2" borderId="4" xfId="1" applyFont="1" applyFill="1" applyBorder="1" applyAlignment="1" applyProtection="1">
      <alignment vertical="center" wrapText="1"/>
      <protection locked="0"/>
    </xf>
    <xf numFmtId="0" fontId="11" fillId="2" borderId="9" xfId="1" applyFont="1" applyFill="1" applyBorder="1" applyAlignment="1" applyProtection="1">
      <alignment vertical="center" wrapText="1"/>
      <protection locked="0"/>
    </xf>
    <xf numFmtId="0" fontId="45" fillId="2" borderId="1" xfId="2" applyFont="1" applyFill="1" applyBorder="1" applyAlignment="1" applyProtection="1">
      <alignment vertical="center" wrapText="1"/>
      <protection locked="0"/>
    </xf>
    <xf numFmtId="0" fontId="11" fillId="2" borderId="11" xfId="1" applyFont="1" applyFill="1" applyBorder="1" applyAlignment="1" applyProtection="1">
      <alignment vertical="center" wrapText="1"/>
      <protection locked="0"/>
    </xf>
    <xf numFmtId="0" fontId="11" fillId="2" borderId="33" xfId="1" applyFont="1" applyFill="1" applyBorder="1" applyAlignment="1" applyProtection="1">
      <alignment vertical="center" wrapText="1"/>
      <protection locked="0"/>
    </xf>
    <xf numFmtId="0" fontId="11" fillId="2" borderId="31" xfId="1" applyFont="1" applyFill="1" applyBorder="1" applyAlignment="1" applyProtection="1">
      <alignment vertical="center" wrapText="1"/>
      <protection locked="0"/>
    </xf>
    <xf numFmtId="0" fontId="11" fillId="2" borderId="1" xfId="1" applyFont="1" applyFill="1" applyBorder="1" applyAlignment="1">
      <alignment vertical="center"/>
    </xf>
    <xf numFmtId="0" fontId="45" fillId="2" borderId="22" xfId="2" applyFont="1" applyFill="1" applyBorder="1" applyAlignment="1" applyProtection="1">
      <alignment horizontal="left" vertical="center" wrapText="1"/>
      <protection locked="0"/>
    </xf>
    <xf numFmtId="0" fontId="45" fillId="2" borderId="13" xfId="2" applyFont="1" applyFill="1" applyBorder="1" applyAlignment="1" applyProtection="1">
      <alignment horizontal="left" vertical="center" wrapText="1"/>
      <protection locked="0"/>
    </xf>
    <xf numFmtId="0" fontId="45" fillId="2" borderId="9" xfId="2" applyFont="1" applyFill="1" applyBorder="1" applyAlignment="1" applyProtection="1">
      <alignment vertical="center" wrapText="1"/>
      <protection locked="0"/>
    </xf>
    <xf numFmtId="0" fontId="45" fillId="2" borderId="41" xfId="2" applyFont="1" applyFill="1" applyBorder="1" applyAlignment="1" applyProtection="1">
      <alignment vertical="center" wrapText="1"/>
      <protection locked="0"/>
    </xf>
    <xf numFmtId="0" fontId="45" fillId="2" borderId="10" xfId="2" applyFont="1" applyFill="1" applyBorder="1" applyAlignment="1" applyProtection="1">
      <alignment vertical="center" wrapText="1"/>
      <protection locked="0"/>
    </xf>
    <xf numFmtId="0" fontId="11" fillId="2" borderId="4" xfId="1" applyFont="1" applyFill="1" applyBorder="1" applyAlignment="1">
      <alignment horizontal="center" vertical="center" wrapText="1"/>
    </xf>
    <xf numFmtId="0" fontId="11" fillId="2" borderId="2" xfId="1" applyFont="1" applyFill="1" applyBorder="1" applyAlignment="1">
      <alignment horizontal="center" vertical="center" wrapText="1"/>
    </xf>
    <xf numFmtId="0" fontId="10" fillId="2" borderId="17" xfId="1" applyFont="1" applyFill="1" applyBorder="1" applyAlignment="1" applyProtection="1">
      <alignment horizontal="center" vertical="center" wrapText="1"/>
      <protection locked="0"/>
    </xf>
    <xf numFmtId="0" fontId="45" fillId="2" borderId="1" xfId="2" applyFont="1" applyFill="1" applyBorder="1" applyAlignment="1" applyProtection="1">
      <alignment vertical="center" wrapText="1"/>
    </xf>
    <xf numFmtId="0" fontId="11" fillId="2" borderId="11" xfId="1" applyFont="1" applyFill="1" applyBorder="1" applyAlignment="1" applyProtection="1">
      <alignment horizontal="center" vertical="center" wrapText="1"/>
      <protection locked="0"/>
    </xf>
    <xf numFmtId="0" fontId="11" fillId="2" borderId="1" xfId="1" applyFont="1" applyFill="1" applyBorder="1" applyAlignment="1" applyProtection="1">
      <alignment horizontal="center" vertical="center" wrapText="1"/>
      <protection locked="0"/>
    </xf>
    <xf numFmtId="0" fontId="11" fillId="2" borderId="1" xfId="1" applyFont="1" applyFill="1" applyBorder="1" applyAlignment="1">
      <alignment horizontal="center" vertical="center" wrapText="1"/>
    </xf>
    <xf numFmtId="0" fontId="45" fillId="2" borderId="1" xfId="2" applyFont="1" applyFill="1" applyBorder="1" applyAlignment="1" applyProtection="1">
      <alignment vertical="center"/>
    </xf>
    <xf numFmtId="0" fontId="45" fillId="2" borderId="21" xfId="2" applyFont="1" applyFill="1" applyBorder="1" applyAlignment="1" applyProtection="1">
      <alignment vertical="center"/>
    </xf>
    <xf numFmtId="0" fontId="45" fillId="2" borderId="14" xfId="2" applyFont="1" applyFill="1" applyBorder="1" applyAlignment="1" applyProtection="1">
      <alignment vertical="center"/>
    </xf>
    <xf numFmtId="0" fontId="45" fillId="2" borderId="20" xfId="2" applyFont="1" applyFill="1" applyBorder="1" applyAlignment="1" applyProtection="1">
      <alignment vertical="center"/>
    </xf>
    <xf numFmtId="0" fontId="45" fillId="2" borderId="12" xfId="2" applyFont="1" applyFill="1" applyBorder="1" applyAlignment="1" applyProtection="1">
      <alignment vertical="center"/>
    </xf>
    <xf numFmtId="0" fontId="11" fillId="0" borderId="15" xfId="1" applyFont="1" applyBorder="1" applyAlignment="1" applyProtection="1">
      <alignment horizontal="center" vertical="center" wrapText="1"/>
      <protection locked="0"/>
    </xf>
    <xf numFmtId="0" fontId="11" fillId="0" borderId="29" xfId="1" applyFont="1" applyBorder="1" applyAlignment="1" applyProtection="1">
      <alignment horizontal="center" vertical="center" wrapText="1"/>
      <protection locked="0"/>
    </xf>
    <xf numFmtId="0" fontId="11" fillId="0" borderId="1" xfId="1" applyFont="1" applyBorder="1" applyAlignment="1" applyProtection="1">
      <alignment horizontal="left" vertical="center" wrapText="1"/>
      <protection locked="0"/>
    </xf>
    <xf numFmtId="0" fontId="11" fillId="0" borderId="9" xfId="1" applyFont="1" applyBorder="1" applyAlignment="1" applyProtection="1">
      <alignment horizontal="left" vertical="center" wrapText="1"/>
      <protection locked="0"/>
    </xf>
    <xf numFmtId="0" fontId="45" fillId="2" borderId="1" xfId="2" applyFont="1" applyFill="1" applyBorder="1" applyAlignment="1" applyProtection="1">
      <alignment vertical="center"/>
      <protection locked="0"/>
    </xf>
    <xf numFmtId="0" fontId="11" fillId="2" borderId="11" xfId="1" applyFont="1" applyFill="1" applyBorder="1" applyAlignment="1">
      <alignment vertical="center"/>
    </xf>
    <xf numFmtId="0" fontId="45" fillId="2" borderId="44" xfId="2" applyFont="1" applyFill="1" applyBorder="1" applyAlignment="1" applyProtection="1">
      <alignment horizontal="left" vertical="center" wrapText="1"/>
      <protection locked="0"/>
    </xf>
    <xf numFmtId="0" fontId="11" fillId="2" borderId="22" xfId="1" applyFont="1" applyFill="1" applyBorder="1" applyAlignment="1" applyProtection="1">
      <alignment horizontal="center" vertical="center" wrapText="1"/>
      <protection locked="0"/>
    </xf>
    <xf numFmtId="0" fontId="11" fillId="2" borderId="44" xfId="1" applyFont="1" applyFill="1" applyBorder="1" applyAlignment="1" applyProtection="1">
      <alignment horizontal="center" vertical="center" wrapText="1"/>
      <protection locked="0"/>
    </xf>
    <xf numFmtId="0" fontId="11" fillId="2" borderId="45" xfId="1" applyFont="1" applyFill="1" applyBorder="1" applyAlignment="1" applyProtection="1">
      <alignment horizontal="center" vertical="center" wrapText="1"/>
      <protection locked="0"/>
    </xf>
    <xf numFmtId="0" fontId="45" fillId="0" borderId="1" xfId="2" applyFont="1" applyBorder="1" applyAlignment="1" applyProtection="1">
      <alignment vertical="center" wrapText="1"/>
    </xf>
    <xf numFmtId="0" fontId="45" fillId="0" borderId="9" xfId="2" applyFont="1" applyBorder="1" applyAlignment="1" applyProtection="1">
      <alignment vertical="center" wrapText="1"/>
    </xf>
    <xf numFmtId="0" fontId="12" fillId="0" borderId="15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45" fillId="0" borderId="1" xfId="2" applyFont="1" applyBorder="1" applyAlignment="1" applyProtection="1">
      <alignment vertical="center" wrapText="1"/>
      <protection locked="0"/>
    </xf>
    <xf numFmtId="0" fontId="45" fillId="0" borderId="1" xfId="2" applyFont="1" applyBorder="1" applyAlignment="1" applyProtection="1">
      <alignment vertical="center"/>
      <protection locked="0"/>
    </xf>
    <xf numFmtId="0" fontId="11" fillId="0" borderId="1" xfId="1" applyFont="1" applyBorder="1" applyAlignment="1">
      <alignment vertical="center"/>
    </xf>
    <xf numFmtId="0" fontId="45" fillId="2" borderId="9" xfId="2" applyFont="1" applyFill="1" applyBorder="1" applyAlignment="1" applyProtection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9" xfId="1" applyBorder="1" applyAlignment="1">
      <alignment vertical="center" wrapText="1"/>
    </xf>
    <xf numFmtId="0" fontId="5" fillId="0" borderId="0" xfId="1" applyFont="1" applyAlignment="1" applyProtection="1">
      <alignment vertical="center" wrapText="1"/>
      <protection locked="0"/>
    </xf>
    <xf numFmtId="0" fontId="0" fillId="0" borderId="0" xfId="0" applyAlignment="1">
      <alignment vertical="center"/>
    </xf>
    <xf numFmtId="0" fontId="6" fillId="0" borderId="15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10" fillId="0" borderId="17" xfId="1" applyFont="1" applyBorder="1" applyAlignment="1" applyProtection="1">
      <alignment horizontal="left" vertical="center" wrapText="1"/>
      <protection locked="0"/>
    </xf>
    <xf numFmtId="0" fontId="6" fillId="0" borderId="17" xfId="1" applyFont="1" applyBorder="1" applyAlignment="1" applyProtection="1">
      <alignment horizontal="left" vertical="center" wrapText="1"/>
      <protection locked="0"/>
    </xf>
    <xf numFmtId="0" fontId="6" fillId="0" borderId="1" xfId="1" applyFont="1" applyBorder="1" applyAlignment="1">
      <alignment horizontal="left" vertical="center" wrapText="1"/>
    </xf>
    <xf numFmtId="0" fontId="6" fillId="0" borderId="17" xfId="1" applyFont="1" applyBorder="1" applyAlignment="1">
      <alignment vertical="center"/>
    </xf>
    <xf numFmtId="0" fontId="6" fillId="0" borderId="16" xfId="1" applyFont="1" applyBorder="1" applyAlignment="1">
      <alignment vertical="center"/>
    </xf>
    <xf numFmtId="0" fontId="24" fillId="0" borderId="1" xfId="2" applyFont="1" applyBorder="1" applyAlignment="1" applyProtection="1">
      <alignment horizontal="left" vertical="center" wrapText="1"/>
      <protection locked="0"/>
    </xf>
    <xf numFmtId="0" fontId="24" fillId="0" borderId="1" xfId="2" applyFont="1" applyBorder="1" applyAlignment="1" applyProtection="1">
      <alignment horizontal="left" vertical="center"/>
      <protection locked="0"/>
    </xf>
    <xf numFmtId="0" fontId="6" fillId="0" borderId="1" xfId="1" applyFont="1" applyBorder="1" applyAlignment="1">
      <alignment horizontal="left" vertical="center"/>
    </xf>
    <xf numFmtId="0" fontId="24" fillId="2" borderId="1" xfId="2" applyFont="1" applyFill="1" applyBorder="1" applyAlignment="1" applyProtection="1">
      <alignment horizontal="left" vertical="center" wrapText="1"/>
      <protection locked="0"/>
    </xf>
    <xf numFmtId="0" fontId="6" fillId="0" borderId="1" xfId="1" applyFont="1" applyBorder="1" applyAlignment="1">
      <alignment vertical="center"/>
    </xf>
    <xf numFmtId="0" fontId="6" fillId="0" borderId="11" xfId="1" applyFont="1" applyBorder="1" applyAlignment="1">
      <alignment vertical="center"/>
    </xf>
    <xf numFmtId="0" fontId="24" fillId="0" borderId="1" xfId="2" applyFont="1" applyBorder="1" applyAlignment="1" applyProtection="1">
      <alignment horizontal="left" vertical="center" wrapText="1"/>
    </xf>
    <xf numFmtId="0" fontId="7" fillId="0" borderId="9" xfId="2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>
      <alignment horizontal="left" vertical="center" wrapText="1"/>
      <protection locked="0"/>
    </xf>
    <xf numFmtId="0" fontId="7" fillId="0" borderId="9" xfId="2" applyBorder="1" applyAlignment="1" applyProtection="1">
      <alignment horizontal="left" vertical="center" wrapText="1"/>
      <protection locked="0"/>
    </xf>
    <xf numFmtId="0" fontId="3" fillId="0" borderId="19" xfId="1" applyFont="1" applyBorder="1" applyAlignment="1" applyProtection="1">
      <alignment horizontal="center" vertical="center" wrapText="1"/>
      <protection locked="0"/>
    </xf>
    <xf numFmtId="0" fontId="3" fillId="0" borderId="17" xfId="1" applyFont="1" applyBorder="1" applyAlignment="1" applyProtection="1">
      <alignment horizontal="center" vertical="center" wrapText="1"/>
      <protection locked="0"/>
    </xf>
    <xf numFmtId="0" fontId="6" fillId="0" borderId="17" xfId="1" applyFont="1" applyBorder="1" applyAlignment="1" applyProtection="1">
      <alignment horizontal="center" vertical="center" wrapText="1"/>
      <protection locked="0"/>
    </xf>
    <xf numFmtId="0" fontId="24" fillId="0" borderId="1" xfId="2" applyFont="1" applyBorder="1" applyAlignment="1" applyProtection="1">
      <alignment vertical="center" wrapText="1"/>
      <protection locked="0"/>
    </xf>
    <xf numFmtId="0" fontId="24" fillId="0" borderId="1" xfId="2" applyFont="1" applyBorder="1" applyAlignment="1" applyProtection="1">
      <alignment vertical="center"/>
      <protection locked="0"/>
    </xf>
    <xf numFmtId="0" fontId="24" fillId="2" borderId="1" xfId="2" applyFont="1" applyFill="1" applyBorder="1" applyAlignment="1" applyProtection="1">
      <alignment vertical="center" wrapText="1"/>
      <protection locked="0"/>
    </xf>
    <xf numFmtId="0" fontId="24" fillId="0" borderId="1" xfId="2" applyFont="1" applyBorder="1" applyAlignment="1" applyProtection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23" fillId="0" borderId="0" xfId="0" applyFont="1" applyAlignment="1">
      <alignment vertical="center"/>
    </xf>
    <xf numFmtId="0" fontId="16" fillId="0" borderId="32" xfId="1" applyFont="1" applyBorder="1" applyAlignment="1">
      <alignment horizontal="center"/>
    </xf>
    <xf numFmtId="0" fontId="10" fillId="0" borderId="15" xfId="1" applyFont="1" applyBorder="1" applyAlignment="1" applyProtection="1">
      <alignment horizontal="center" vertical="center" wrapText="1"/>
      <protection locked="0"/>
    </xf>
    <xf numFmtId="0" fontId="10" fillId="0" borderId="1" xfId="1" applyFont="1" applyBorder="1" applyAlignment="1" applyProtection="1">
      <alignment horizontal="center" vertical="center" wrapText="1"/>
      <protection locked="0"/>
    </xf>
    <xf numFmtId="0" fontId="10" fillId="0" borderId="16" xfId="1" applyFont="1" applyBorder="1" applyAlignment="1" applyProtection="1">
      <alignment horizontal="center" vertical="center" wrapText="1"/>
      <protection locked="0"/>
    </xf>
    <xf numFmtId="0" fontId="16" fillId="0" borderId="0" xfId="1" applyFont="1" applyBorder="1" applyAlignment="1">
      <alignment horizontal="center"/>
    </xf>
    <xf numFmtId="0" fontId="6" fillId="0" borderId="31" xfId="1" applyFont="1" applyBorder="1" applyAlignment="1" applyProtection="1">
      <alignment vertical="center" wrapText="1"/>
      <protection locked="0"/>
    </xf>
    <xf numFmtId="0" fontId="24" fillId="0" borderId="1" xfId="2" applyFont="1" applyBorder="1" applyAlignment="1" applyProtection="1">
      <alignment vertical="center"/>
    </xf>
    <xf numFmtId="0" fontId="24" fillId="0" borderId="9" xfId="2" applyFont="1" applyBorder="1" applyAlignment="1" applyProtection="1">
      <alignment vertical="center"/>
    </xf>
    <xf numFmtId="0" fontId="6" fillId="0" borderId="9" xfId="1" applyFont="1" applyBorder="1" applyAlignment="1">
      <alignment vertical="center"/>
    </xf>
    <xf numFmtId="0" fontId="6" fillId="0" borderId="9" xfId="1" applyFont="1" applyBorder="1" applyAlignment="1">
      <alignment horizontal="center" vertical="center" wrapText="1"/>
    </xf>
    <xf numFmtId="0" fontId="6" fillId="0" borderId="25" xfId="1" applyFont="1" applyBorder="1" applyAlignment="1" applyProtection="1">
      <alignment horizontal="center" vertical="center" wrapText="1"/>
      <protection locked="0"/>
    </xf>
    <xf numFmtId="0" fontId="6" fillId="0" borderId="4" xfId="1" applyFont="1" applyBorder="1" applyAlignment="1" applyProtection="1">
      <alignment vertical="center" wrapText="1"/>
      <protection locked="0"/>
    </xf>
    <xf numFmtId="0" fontId="6" fillId="0" borderId="33" xfId="1" applyFont="1" applyBorder="1" applyAlignment="1" applyProtection="1">
      <alignment vertical="center" wrapText="1"/>
      <protection locked="0"/>
    </xf>
    <xf numFmtId="0" fontId="24" fillId="0" borderId="4" xfId="2" applyFont="1" applyBorder="1" applyAlignment="1" applyProtection="1">
      <alignment vertical="center"/>
    </xf>
    <xf numFmtId="0" fontId="6" fillId="0" borderId="4" xfId="1" applyFont="1" applyBorder="1" applyAlignment="1">
      <alignment vertical="center"/>
    </xf>
    <xf numFmtId="0" fontId="6" fillId="0" borderId="4" xfId="1" applyFont="1" applyBorder="1" applyAlignment="1">
      <alignment horizontal="center" vertical="center" wrapText="1"/>
    </xf>
    <xf numFmtId="0" fontId="6" fillId="0" borderId="11" xfId="1" applyFont="1" applyBorder="1" applyAlignment="1" applyProtection="1">
      <alignment horizontal="center" vertical="center"/>
      <protection locked="0"/>
    </xf>
    <xf numFmtId="0" fontId="6" fillId="0" borderId="31" xfId="1" applyFont="1" applyBorder="1" applyAlignment="1" applyProtection="1">
      <alignment horizontal="center" vertical="center"/>
      <protection locked="0"/>
    </xf>
    <xf numFmtId="0" fontId="6" fillId="0" borderId="15" xfId="1" applyFont="1" applyBorder="1" applyAlignment="1" applyProtection="1">
      <alignment horizontal="center" vertical="center"/>
      <protection locked="0"/>
    </xf>
    <xf numFmtId="0" fontId="6" fillId="0" borderId="29" xfId="1" applyFont="1" applyBorder="1" applyAlignment="1" applyProtection="1">
      <alignment horizontal="center" vertical="center"/>
      <protection locked="0"/>
    </xf>
    <xf numFmtId="0" fontId="6" fillId="0" borderId="9" xfId="1" applyFont="1" applyBorder="1" applyAlignment="1" applyProtection="1">
      <alignment horizontal="left" vertical="center"/>
      <protection locked="0"/>
    </xf>
    <xf numFmtId="0" fontId="6" fillId="0" borderId="1" xfId="1" applyFont="1" applyBorder="1" applyAlignment="1">
      <alignment vertical="center" wrapText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1" xfId="1" applyFont="1" applyBorder="1" applyAlignment="1" applyProtection="1">
      <alignment horizontal="center" vertical="center" wrapText="1"/>
      <protection locked="0"/>
    </xf>
    <xf numFmtId="0" fontId="4" fillId="0" borderId="0" xfId="1" applyFont="1" applyAlignment="1">
      <alignment horizontal="center" vertical="center"/>
    </xf>
    <xf numFmtId="0" fontId="20" fillId="0" borderId="11" xfId="1" applyFont="1" applyBorder="1" applyAlignment="1" applyProtection="1">
      <alignment horizontal="center" vertical="center" wrapText="1"/>
      <protection locked="0"/>
    </xf>
    <xf numFmtId="0" fontId="20" fillId="0" borderId="31" xfId="1" applyFont="1" applyBorder="1" applyAlignment="1" applyProtection="1">
      <alignment horizontal="center" vertical="center" wrapText="1"/>
      <protection locked="0"/>
    </xf>
    <xf numFmtId="0" fontId="1" fillId="0" borderId="0" xfId="1" applyAlignment="1">
      <alignment horizontal="center"/>
    </xf>
    <xf numFmtId="0" fontId="20" fillId="0" borderId="11" xfId="1" applyFont="1" applyBorder="1" applyAlignment="1" applyProtection="1">
      <alignment horizontal="left" vertical="center" wrapText="1"/>
      <protection locked="0"/>
    </xf>
    <xf numFmtId="0" fontId="20" fillId="0" borderId="31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/>
      <protection locked="0"/>
    </xf>
    <xf numFmtId="0" fontId="19" fillId="0" borderId="0" xfId="1" applyFont="1" applyAlignment="1">
      <alignment horizontal="center"/>
    </xf>
    <xf numFmtId="0" fontId="6" fillId="0" borderId="6" xfId="1" applyFont="1" applyBorder="1" applyAlignment="1" applyProtection="1">
      <alignment horizontal="center" vertical="center" wrapText="1"/>
      <protection locked="0"/>
    </xf>
    <xf numFmtId="0" fontId="6" fillId="0" borderId="3" xfId="1" applyFont="1" applyBorder="1" applyAlignment="1" applyProtection="1">
      <alignment horizontal="center" vertical="center" wrapText="1"/>
      <protection locked="0"/>
    </xf>
    <xf numFmtId="0" fontId="6" fillId="0" borderId="26" xfId="1" applyFont="1" applyBorder="1" applyAlignment="1" applyProtection="1">
      <alignment horizontal="center" vertical="center" wrapText="1"/>
      <protection locked="0"/>
    </xf>
    <xf numFmtId="0" fontId="6" fillId="0" borderId="17" xfId="1" applyFont="1" applyBorder="1" applyAlignment="1" applyProtection="1">
      <alignment horizontal="left" vertical="top" wrapText="1"/>
      <protection locked="0"/>
    </xf>
    <xf numFmtId="0" fontId="6" fillId="0" borderId="1" xfId="1" applyFont="1" applyBorder="1" applyAlignment="1" applyProtection="1">
      <alignment horizontal="left" vertical="top" wrapText="1"/>
      <protection locked="0"/>
    </xf>
    <xf numFmtId="0" fontId="6" fillId="0" borderId="16" xfId="1" applyFont="1" applyBorder="1" applyAlignment="1" applyProtection="1">
      <alignment horizontal="center" vertical="center" wrapText="1"/>
      <protection locked="0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7" fillId="0" borderId="1" xfId="2" applyBorder="1" applyAlignment="1" applyProtection="1"/>
    <xf numFmtId="0" fontId="6" fillId="0" borderId="22" xfId="1" applyFont="1" applyBorder="1" applyAlignment="1" applyProtection="1">
      <alignment horizontal="center" vertical="center"/>
      <protection locked="0"/>
    </xf>
    <xf numFmtId="0" fontId="6" fillId="0" borderId="44" xfId="1" applyFont="1" applyBorder="1" applyAlignment="1" applyProtection="1">
      <alignment horizontal="center" vertical="center"/>
      <protection locked="0"/>
    </xf>
    <xf numFmtId="0" fontId="6" fillId="0" borderId="45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 wrapText="1"/>
      <protection locked="0"/>
    </xf>
    <xf numFmtId="0" fontId="6" fillId="0" borderId="44" xfId="1" applyFont="1" applyBorder="1" applyAlignment="1" applyProtection="1">
      <alignment horizontal="center" vertical="center" wrapText="1"/>
      <protection locked="0"/>
    </xf>
    <xf numFmtId="0" fontId="6" fillId="0" borderId="45" xfId="1" applyFont="1" applyBorder="1" applyAlignment="1" applyProtection="1">
      <alignment horizontal="center" vertical="center" wrapText="1"/>
      <protection locked="0"/>
    </xf>
    <xf numFmtId="0" fontId="5" fillId="0" borderId="9" xfId="1" applyFont="1" applyBorder="1" applyAlignment="1" applyProtection="1">
      <alignment horizontal="center" vertical="center"/>
      <protection locked="0"/>
    </xf>
    <xf numFmtId="0" fontId="5" fillId="0" borderId="31" xfId="1" applyFont="1" applyBorder="1" applyAlignment="1" applyProtection="1">
      <alignment horizontal="center" vertical="center"/>
      <protection locked="0"/>
    </xf>
    <xf numFmtId="0" fontId="13" fillId="0" borderId="0" xfId="1" applyFont="1" applyFill="1" applyAlignment="1" applyProtection="1">
      <alignment horizontal="center" vertical="center" wrapText="1"/>
      <protection locked="0"/>
    </xf>
    <xf numFmtId="49" fontId="6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15" xfId="0" applyBorder="1" applyAlignment="1">
      <alignment horizontal="center" vertical="center"/>
    </xf>
    <xf numFmtId="0" fontId="1" fillId="0" borderId="15" xfId="1" applyFont="1" applyBorder="1" applyAlignment="1">
      <alignment horizontal="center" vertical="center" wrapText="1"/>
    </xf>
    <xf numFmtId="0" fontId="1" fillId="0" borderId="1" xfId="1" applyFont="1" applyBorder="1" applyAlignment="1">
      <alignment horizontal="center" vertical="center" wrapText="1"/>
    </xf>
    <xf numFmtId="0" fontId="1" fillId="0" borderId="17" xfId="1" applyFont="1" applyBorder="1" applyAlignment="1" applyProtection="1">
      <alignment horizontal="center" vertical="center" wrapText="1"/>
      <protection locked="0"/>
    </xf>
    <xf numFmtId="0" fontId="1" fillId="0" borderId="17" xfId="1" applyFont="1" applyBorder="1" applyAlignment="1">
      <alignment vertical="center"/>
    </xf>
    <xf numFmtId="0" fontId="1" fillId="0" borderId="16" xfId="1" applyFont="1" applyBorder="1" applyAlignment="1">
      <alignment vertical="center"/>
    </xf>
    <xf numFmtId="0" fontId="7" fillId="0" borderId="1" xfId="2" applyFont="1" applyBorder="1" applyAlignment="1" applyProtection="1">
      <alignment vertical="center" wrapText="1"/>
      <protection locked="0"/>
    </xf>
    <xf numFmtId="0" fontId="7" fillId="0" borderId="1" xfId="2" applyFont="1" applyBorder="1" applyAlignment="1" applyProtection="1">
      <alignment vertical="center"/>
      <protection locked="0"/>
    </xf>
    <xf numFmtId="0" fontId="1" fillId="0" borderId="1" xfId="1" applyFont="1" applyBorder="1" applyAlignment="1">
      <alignment vertical="center"/>
    </xf>
    <xf numFmtId="0" fontId="7" fillId="2" borderId="1" xfId="2" applyFont="1" applyFill="1" applyBorder="1" applyAlignment="1" applyProtection="1">
      <alignment vertical="center" wrapText="1"/>
      <protection locked="0"/>
    </xf>
    <xf numFmtId="0" fontId="1" fillId="0" borderId="11" xfId="1" applyFont="1" applyBorder="1" applyAlignment="1">
      <alignment vertical="center"/>
    </xf>
    <xf numFmtId="0" fontId="7" fillId="0" borderId="1" xfId="2" applyFont="1" applyBorder="1" applyAlignment="1" applyProtection="1">
      <alignment vertical="center" wrapText="1"/>
    </xf>
    <xf numFmtId="0" fontId="7" fillId="0" borderId="9" xfId="2" applyFont="1" applyBorder="1" applyAlignment="1" applyProtection="1">
      <alignment vertical="center" wrapText="1"/>
    </xf>
    <xf numFmtId="0" fontId="6" fillId="0" borderId="4" xfId="1" applyFont="1" applyBorder="1" applyAlignment="1" applyProtection="1">
      <alignment horizontal="center" vertical="center" wrapText="1"/>
      <protection locked="0"/>
    </xf>
    <xf numFmtId="0" fontId="1" fillId="0" borderId="33" xfId="1" applyBorder="1" applyAlignment="1" applyProtection="1">
      <alignment horizontal="center" vertical="center" wrapText="1"/>
      <protection locked="0"/>
    </xf>
    <xf numFmtId="0" fontId="1" fillId="0" borderId="2" xfId="1" applyBorder="1" applyAlignment="1" applyProtection="1">
      <alignment horizontal="center" vertical="center" wrapText="1"/>
      <protection locked="0"/>
    </xf>
    <xf numFmtId="0" fontId="5" fillId="0" borderId="37" xfId="1" applyFont="1" applyBorder="1" applyAlignment="1" applyProtection="1">
      <alignment vertical="center" wrapText="1"/>
      <protection locked="0"/>
    </xf>
    <xf numFmtId="0" fontId="0" fillId="0" borderId="37" xfId="0" applyBorder="1" applyAlignment="1">
      <alignment vertical="center"/>
    </xf>
    <xf numFmtId="0" fontId="5" fillId="0" borderId="38" xfId="1" applyFont="1" applyBorder="1" applyAlignment="1" applyProtection="1">
      <alignment horizontal="center" vertical="center" wrapText="1"/>
      <protection locked="0"/>
    </xf>
    <xf numFmtId="0" fontId="1" fillId="0" borderId="1" xfId="1" applyBorder="1" applyAlignment="1" applyProtection="1">
      <alignment horizontal="center" vertical="center" wrapText="1"/>
      <protection locked="0"/>
    </xf>
    <xf numFmtId="0" fontId="1" fillId="0" borderId="4" xfId="1" applyBorder="1" applyAlignment="1">
      <alignment horizontal="center" vertical="center" wrapText="1"/>
    </xf>
    <xf numFmtId="0" fontId="6" fillId="0" borderId="14" xfId="1" applyFont="1" applyBorder="1" applyAlignment="1" applyProtection="1">
      <alignment horizontal="center" vertical="center" wrapText="1"/>
      <protection locked="0"/>
    </xf>
    <xf numFmtId="0" fontId="6" fillId="0" borderId="46" xfId="1" applyFont="1" applyBorder="1" applyAlignment="1" applyProtection="1">
      <alignment horizontal="center" vertical="center" wrapText="1"/>
      <protection locked="0"/>
    </xf>
    <xf numFmtId="0" fontId="7" fillId="0" borderId="2" xfId="2" applyBorder="1" applyAlignment="1" applyProtection="1">
      <alignment vertical="center" wrapText="1"/>
      <protection locked="0"/>
    </xf>
    <xf numFmtId="0" fontId="7" fillId="0" borderId="2" xfId="2" applyBorder="1" applyAlignment="1" applyProtection="1">
      <alignment vertical="center"/>
      <protection locked="0"/>
    </xf>
    <xf numFmtId="0" fontId="1" fillId="0" borderId="2" xfId="1" applyBorder="1" applyAlignment="1">
      <alignment vertical="center"/>
    </xf>
    <xf numFmtId="0" fontId="7" fillId="0" borderId="4" xfId="2" applyBorder="1" applyAlignment="1" applyProtection="1">
      <alignment vertical="center" wrapText="1"/>
      <protection locked="0"/>
    </xf>
    <xf numFmtId="0" fontId="7" fillId="0" borderId="4" xfId="2" applyBorder="1" applyAlignment="1" applyProtection="1">
      <alignment vertical="center" wrapText="1"/>
    </xf>
    <xf numFmtId="0" fontId="1" fillId="0" borderId="22" xfId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6" fillId="0" borderId="27" xfId="1" applyFont="1" applyBorder="1" applyAlignment="1" applyProtection="1">
      <alignment horizontal="center" vertical="center" wrapText="1"/>
      <protection locked="0"/>
    </xf>
    <xf numFmtId="0" fontId="2" fillId="0" borderId="0" xfId="1" applyFont="1" applyAlignment="1">
      <alignment horizontal="center" vertical="center"/>
    </xf>
    <xf numFmtId="0" fontId="6" fillId="0" borderId="33" xfId="1" applyFont="1" applyBorder="1" applyAlignment="1" applyProtection="1">
      <alignment horizontal="center" vertical="center" wrapText="1"/>
      <protection locked="0"/>
    </xf>
    <xf numFmtId="0" fontId="6" fillId="0" borderId="30" xfId="1" applyFont="1" applyBorder="1" applyAlignment="1" applyProtection="1">
      <alignment horizontal="center" vertical="center" wrapText="1"/>
      <protection locked="0"/>
    </xf>
    <xf numFmtId="0" fontId="6" fillId="0" borderId="8" xfId="1" applyFont="1" applyBorder="1" applyAlignment="1" applyProtection="1">
      <alignment horizontal="center" vertical="center" wrapText="1"/>
      <protection locked="0"/>
    </xf>
    <xf numFmtId="0" fontId="6" fillId="0" borderId="1" xfId="1" applyNumberFormat="1" applyFont="1" applyBorder="1" applyAlignment="1" applyProtection="1">
      <alignment horizontal="left" vertical="center" wrapText="1"/>
      <protection locked="0"/>
    </xf>
    <xf numFmtId="0" fontId="6" fillId="0" borderId="9" xfId="1" applyNumberFormat="1" applyFont="1" applyBorder="1" applyAlignment="1" applyProtection="1">
      <alignment horizontal="left" vertical="center" wrapText="1"/>
      <protection locked="0"/>
    </xf>
    <xf numFmtId="0" fontId="1" fillId="0" borderId="0" xfId="1" applyFont="1" applyAlignment="1">
      <alignment vertical="center" wrapText="1"/>
    </xf>
    <xf numFmtId="0" fontId="29" fillId="0" borderId="0" xfId="1" applyFont="1" applyAlignment="1" applyProtection="1">
      <alignment horizontal="center" vertical="center" wrapText="1"/>
      <protection locked="0"/>
    </xf>
    <xf numFmtId="0" fontId="30" fillId="0" borderId="0" xfId="1" applyFont="1" applyAlignment="1" applyProtection="1">
      <alignment horizontal="center" vertical="center" wrapText="1"/>
      <protection locked="0"/>
    </xf>
    <xf numFmtId="0" fontId="32" fillId="0" borderId="0" xfId="1" applyFont="1" applyAlignment="1" applyProtection="1">
      <alignment horizontal="center" vertical="center" wrapText="1"/>
      <protection locked="0"/>
    </xf>
    <xf numFmtId="0" fontId="33" fillId="0" borderId="0" xfId="1" applyFont="1" applyAlignment="1" applyProtection="1">
      <alignment horizontal="center" vertical="center" wrapText="1"/>
      <protection locked="0"/>
    </xf>
    <xf numFmtId="0" fontId="2" fillId="0" borderId="0" xfId="1" applyFont="1" applyAlignment="1">
      <alignment vertical="center" wrapText="1"/>
    </xf>
    <xf numFmtId="0" fontId="6" fillId="0" borderId="31" xfId="1" applyFont="1" applyBorder="1" applyAlignment="1" applyProtection="1">
      <alignment horizontal="center" vertical="center" wrapText="1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0" fontId="5" fillId="0" borderId="11" xfId="1" applyFont="1" applyBorder="1" applyAlignment="1" applyProtection="1">
      <alignment horizontal="center" vertical="center"/>
      <protection locked="0"/>
    </xf>
    <xf numFmtId="0" fontId="6" fillId="0" borderId="6" xfId="1" applyFont="1" applyBorder="1" applyAlignment="1" applyProtection="1">
      <alignment horizontal="left" vertical="center" wrapText="1"/>
      <protection locked="0"/>
    </xf>
    <xf numFmtId="0" fontId="6" fillId="0" borderId="3" xfId="1" applyFont="1" applyBorder="1" applyAlignment="1" applyProtection="1">
      <alignment horizontal="left" vertical="center" wrapText="1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5" xfId="1" applyFont="1" applyBorder="1" applyAlignment="1" applyProtection="1">
      <alignment horizontal="center" vertical="center" wrapText="1"/>
      <protection locked="0"/>
    </xf>
    <xf numFmtId="0" fontId="6" fillId="4" borderId="1" xfId="1" applyFont="1" applyFill="1" applyBorder="1" applyAlignment="1" applyProtection="1">
      <alignment horizontal="center" vertical="center" wrapText="1"/>
      <protection locked="0"/>
    </xf>
    <xf numFmtId="0" fontId="6" fillId="4" borderId="1" xfId="1" applyFont="1" applyFill="1" applyBorder="1" applyAlignment="1">
      <alignment vertical="center"/>
    </xf>
    <xf numFmtId="0" fontId="6" fillId="4" borderId="11" xfId="1" applyFont="1" applyFill="1" applyBorder="1" applyAlignment="1">
      <alignment vertical="center"/>
    </xf>
    <xf numFmtId="12" fontId="6" fillId="0" borderId="1" xfId="1" applyNumberFormat="1" applyFont="1" applyBorder="1" applyAlignment="1" applyProtection="1">
      <alignment horizontal="center" vertical="center" wrapText="1"/>
      <protection locked="0"/>
    </xf>
    <xf numFmtId="12" fontId="6" fillId="0" borderId="1" xfId="1" applyNumberFormat="1" applyFont="1" applyBorder="1" applyAlignment="1">
      <alignment vertical="center"/>
    </xf>
    <xf numFmtId="12" fontId="6" fillId="0" borderId="11" xfId="1" applyNumberFormat="1" applyFont="1" applyBorder="1" applyAlignment="1">
      <alignment vertical="center"/>
    </xf>
    <xf numFmtId="12" fontId="6" fillId="0" borderId="1" xfId="1" applyNumberFormat="1" applyFont="1" applyBorder="1" applyAlignment="1" applyProtection="1">
      <alignment horizontal="center" vertical="center"/>
      <protection locked="0"/>
    </xf>
    <xf numFmtId="12" fontId="6" fillId="0" borderId="11" xfId="1" applyNumberFormat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center" vertical="center" wrapText="1"/>
    </xf>
    <xf numFmtId="0" fontId="19" fillId="0" borderId="0" xfId="1" applyFont="1" applyAlignment="1">
      <alignment horizontal="center" vertical="center" wrapText="1"/>
    </xf>
    <xf numFmtId="0" fontId="2" fillId="0" borderId="0" xfId="1" applyFont="1" applyAlignment="1">
      <alignment horizontal="center" wrapText="1"/>
    </xf>
    <xf numFmtId="0" fontId="5" fillId="0" borderId="0" xfId="1" applyFont="1" applyAlignment="1" applyProtection="1">
      <alignment horizontal="left" vertical="center" wrapText="1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1" fillId="0" borderId="16" xfId="1" applyFont="1" applyBorder="1" applyAlignment="1" applyProtection="1">
      <alignment vertical="center" wrapText="1"/>
      <protection locked="0"/>
    </xf>
    <xf numFmtId="0" fontId="5" fillId="0" borderId="58" xfId="1" applyFont="1" applyBorder="1" applyAlignment="1" applyProtection="1">
      <alignment horizontal="center" vertical="center"/>
      <protection locked="0"/>
    </xf>
    <xf numFmtId="0" fontId="5" fillId="0" borderId="52" xfId="1" applyFont="1" applyBorder="1" applyAlignment="1" applyProtection="1">
      <alignment horizontal="center" vertical="center"/>
      <protection locked="0"/>
    </xf>
    <xf numFmtId="0" fontId="5" fillId="0" borderId="53" xfId="1" applyFont="1" applyBorder="1" applyAlignment="1" applyProtection="1">
      <alignment horizontal="center" vertical="center"/>
      <protection locked="0"/>
    </xf>
    <xf numFmtId="0" fontId="1" fillId="0" borderId="25" xfId="1" applyFont="1" applyBorder="1" applyAlignment="1" applyProtection="1">
      <alignment horizontal="center" vertical="center" wrapText="1"/>
      <protection locked="0"/>
    </xf>
    <xf numFmtId="0" fontId="7" fillId="0" borderId="11" xfId="2" applyBorder="1" applyAlignment="1" applyProtection="1">
      <alignment vertical="center"/>
      <protection locked="0"/>
    </xf>
    <xf numFmtId="0" fontId="6" fillId="2" borderId="13" xfId="1" applyFont="1" applyFill="1" applyBorder="1" applyAlignment="1" applyProtection="1">
      <alignment horizontal="center" vertical="center" wrapText="1"/>
      <protection locked="0"/>
    </xf>
    <xf numFmtId="0" fontId="7" fillId="0" borderId="11" xfId="2" applyBorder="1" applyAlignment="1" applyProtection="1">
      <alignment vertical="center" wrapText="1"/>
    </xf>
    <xf numFmtId="0" fontId="6" fillId="0" borderId="35" xfId="1" applyFont="1" applyBorder="1" applyAlignment="1" applyProtection="1">
      <alignment horizontal="center" vertical="center" wrapText="1"/>
      <protection locked="0"/>
    </xf>
    <xf numFmtId="0" fontId="6" fillId="0" borderId="21" xfId="1" applyFont="1" applyBorder="1" applyAlignment="1" applyProtection="1">
      <alignment horizontal="center" vertical="center" wrapText="1"/>
      <protection locked="0"/>
    </xf>
    <xf numFmtId="0" fontId="6" fillId="0" borderId="42" xfId="1" applyFont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wrapText="1"/>
      <protection locked="0"/>
    </xf>
    <xf numFmtId="0" fontId="6" fillId="0" borderId="0" xfId="1" applyFont="1" applyBorder="1" applyAlignment="1" applyProtection="1">
      <alignment horizontal="center" vertical="center" wrapText="1"/>
      <protection locked="0"/>
    </xf>
    <xf numFmtId="0" fontId="6" fillId="0" borderId="28" xfId="1" applyFont="1" applyBorder="1" applyAlignment="1" applyProtection="1">
      <alignment horizontal="center" vertical="center" wrapText="1"/>
      <protection locked="0"/>
    </xf>
    <xf numFmtId="0" fontId="6" fillId="0" borderId="32" xfId="1" applyFont="1" applyBorder="1" applyAlignment="1" applyProtection="1">
      <alignment horizontal="center" vertical="center" wrapText="1"/>
      <protection locked="0"/>
    </xf>
    <xf numFmtId="0" fontId="5" fillId="0" borderId="35" xfId="1" applyFont="1" applyBorder="1" applyAlignment="1" applyProtection="1">
      <alignment horizontal="center" vertical="center"/>
      <protection locked="0"/>
    </xf>
    <xf numFmtId="0" fontId="5" fillId="0" borderId="44" xfId="1" applyFont="1" applyBorder="1" applyAlignment="1" applyProtection="1">
      <alignment horizontal="center" vertical="center"/>
      <protection locked="0"/>
    </xf>
    <xf numFmtId="0" fontId="5" fillId="0" borderId="45" xfId="1" applyFont="1" applyBorder="1" applyAlignment="1" applyProtection="1">
      <alignment horizontal="center" vertical="center"/>
      <protection locked="0"/>
    </xf>
    <xf numFmtId="0" fontId="1" fillId="0" borderId="11" xfId="1" applyBorder="1" applyAlignment="1">
      <alignment horizontal="center" vertical="center" wrapText="1"/>
    </xf>
    <xf numFmtId="0" fontId="13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2" fillId="0" borderId="5" xfId="1" applyFont="1" applyBorder="1" applyAlignment="1" applyProtection="1">
      <alignment horizontal="center" vertical="center" wrapText="1"/>
      <protection locked="0"/>
    </xf>
    <xf numFmtId="0" fontId="12" fillId="0" borderId="30" xfId="1" applyFont="1" applyBorder="1" applyAlignment="1" applyProtection="1">
      <alignment horizontal="center" vertical="center" wrapText="1"/>
      <protection locked="0"/>
    </xf>
    <xf numFmtId="0" fontId="12" fillId="0" borderId="8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 wrapText="1"/>
      <protection locked="0"/>
    </xf>
    <xf numFmtId="0" fontId="10" fillId="0" borderId="6" xfId="0" applyFont="1" applyBorder="1" applyAlignment="1" applyProtection="1">
      <alignment horizontal="center" vertical="center" wrapText="1"/>
      <protection locked="0"/>
    </xf>
    <xf numFmtId="0" fontId="6" fillId="0" borderId="19" xfId="0" applyFont="1" applyBorder="1" applyAlignment="1" applyProtection="1">
      <alignment horizontal="center" vertical="center" wrapText="1"/>
      <protection locked="0"/>
    </xf>
    <xf numFmtId="0" fontId="6" fillId="0" borderId="17" xfId="0" applyFont="1" applyBorder="1" applyAlignment="1" applyProtection="1">
      <alignment vertical="center" wrapText="1"/>
      <protection locked="0"/>
    </xf>
    <xf numFmtId="0" fontId="6" fillId="0" borderId="23" xfId="0" applyFont="1" applyBorder="1" applyAlignment="1" applyProtection="1">
      <alignment vertical="center" wrapText="1"/>
      <protection locked="0"/>
    </xf>
    <xf numFmtId="0" fontId="0" fillId="0" borderId="22" xfId="0" applyFont="1" applyBorder="1" applyAlignment="1" applyProtection="1">
      <alignment vertical="center" wrapText="1"/>
      <protection locked="0"/>
    </xf>
    <xf numFmtId="0" fontId="0" fillId="0" borderId="41" xfId="0" applyFont="1" applyBorder="1" applyAlignment="1" applyProtection="1">
      <alignment vertical="center" wrapText="1"/>
      <protection locked="0"/>
    </xf>
    <xf numFmtId="0" fontId="0" fillId="0" borderId="19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16" xfId="0" applyFont="1" applyBorder="1" applyAlignment="1" applyProtection="1">
      <alignment vertical="center" wrapText="1"/>
      <protection locked="0"/>
    </xf>
    <xf numFmtId="0" fontId="0" fillId="0" borderId="11" xfId="0" applyFont="1" applyBorder="1" applyAlignment="1" applyProtection="1">
      <alignment vertical="center" wrapText="1"/>
      <protection locked="0"/>
    </xf>
    <xf numFmtId="0" fontId="0" fillId="0" borderId="31" xfId="0" applyFont="1" applyBorder="1" applyAlignment="1" applyProtection="1">
      <alignment vertical="center" wrapText="1"/>
      <protection locked="0"/>
    </xf>
    <xf numFmtId="0" fontId="0" fillId="0" borderId="15" xfId="0" applyBorder="1" applyAlignment="1">
      <alignment wrapText="1"/>
    </xf>
    <xf numFmtId="0" fontId="0" fillId="0" borderId="11" xfId="0" applyBorder="1" applyAlignment="1">
      <alignment wrapText="1"/>
    </xf>
    <xf numFmtId="0" fontId="6" fillId="2" borderId="14" xfId="0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 applyProtection="1">
      <alignment vertical="center" wrapText="1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29" xfId="0" applyFont="1" applyBorder="1" applyAlignment="1" applyProtection="1">
      <alignment vertical="center" wrapText="1"/>
      <protection locked="0"/>
    </xf>
    <xf numFmtId="0" fontId="6" fillId="0" borderId="31" xfId="0" applyFont="1" applyBorder="1" applyAlignment="1" applyProtection="1">
      <alignment vertical="center" wrapText="1"/>
      <protection locked="0"/>
    </xf>
    <xf numFmtId="0" fontId="0" fillId="0" borderId="14" xfId="0" applyFont="1" applyBorder="1" applyAlignment="1" applyProtection="1">
      <alignment horizontal="center" vertical="center" wrapText="1"/>
      <protection locked="0"/>
    </xf>
    <xf numFmtId="0" fontId="0" fillId="0" borderId="27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  <protection locked="0"/>
    </xf>
    <xf numFmtId="0" fontId="0" fillId="0" borderId="25" xfId="0" applyFont="1" applyBorder="1" applyAlignment="1" applyProtection="1">
      <alignment horizontal="center" vertical="center" wrapText="1"/>
      <protection locked="0"/>
    </xf>
    <xf numFmtId="0" fontId="0" fillId="0" borderId="4" xfId="0" applyFont="1" applyBorder="1" applyAlignment="1" applyProtection="1">
      <alignment vertical="center" wrapText="1"/>
      <protection locked="0"/>
    </xf>
    <xf numFmtId="0" fontId="1" fillId="0" borderId="22" xfId="2" applyFont="1" applyBorder="1" applyAlignment="1" applyProtection="1">
      <alignment vertical="center" wrapText="1"/>
      <protection locked="0"/>
    </xf>
    <xf numFmtId="0" fontId="1" fillId="0" borderId="44" xfId="2" applyFont="1" applyBorder="1" applyAlignment="1" applyProtection="1">
      <alignment vertical="center" wrapText="1"/>
      <protection locked="0"/>
    </xf>
    <xf numFmtId="0" fontId="1" fillId="0" borderId="45" xfId="2" applyFont="1" applyBorder="1" applyAlignment="1" applyProtection="1">
      <alignment vertical="center" wrapText="1"/>
      <protection locked="0"/>
    </xf>
    <xf numFmtId="0" fontId="6" fillId="0" borderId="21" xfId="0" applyFont="1" applyBorder="1" applyAlignment="1" applyProtection="1">
      <alignment horizontal="center" vertical="center" wrapText="1"/>
      <protection locked="0"/>
    </xf>
    <xf numFmtId="0" fontId="6" fillId="0" borderId="42" xfId="0" applyFont="1" applyBorder="1" applyAlignment="1" applyProtection="1">
      <alignment horizontal="center" vertical="center" wrapText="1"/>
      <protection locked="0"/>
    </xf>
    <xf numFmtId="0" fontId="6" fillId="0" borderId="38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6" fillId="0" borderId="28" xfId="0" applyFont="1" applyBorder="1" applyAlignment="1" applyProtection="1">
      <alignment horizontal="center" vertical="center" wrapText="1"/>
      <protection locked="0"/>
    </xf>
    <xf numFmtId="0" fontId="6" fillId="0" borderId="32" xfId="0" applyFont="1" applyBorder="1" applyAlignment="1" applyProtection="1">
      <alignment horizontal="center" vertical="center" wrapText="1"/>
      <protection locked="0"/>
    </xf>
    <xf numFmtId="0" fontId="6" fillId="0" borderId="27" xfId="0" applyFont="1" applyBorder="1" applyAlignment="1" applyProtection="1">
      <alignment horizontal="center" vertical="center" wrapText="1"/>
      <protection locked="0"/>
    </xf>
    <xf numFmtId="0" fontId="5" fillId="0" borderId="35" xfId="0" applyFont="1" applyBorder="1" applyAlignment="1" applyProtection="1">
      <alignment vertical="center"/>
      <protection locked="0"/>
    </xf>
    <xf numFmtId="0" fontId="5" fillId="0" borderId="44" xfId="0" applyFont="1" applyBorder="1" applyAlignment="1" applyProtection="1">
      <alignment vertical="center"/>
      <protection locked="0"/>
    </xf>
    <xf numFmtId="0" fontId="5" fillId="0" borderId="45" xfId="0" applyFont="1" applyBorder="1" applyAlignment="1" applyProtection="1">
      <alignment vertical="center"/>
      <protection locked="0"/>
    </xf>
    <xf numFmtId="0" fontId="5" fillId="0" borderId="58" xfId="0" applyFont="1" applyBorder="1" applyAlignment="1" applyProtection="1">
      <alignment vertical="center"/>
      <protection locked="0"/>
    </xf>
    <xf numFmtId="0" fontId="5" fillId="0" borderId="52" xfId="0" applyFont="1" applyBorder="1" applyAlignment="1" applyProtection="1">
      <alignment vertical="center"/>
      <protection locked="0"/>
    </xf>
    <xf numFmtId="0" fontId="5" fillId="0" borderId="53" xfId="0" applyFont="1" applyBorder="1" applyAlignment="1" applyProtection="1">
      <alignment vertical="center"/>
      <protection locked="0"/>
    </xf>
    <xf numFmtId="0" fontId="13" fillId="0" borderId="0" xfId="0" applyFont="1" applyAlignment="1">
      <alignment horizontal="center"/>
    </xf>
    <xf numFmtId="0" fontId="11" fillId="0" borderId="4" xfId="0" applyFont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1" fillId="0" borderId="22" xfId="2" applyFont="1" applyBorder="1" applyAlignment="1" applyProtection="1">
      <alignment horizontal="center" vertical="center"/>
    </xf>
    <xf numFmtId="0" fontId="11" fillId="0" borderId="13" xfId="2" applyFont="1" applyBorder="1" applyAlignment="1" applyProtection="1">
      <alignment horizontal="center" vertical="center"/>
    </xf>
    <xf numFmtId="0" fontId="11" fillId="0" borderId="22" xfId="0" applyFont="1" applyBorder="1" applyAlignment="1" applyProtection="1">
      <alignment horizontal="center" vertical="center" wrapText="1"/>
      <protection locked="0"/>
    </xf>
    <xf numFmtId="0" fontId="11" fillId="0" borderId="13" xfId="0" applyFont="1" applyBorder="1" applyAlignment="1" applyProtection="1">
      <alignment horizontal="center" vertical="center" wrapText="1"/>
      <protection locked="0"/>
    </xf>
    <xf numFmtId="0" fontId="13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1" fillId="0" borderId="21" xfId="2" applyFont="1" applyBorder="1" applyAlignment="1" applyProtection="1">
      <alignment horizontal="center" vertical="center"/>
    </xf>
    <xf numFmtId="0" fontId="11" fillId="0" borderId="14" xfId="2" applyFont="1" applyBorder="1" applyAlignment="1" applyProtection="1">
      <alignment horizontal="center" vertical="center"/>
    </xf>
    <xf numFmtId="0" fontId="11" fillId="0" borderId="38" xfId="2" applyFont="1" applyBorder="1" applyAlignment="1" applyProtection="1">
      <alignment horizontal="center" vertical="center"/>
    </xf>
    <xf numFmtId="0" fontId="11" fillId="0" borderId="46" xfId="2" applyFont="1" applyBorder="1" applyAlignment="1" applyProtection="1">
      <alignment horizontal="center" vertical="center"/>
    </xf>
    <xf numFmtId="0" fontId="11" fillId="0" borderId="20" xfId="2" applyFont="1" applyBorder="1" applyAlignment="1" applyProtection="1">
      <alignment horizontal="center" vertical="center"/>
    </xf>
    <xf numFmtId="0" fontId="11" fillId="0" borderId="12" xfId="2" applyFont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  <protection locked="0"/>
    </xf>
    <xf numFmtId="0" fontId="12" fillId="0" borderId="3" xfId="0" applyFont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 applyProtection="1">
      <alignment horizontal="center" vertical="center" wrapText="1"/>
      <protection locked="0"/>
    </xf>
    <xf numFmtId="0" fontId="11" fillId="0" borderId="38" xfId="0" applyFont="1" applyBorder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center" vertical="center" wrapText="1"/>
      <protection locked="0"/>
    </xf>
    <xf numFmtId="0" fontId="11" fillId="0" borderId="38" xfId="0" applyFont="1" applyBorder="1" applyAlignment="1" applyProtection="1">
      <alignment horizontal="left" vertical="center" wrapText="1"/>
      <protection locked="0"/>
    </xf>
    <xf numFmtId="0" fontId="11" fillId="0" borderId="0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>
      <alignment vertical="center" wrapText="1"/>
    </xf>
    <xf numFmtId="0" fontId="38" fillId="0" borderId="1" xfId="2" applyFont="1" applyBorder="1" applyAlignment="1" applyProtection="1">
      <alignment horizontal="center" vertical="center" wrapText="1"/>
      <protection locked="0"/>
    </xf>
    <xf numFmtId="0" fontId="38" fillId="2" borderId="1" xfId="2" applyFont="1" applyFill="1" applyBorder="1" applyAlignment="1" applyProtection="1">
      <alignment horizontal="center" vertical="center" wrapText="1"/>
      <protection locked="0"/>
    </xf>
    <xf numFmtId="0" fontId="46" fillId="0" borderId="22" xfId="2" applyFont="1" applyBorder="1" applyAlignment="1" applyProtection="1">
      <alignment horizontal="center" vertical="center" wrapText="1"/>
      <protection locked="0"/>
    </xf>
    <xf numFmtId="0" fontId="46" fillId="0" borderId="44" xfId="2" applyFont="1" applyBorder="1" applyAlignment="1" applyProtection="1">
      <alignment horizontal="center" vertical="center" wrapText="1"/>
      <protection locked="0"/>
    </xf>
    <xf numFmtId="0" fontId="46" fillId="0" borderId="13" xfId="2" applyFont="1" applyBorder="1" applyAlignment="1" applyProtection="1">
      <alignment horizontal="center" vertical="center" wrapText="1"/>
      <protection locked="0"/>
    </xf>
    <xf numFmtId="0" fontId="12" fillId="0" borderId="22" xfId="2" applyFont="1" applyBorder="1" applyAlignment="1" applyProtection="1">
      <alignment horizontal="center" vertical="center" wrapText="1"/>
      <protection locked="0"/>
    </xf>
    <xf numFmtId="0" fontId="12" fillId="0" borderId="44" xfId="2" applyFont="1" applyBorder="1" applyAlignment="1" applyProtection="1">
      <alignment horizontal="center" vertical="center" wrapText="1"/>
      <protection locked="0"/>
    </xf>
    <xf numFmtId="0" fontId="12" fillId="0" borderId="13" xfId="2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>
      <alignment vertical="center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4" xfId="0" applyFont="1" applyBorder="1" applyAlignment="1" applyProtection="1">
      <alignment horizontal="center" vertical="center" wrapText="1"/>
      <protection locked="0"/>
    </xf>
    <xf numFmtId="0" fontId="12" fillId="0" borderId="13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2" fillId="0" borderId="21" xfId="2" applyFont="1" applyBorder="1" applyAlignment="1" applyProtection="1">
      <alignment horizontal="center" vertical="center" wrapText="1"/>
      <protection locked="0"/>
    </xf>
    <xf numFmtId="0" fontId="12" fillId="0" borderId="42" xfId="2" applyFont="1" applyBorder="1" applyAlignment="1" applyProtection="1">
      <alignment horizontal="center" vertical="center" wrapText="1"/>
      <protection locked="0"/>
    </xf>
    <xf numFmtId="0" fontId="12" fillId="0" borderId="14" xfId="2" applyFont="1" applyBorder="1" applyAlignment="1" applyProtection="1">
      <alignment horizontal="center" vertical="center" wrapText="1"/>
      <protection locked="0"/>
    </xf>
    <xf numFmtId="0" fontId="12" fillId="0" borderId="38" xfId="2" applyFont="1" applyBorder="1" applyAlignment="1" applyProtection="1">
      <alignment horizontal="center" vertical="center" wrapText="1"/>
      <protection locked="0"/>
    </xf>
    <xf numFmtId="0" fontId="12" fillId="0" borderId="0" xfId="2" applyFont="1" applyBorder="1" applyAlignment="1" applyProtection="1">
      <alignment horizontal="center" vertical="center" wrapText="1"/>
      <protection locked="0"/>
    </xf>
    <xf numFmtId="0" fontId="12" fillId="0" borderId="46" xfId="2" applyFont="1" applyBorder="1" applyAlignment="1" applyProtection="1">
      <alignment horizontal="center" vertical="center" wrapText="1"/>
      <protection locked="0"/>
    </xf>
    <xf numFmtId="0" fontId="12" fillId="0" borderId="20" xfId="2" applyFont="1" applyBorder="1" applyAlignment="1" applyProtection="1">
      <alignment horizontal="center" vertical="center" wrapText="1"/>
      <protection locked="0"/>
    </xf>
    <xf numFmtId="0" fontId="12" fillId="0" borderId="43" xfId="2" applyFont="1" applyBorder="1" applyAlignment="1" applyProtection="1">
      <alignment horizontal="center" vertical="center" wrapText="1"/>
      <protection locked="0"/>
    </xf>
    <xf numFmtId="0" fontId="12" fillId="0" borderId="12" xfId="2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6" fillId="2" borderId="11" xfId="1" applyFont="1" applyFill="1" applyBorder="1" applyAlignment="1" applyProtection="1">
      <alignment horizontal="center" vertical="center" wrapText="1"/>
      <protection locked="0"/>
    </xf>
    <xf numFmtId="0" fontId="5" fillId="0" borderId="15" xfId="1" applyFont="1" applyBorder="1" applyAlignment="1" applyProtection="1">
      <alignment horizontal="center" vertical="center"/>
      <protection locked="0"/>
    </xf>
    <xf numFmtId="0" fontId="5" fillId="0" borderId="29" xfId="1" applyFont="1" applyBorder="1" applyAlignment="1" applyProtection="1">
      <alignment horizontal="center" vertical="center"/>
      <protection locked="0"/>
    </xf>
    <xf numFmtId="49" fontId="1" fillId="0" borderId="1" xfId="1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7" fillId="0" borderId="22" xfId="2" applyBorder="1" applyAlignment="1" applyProtection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44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44" xfId="0" applyBorder="1" applyAlignment="1">
      <alignment vertical="center"/>
    </xf>
    <xf numFmtId="0" fontId="0" fillId="0" borderId="45" xfId="0" applyBorder="1" applyAlignment="1">
      <alignment vertical="center"/>
    </xf>
    <xf numFmtId="0" fontId="3" fillId="0" borderId="0" xfId="1" applyFont="1" applyAlignment="1">
      <alignment horizontal="center"/>
    </xf>
    <xf numFmtId="0" fontId="18" fillId="0" borderId="0" xfId="1" applyFont="1" applyAlignment="1">
      <alignment horizontal="center" vertical="center"/>
    </xf>
    <xf numFmtId="0" fontId="22" fillId="0" borderId="1" xfId="1" applyFont="1" applyBorder="1" applyAlignment="1" applyProtection="1">
      <alignment horizontal="center" vertical="center" wrapText="1"/>
      <protection locked="0"/>
    </xf>
    <xf numFmtId="0" fontId="21" fillId="0" borderId="1" xfId="1" applyFont="1" applyBorder="1" applyAlignment="1">
      <alignment vertical="center"/>
    </xf>
    <xf numFmtId="0" fontId="21" fillId="0" borderId="11" xfId="1" applyFont="1" applyBorder="1" applyAlignment="1">
      <alignment vertical="center"/>
    </xf>
    <xf numFmtId="0" fontId="2" fillId="0" borderId="32" xfId="1" applyFont="1" applyBorder="1" applyAlignment="1">
      <alignment horizontal="center" vertical="center"/>
    </xf>
    <xf numFmtId="0" fontId="7" fillId="0" borderId="21" xfId="2" applyBorder="1" applyAlignment="1" applyProtection="1">
      <alignment horizontal="left" vertical="center" wrapText="1"/>
      <protection locked="0"/>
    </xf>
    <xf numFmtId="0" fontId="7" fillId="0" borderId="14" xfId="2" applyBorder="1" applyAlignment="1" applyProtection="1">
      <alignment horizontal="left" vertical="center" wrapText="1"/>
      <protection locked="0"/>
    </xf>
    <xf numFmtId="0" fontId="7" fillId="0" borderId="20" xfId="2" applyBorder="1" applyAlignment="1" applyProtection="1">
      <alignment horizontal="left" vertical="center" wrapText="1"/>
      <protection locked="0"/>
    </xf>
    <xf numFmtId="0" fontId="7" fillId="0" borderId="12" xfId="2" applyBorder="1" applyAlignment="1" applyProtection="1">
      <alignment horizontal="left" vertical="center" wrapText="1"/>
      <protection locked="0"/>
    </xf>
    <xf numFmtId="0" fontId="7" fillId="0" borderId="21" xfId="2" applyBorder="1" applyAlignment="1" applyProtection="1">
      <alignment horizontal="center" vertical="center" wrapText="1"/>
      <protection locked="0"/>
    </xf>
    <xf numFmtId="0" fontId="7" fillId="0" borderId="14" xfId="2" applyBorder="1" applyAlignment="1" applyProtection="1">
      <alignment horizontal="center" vertical="center" wrapText="1"/>
      <protection locked="0"/>
    </xf>
    <xf numFmtId="0" fontId="7" fillId="0" borderId="20" xfId="2" applyBorder="1" applyAlignment="1" applyProtection="1">
      <alignment horizontal="center" vertical="center" wrapText="1"/>
      <protection locked="0"/>
    </xf>
    <xf numFmtId="0" fontId="7" fillId="0" borderId="12" xfId="2" applyBorder="1" applyAlignment="1" applyProtection="1">
      <alignment horizontal="center" vertical="center" wrapText="1"/>
      <protection locked="0"/>
    </xf>
    <xf numFmtId="0" fontId="20" fillId="0" borderId="33" xfId="1" applyFont="1" applyBorder="1" applyAlignment="1" applyProtection="1">
      <alignment horizontal="center" vertical="center" wrapText="1"/>
      <protection locked="0"/>
    </xf>
    <xf numFmtId="0" fontId="20" fillId="0" borderId="30" xfId="1" applyFont="1" applyBorder="1" applyAlignment="1" applyProtection="1">
      <alignment horizontal="center" vertical="center" wrapText="1"/>
      <protection locked="0"/>
    </xf>
    <xf numFmtId="0" fontId="20" fillId="0" borderId="8" xfId="1" applyFont="1" applyBorder="1" applyAlignment="1" applyProtection="1">
      <alignment horizontal="center" vertical="center" wrapText="1"/>
      <protection locked="0"/>
    </xf>
    <xf numFmtId="0" fontId="7" fillId="0" borderId="41" xfId="2" applyBorder="1" applyAlignment="1" applyProtection="1">
      <alignment vertical="center" wrapText="1"/>
      <protection locked="0"/>
    </xf>
    <xf numFmtId="0" fontId="7" fillId="0" borderId="10" xfId="2" applyBorder="1" applyAlignment="1" applyProtection="1">
      <alignment vertical="center" wrapText="1"/>
      <protection locked="0"/>
    </xf>
    <xf numFmtId="0" fontId="7" fillId="0" borderId="42" xfId="2" applyBorder="1" applyAlignment="1" applyProtection="1">
      <alignment horizontal="left" vertical="center" wrapText="1"/>
      <protection locked="0"/>
    </xf>
    <xf numFmtId="0" fontId="7" fillId="0" borderId="43" xfId="2" applyBorder="1" applyAlignment="1" applyProtection="1">
      <alignment horizontal="left" vertical="center" wrapText="1"/>
      <protection locked="0"/>
    </xf>
    <xf numFmtId="0" fontId="6" fillId="2" borderId="22" xfId="1" applyFont="1" applyFill="1" applyBorder="1" applyAlignment="1" applyProtection="1">
      <alignment horizontal="center" vertical="center" wrapText="1"/>
      <protection locked="0"/>
    </xf>
    <xf numFmtId="0" fontId="6" fillId="2" borderId="44" xfId="1" applyFont="1" applyFill="1" applyBorder="1" applyAlignment="1" applyProtection="1">
      <alignment horizontal="center" vertical="center" wrapText="1"/>
      <protection locked="0"/>
    </xf>
    <xf numFmtId="0" fontId="6" fillId="2" borderId="45" xfId="1" applyFont="1" applyFill="1" applyBorder="1" applyAlignment="1" applyProtection="1">
      <alignment horizontal="center" vertical="center" wrapText="1"/>
      <protection locked="0"/>
    </xf>
    <xf numFmtId="0" fontId="20" fillId="0" borderId="4" xfId="1" applyFont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20" fillId="0" borderId="1" xfId="1" applyFont="1" applyBorder="1" applyAlignment="1" applyProtection="1">
      <alignment horizontal="center" vertical="center" wrapText="1"/>
      <protection locked="0"/>
    </xf>
    <xf numFmtId="0" fontId="6" fillId="0" borderId="4" xfId="1" applyFont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7" fillId="0" borderId="4" xfId="2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center" vertical="center" wrapText="1"/>
      <protection locked="0"/>
    </xf>
    <xf numFmtId="0" fontId="6" fillId="0" borderId="37" xfId="1" applyFont="1" applyBorder="1" applyAlignment="1" applyProtection="1">
      <alignment horizontal="center" vertical="center" wrapText="1"/>
      <protection locked="0"/>
    </xf>
    <xf numFmtId="0" fontId="1" fillId="0" borderId="37" xfId="1" applyFont="1" applyBorder="1" applyAlignment="1" applyProtection="1">
      <alignment horizontal="center" vertical="center" wrapText="1"/>
      <protection locked="0"/>
    </xf>
    <xf numFmtId="0" fontId="1" fillId="0" borderId="37" xfId="1" applyBorder="1" applyAlignment="1">
      <alignment horizontal="center" vertical="center" wrapText="1"/>
    </xf>
    <xf numFmtId="0" fontId="1" fillId="0" borderId="39" xfId="1" applyBorder="1" applyAlignment="1">
      <alignment horizontal="center" vertical="center" wrapText="1"/>
    </xf>
    <xf numFmtId="0" fontId="10" fillId="0" borderId="36" xfId="1" applyFont="1" applyBorder="1" applyAlignment="1" applyProtection="1">
      <alignment horizontal="center" vertical="center" wrapText="1"/>
      <protection locked="0"/>
    </xf>
    <xf numFmtId="0" fontId="1" fillId="0" borderId="35" xfId="1" applyBorder="1" applyAlignment="1">
      <alignment horizontal="center" vertical="center" wrapText="1"/>
    </xf>
    <xf numFmtId="0" fontId="6" fillId="0" borderId="39" xfId="1" applyFont="1" applyBorder="1" applyAlignment="1" applyProtection="1">
      <alignment horizontal="center" vertical="center" wrapText="1"/>
      <protection locked="0"/>
    </xf>
    <xf numFmtId="0" fontId="6" fillId="0" borderId="20" xfId="1" applyFont="1" applyBorder="1" applyAlignment="1" applyProtection="1">
      <alignment horizontal="center" vertical="center" wrapText="1"/>
      <protection locked="0"/>
    </xf>
    <xf numFmtId="0" fontId="0" fillId="0" borderId="0" xfId="0"/>
    <xf numFmtId="0" fontId="17" fillId="0" borderId="0" xfId="1" applyFont="1" applyAlignment="1">
      <alignment horizontal="center"/>
    </xf>
    <xf numFmtId="0" fontId="10" fillId="0" borderId="23" xfId="1" applyFont="1" applyBorder="1" applyAlignment="1" applyProtection="1">
      <alignment horizontal="center" vertical="center" wrapText="1"/>
      <protection locked="0"/>
    </xf>
    <xf numFmtId="0" fontId="12" fillId="0" borderId="7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34" xfId="0" applyFont="1" applyBorder="1" applyAlignment="1" applyProtection="1">
      <alignment horizontal="center" vertical="center" wrapText="1"/>
      <protection locked="0"/>
    </xf>
    <xf numFmtId="0" fontId="11" fillId="0" borderId="6" xfId="0" applyFont="1" applyFill="1" applyBorder="1" applyAlignment="1" applyProtection="1">
      <alignment vertical="center" wrapText="1"/>
      <protection locked="0"/>
    </xf>
    <xf numFmtId="0" fontId="11" fillId="0" borderId="3" xfId="0" applyFont="1" applyFill="1" applyBorder="1" applyAlignment="1" applyProtection="1">
      <alignment vertical="center" wrapText="1"/>
      <protection locked="0"/>
    </xf>
    <xf numFmtId="0" fontId="11" fillId="0" borderId="26" xfId="0" applyFont="1" applyFill="1" applyBorder="1" applyAlignment="1" applyProtection="1">
      <alignment vertical="center" wrapText="1"/>
      <protection locked="0"/>
    </xf>
    <xf numFmtId="0" fontId="12" fillId="0" borderId="6" xfId="0" applyFont="1" applyBorder="1" applyAlignment="1" applyProtection="1">
      <alignment vertical="center" wrapText="1"/>
      <protection locked="0"/>
    </xf>
    <xf numFmtId="0" fontId="12" fillId="0" borderId="3" xfId="0" applyFont="1" applyBorder="1" applyAlignment="1" applyProtection="1">
      <alignment vertical="center" wrapText="1"/>
      <protection locked="0"/>
    </xf>
    <xf numFmtId="0" fontId="12" fillId="0" borderId="26" xfId="0" applyFont="1" applyBorder="1" applyAlignment="1" applyProtection="1">
      <alignment vertical="center" wrapText="1"/>
      <protection locked="0"/>
    </xf>
    <xf numFmtId="0" fontId="11" fillId="0" borderId="6" xfId="0" applyFont="1" applyBorder="1" applyAlignment="1" applyProtection="1">
      <alignment vertical="center" wrapText="1"/>
      <protection locked="0"/>
    </xf>
    <xf numFmtId="0" fontId="11" fillId="0" borderId="3" xfId="0" applyFont="1" applyBorder="1" applyAlignment="1" applyProtection="1">
      <alignment vertical="center" wrapText="1"/>
      <protection locked="0"/>
    </xf>
    <xf numFmtId="0" fontId="11" fillId="0" borderId="26" xfId="0" applyFont="1" applyBorder="1" applyAlignment="1" applyProtection="1">
      <alignment vertical="center" wrapText="1"/>
      <protection locked="0"/>
    </xf>
    <xf numFmtId="0" fontId="12" fillId="0" borderId="0" xfId="0" applyFont="1" applyAlignment="1" applyProtection="1">
      <alignment horizontal="right" vertical="center" wrapText="1"/>
      <protection locked="0"/>
    </xf>
    <xf numFmtId="0" fontId="13" fillId="0" borderId="6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right" vertical="center"/>
      <protection locked="0"/>
    </xf>
    <xf numFmtId="0" fontId="2" fillId="0" borderId="0" xfId="0" applyFont="1" applyAlignment="1">
      <alignment horizontal="right"/>
    </xf>
    <xf numFmtId="0" fontId="0" fillId="0" borderId="37" xfId="0" applyBorder="1" applyAlignment="1">
      <alignment horizontal="center" vertical="center"/>
    </xf>
    <xf numFmtId="0" fontId="0" fillId="0" borderId="0" xfId="0" applyAlignment="1"/>
    <xf numFmtId="0" fontId="13" fillId="2" borderId="0" xfId="1" applyFont="1" applyFill="1" applyAlignment="1" applyProtection="1">
      <alignment horizontal="center" vertical="center" wrapText="1"/>
      <protection locked="0"/>
    </xf>
    <xf numFmtId="0" fontId="13" fillId="2" borderId="32" xfId="1" applyFont="1" applyFill="1" applyBorder="1" applyAlignment="1" applyProtection="1">
      <alignment horizontal="center" vertical="center" wrapText="1"/>
      <protection locked="0"/>
    </xf>
    <xf numFmtId="0" fontId="3" fillId="0" borderId="50" xfId="1" applyFont="1" applyBorder="1" applyAlignment="1" applyProtection="1">
      <alignment horizontal="center" vertical="center" wrapText="1"/>
      <protection locked="0"/>
    </xf>
    <xf numFmtId="0" fontId="6" fillId="0" borderId="67" xfId="1" applyFont="1" applyBorder="1" applyAlignment="1">
      <alignment horizontal="center" vertical="center" wrapText="1"/>
    </xf>
    <xf numFmtId="0" fontId="6" fillId="0" borderId="67" xfId="1" applyFont="1" applyBorder="1" applyAlignment="1" applyProtection="1">
      <alignment horizontal="center" vertical="center"/>
      <protection locked="0"/>
    </xf>
    <xf numFmtId="0" fontId="6" fillId="0" borderId="61" xfId="1" applyFont="1" applyBorder="1" applyAlignment="1" applyProtection="1">
      <alignment horizontal="center" vertical="center"/>
      <protection locked="0"/>
    </xf>
    <xf numFmtId="0" fontId="6" fillId="0" borderId="50" xfId="1" applyFont="1" applyBorder="1" applyAlignment="1" applyProtection="1">
      <alignment horizontal="center" vertical="center" wrapText="1"/>
      <protection locked="0"/>
    </xf>
    <xf numFmtId="0" fontId="3" fillId="0" borderId="64" xfId="1" applyFont="1" applyBorder="1" applyAlignment="1" applyProtection="1">
      <alignment horizontal="center" vertical="center" wrapText="1"/>
      <protection locked="0"/>
    </xf>
    <xf numFmtId="0" fontId="3" fillId="0" borderId="37" xfId="1" applyFont="1" applyBorder="1" applyAlignment="1" applyProtection="1">
      <alignment horizontal="center" vertical="center" wrapText="1"/>
      <protection locked="0"/>
    </xf>
    <xf numFmtId="0" fontId="6" fillId="0" borderId="2" xfId="1" applyFont="1" applyBorder="1" applyAlignment="1" applyProtection="1">
      <alignment horizontal="left" vertical="center" wrapText="1"/>
      <protection locked="0"/>
    </xf>
    <xf numFmtId="0" fontId="6" fillId="0" borderId="1" xfId="0" applyFont="1" applyBorder="1"/>
    <xf numFmtId="0" fontId="6" fillId="0" borderId="1" xfId="2" applyFont="1" applyBorder="1" applyAlignment="1" applyProtection="1">
      <alignment horizontal="left" vertical="center" wrapText="1"/>
      <protection locked="0"/>
    </xf>
    <xf numFmtId="0" fontId="6" fillId="0" borderId="1" xfId="2" applyFont="1" applyBorder="1" applyAlignment="1" applyProtection="1">
      <alignment horizontal="left" vertical="center" wrapText="1"/>
    </xf>
    <xf numFmtId="0" fontId="6" fillId="0" borderId="50" xfId="1" applyFont="1" applyBorder="1" applyAlignment="1">
      <alignment horizontal="center" vertical="center" wrapText="1"/>
    </xf>
    <xf numFmtId="0" fontId="6" fillId="0" borderId="50" xfId="1" applyFont="1" applyBorder="1" applyAlignment="1">
      <alignment vertical="center"/>
    </xf>
    <xf numFmtId="0" fontId="6" fillId="0" borderId="22" xfId="2" applyFont="1" applyBorder="1" applyAlignment="1" applyProtection="1">
      <alignment horizontal="left" vertical="center" wrapText="1"/>
      <protection locked="0"/>
    </xf>
    <xf numFmtId="0" fontId="6" fillId="0" borderId="44" xfId="2" applyFont="1" applyBorder="1" applyAlignment="1" applyProtection="1">
      <alignment horizontal="left" vertical="center" wrapText="1"/>
      <protection locked="0"/>
    </xf>
    <xf numFmtId="0" fontId="6" fillId="0" borderId="13" xfId="2" applyFont="1" applyBorder="1" applyAlignment="1" applyProtection="1">
      <alignment horizontal="left" vertical="center" wrapText="1"/>
      <protection locked="0"/>
    </xf>
    <xf numFmtId="0" fontId="6" fillId="0" borderId="13" xfId="1" applyFont="1" applyBorder="1" applyAlignment="1" applyProtection="1">
      <alignment horizontal="center" vertical="center" wrapText="1"/>
      <protection locked="0"/>
    </xf>
    <xf numFmtId="0" fontId="6" fillId="0" borderId="0" xfId="0" applyFont="1"/>
    <xf numFmtId="0" fontId="13" fillId="2" borderId="0" xfId="1" applyFont="1" applyFill="1" applyBorder="1" applyAlignment="1" applyProtection="1">
      <alignment horizontal="center" vertical="center" wrapText="1"/>
      <protection locked="0"/>
    </xf>
    <xf numFmtId="0" fontId="3" fillId="0" borderId="1" xfId="1" applyFont="1" applyBorder="1" applyAlignment="1" applyProtection="1">
      <alignment horizontal="center" vertical="center" wrapText="1"/>
      <protection locked="0"/>
    </xf>
  </cellXfs>
  <cellStyles count="3">
    <cellStyle name="Гиперссылка" xfId="2" builtinId="8"/>
    <cellStyle name="Обычный" xfId="0" builtinId="0"/>
    <cellStyle name="Обычный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externalLink" Target="externalLinks/externalLink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externalLink" Target="externalLinks/externalLink2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externalLink" Target="externalLinks/externalLink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904875</xdr:colOff>
          <xdr:row>0</xdr:row>
          <xdr:rowOff>419100</xdr:rowOff>
        </xdr:from>
        <xdr:to>
          <xdr:col>7</xdr:col>
          <xdr:colOff>57150</xdr:colOff>
          <xdr:row>3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jurochkin\Desktop\SLA\SLA_&#1057;&#1086;&#1087;&#1088;&#1086;&#1074;&#1086;&#1078;&#1076;&#1077;&#1085;&#1080;&#1077;_&#1040;&#1041;&#1057;%20&#1059;&#1054;&#1056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jurochkin\Desktop\SLA\&#1069;&#1082;&#1089;&#1087;&#1083;&#1091;&#1072;&#1090;&#1072;&#1094;&#1080;&#1103;%20&#1040;&#1057;%20&#1054;&#1044;&#1053;%20&#1080;&#1102;&#1085;&#1100;%202021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jurochkin\Desktop\SLA\&#1050;&#1086;&#1087;&#1080;&#1103;%20&#1057;&#1086;&#1087;&#1088;&#1086;&#1074;&#1086;&#1078;&#1076;&#1077;&#1085;&#1080;&#1077;%20&#1040;&#1057;%20&#1054;&#1044;&#1053;%20&#1080;&#1102;&#1085;&#1100;%20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ЩАЯ ИНФОРМАЦИЯ"/>
      <sheetName val="ПАРАМЕТРЫ"/>
      <sheetName val="ОТЧЕТ"/>
      <sheetName val="Глоссарий"/>
    </sheetNames>
    <sheetDataSet>
      <sheetData sheetId="0"/>
      <sheetData sheetId="1">
        <row r="7">
          <cell r="F7">
            <v>1</v>
          </cell>
        </row>
        <row r="8">
          <cell r="F8" t="str">
            <v>5 х 13,5</v>
          </cell>
        </row>
        <row r="9">
          <cell r="F9">
            <v>2</v>
          </cell>
        </row>
        <row r="11">
          <cell r="F11">
            <v>0.25</v>
          </cell>
        </row>
        <row r="13">
          <cell r="F13">
            <v>0.8</v>
          </cell>
        </row>
        <row r="14">
          <cell r="F14" t="str">
            <v>5 х 13,5</v>
          </cell>
        </row>
        <row r="15">
          <cell r="F15">
            <v>8</v>
          </cell>
        </row>
        <row r="17">
          <cell r="F17">
            <v>1</v>
          </cell>
        </row>
        <row r="19">
          <cell r="F19">
            <v>0.8</v>
          </cell>
        </row>
        <row r="20">
          <cell r="F20" t="str">
            <v>5 х 13,5</v>
          </cell>
        </row>
        <row r="21">
          <cell r="F21">
            <v>8</v>
          </cell>
        </row>
        <row r="23">
          <cell r="F23">
            <v>1</v>
          </cell>
        </row>
        <row r="25">
          <cell r="F25">
            <v>0.8</v>
          </cell>
        </row>
        <row r="26">
          <cell r="F26" t="str">
            <v>5 х 8</v>
          </cell>
        </row>
        <row r="27">
          <cell r="F27">
            <v>480</v>
          </cell>
        </row>
        <row r="29">
          <cell r="F29">
            <v>4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ЩАЯ ИНФОРМАЦИЯ"/>
      <sheetName val="ПАРАМЕТРЫ"/>
      <sheetName val="ОТЧЕТ"/>
      <sheetName val="Глоссарий"/>
    </sheetNames>
    <sheetDataSet>
      <sheetData sheetId="0"/>
      <sheetData sheetId="1">
        <row r="7">
          <cell r="F7">
            <v>0.9</v>
          </cell>
        </row>
        <row r="8">
          <cell r="F8" t="str">
            <v>5 х 8**</v>
          </cell>
        </row>
        <row r="12">
          <cell r="F12" t="str">
            <v>5 х 8**</v>
          </cell>
        </row>
        <row r="13">
          <cell r="F13" t="str">
            <v>4**</v>
          </cell>
        </row>
        <row r="14">
          <cell r="F14" t="str">
            <v>1**</v>
          </cell>
        </row>
        <row r="15">
          <cell r="F15">
            <v>0.9</v>
          </cell>
        </row>
        <row r="16">
          <cell r="F16" t="str">
            <v>5 х 8**</v>
          </cell>
        </row>
        <row r="17">
          <cell r="F17" t="str">
            <v>4**</v>
          </cell>
        </row>
        <row r="18">
          <cell r="F18" t="str">
            <v>1**</v>
          </cell>
        </row>
        <row r="20">
          <cell r="F20" t="str">
            <v>5 х 8**</v>
          </cell>
        </row>
        <row r="21">
          <cell r="F21" t="str">
            <v>2**</v>
          </cell>
        </row>
        <row r="22">
          <cell r="F22" t="str">
            <v>0,25**</v>
          </cell>
        </row>
        <row r="23">
          <cell r="F23">
            <v>0.9</v>
          </cell>
        </row>
        <row r="24">
          <cell r="F24" t="str">
            <v>5 х 8**</v>
          </cell>
        </row>
        <row r="25">
          <cell r="F25" t="str">
            <v>4**</v>
          </cell>
        </row>
        <row r="26">
          <cell r="F26" t="str">
            <v>1**</v>
          </cell>
        </row>
        <row r="27">
          <cell r="F27">
            <v>0.9</v>
          </cell>
        </row>
        <row r="28">
          <cell r="F28" t="str">
            <v>5 х 8**</v>
          </cell>
        </row>
        <row r="29">
          <cell r="F29" t="str">
            <v>1**</v>
          </cell>
        </row>
        <row r="30">
          <cell r="F30" t="str">
            <v>0,25**</v>
          </cell>
        </row>
      </sheetData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ЩАЯ ИНФОРМАЦИЯ"/>
      <sheetName val="ПАРАМЕТРЫ"/>
      <sheetName val="ОТЧЕТ"/>
      <sheetName val="Глоссарий"/>
    </sheetNames>
    <sheetDataSet>
      <sheetData sheetId="0"/>
      <sheetData sheetId="1">
        <row r="7">
          <cell r="F7">
            <v>0.8</v>
          </cell>
        </row>
        <row r="8">
          <cell r="F8" t="str">
            <v>5 х 8**</v>
          </cell>
        </row>
        <row r="9">
          <cell r="F9" t="str">
            <v>8**</v>
          </cell>
        </row>
        <row r="10">
          <cell r="F10" t="str">
            <v>0,5*</v>
          </cell>
        </row>
        <row r="11">
          <cell r="F11">
            <v>0.8</v>
          </cell>
        </row>
        <row r="12">
          <cell r="F12" t="str">
            <v>5 х 8**</v>
          </cell>
        </row>
        <row r="13">
          <cell r="F13" t="str">
            <v>24**</v>
          </cell>
        </row>
        <row r="14">
          <cell r="F14" t="str">
            <v>1**</v>
          </cell>
        </row>
        <row r="15">
          <cell r="F15">
            <v>0.8</v>
          </cell>
        </row>
        <row r="16">
          <cell r="F16" t="str">
            <v>5 х 8**</v>
          </cell>
        </row>
        <row r="17">
          <cell r="F17" t="str">
            <v>40**</v>
          </cell>
        </row>
        <row r="18">
          <cell r="F18" t="str">
            <v>1,5**</v>
          </cell>
        </row>
        <row r="19">
          <cell r="F19">
            <v>0.8</v>
          </cell>
        </row>
        <row r="20">
          <cell r="F20" t="str">
            <v>5 х 8**</v>
          </cell>
        </row>
        <row r="21">
          <cell r="F21" t="str">
            <v>80**</v>
          </cell>
        </row>
        <row r="22">
          <cell r="F22" t="str">
            <v>2**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0.bin"/><Relationship Id="rId1" Type="http://schemas.openxmlformats.org/officeDocument/2006/relationships/hyperlink" Target="mailto:K.Romanovich@cbt.by" TargetMode="External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_rels/sheet1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6.bin"/></Relationships>
</file>

<file path=xl/worksheets/_rels/sheet1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7.bin"/></Relationships>
</file>

<file path=xl/worksheets/_rels/sheet1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8.bin"/></Relationships>
</file>

<file path=xl/worksheets/_rels/sheet1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9.bin"/></Relationships>
</file>

<file path=xl/worksheets/_rels/sheet1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0.bin"/></Relationships>
</file>

<file path=xl/worksheets/_rels/sheet1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1.bin"/></Relationships>
</file>

<file path=xl/worksheets/_rels/sheet1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2.bin"/></Relationships>
</file>

<file path=xl/worksheets/_rels/sheet1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3.bin"/></Relationships>
</file>

<file path=xl/worksheets/_rels/sheet1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4.bin"/></Relationships>
</file>

<file path=xl/worksheets/_rels/sheet1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5.bin"/></Relationships>
</file>

<file path=xl/worksheets/_rels/sheet2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6.bin"/></Relationships>
</file>

<file path=xl/worksheets/_rels/sheet2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7.bin"/></Relationships>
</file>

<file path=xl/worksheets/_rels/sheet2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8.bin"/></Relationships>
</file>

<file path=xl/worksheets/_rels/sheet2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9.bin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0.bin"/></Relationships>
</file>

<file path=xl/worksheets/_rels/sheet2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1.bin"/></Relationships>
</file>

<file path=xl/worksheets/_rels/sheet2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2.bin"/></Relationships>
</file>

<file path=xl/worksheets/_rels/sheet2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3.bin"/></Relationships>
</file>

<file path=xl/worksheets/_rels/sheet2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4.bin"/></Relationships>
</file>

<file path=xl/worksheets/_rels/sheet2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5.bin"/></Relationships>
</file>

<file path=xl/worksheets/_rels/sheet2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6.bin"/></Relationships>
</file>

<file path=xl/worksheets/_rels/sheet2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7.bin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8.bin"/></Relationships>
</file>

<file path=xl/worksheets/_rels/sheet2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9.bin"/></Relationships>
</file>

<file path=xl/worksheets/_rels/sheet2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0.bin"/></Relationships>
</file>

<file path=xl/worksheets/_rels/sheet2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1.bin"/></Relationships>
</file>

<file path=xl/worksheets/_rels/sheet2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2.bin"/></Relationships>
</file>

<file path=xl/worksheets/_rels/sheet2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3.bin"/></Relationships>
</file>

<file path=xl/worksheets/_rels/sheet2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4.bin"/></Relationships>
</file>

<file path=xl/worksheets/_rels/sheet2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5.bin"/></Relationships>
</file>

<file path=xl/worksheets/_rels/sheet2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6.bin"/></Relationships>
</file>

<file path=xl/worksheets/_rels/sheet2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7.bin"/></Relationships>
</file>

<file path=xl/worksheets/_rels/sheet2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8.bin"/></Relationships>
</file>

<file path=xl/worksheets/_rels/sheet2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9.bin"/></Relationships>
</file>

<file path=xl/worksheets/_rels/sheet2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0.bin"/></Relationships>
</file>

<file path=xl/worksheets/_rels/sheet2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1.bin"/></Relationships>
</file>

<file path=xl/worksheets/_rels/sheet2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2.bin"/></Relationships>
</file>

<file path=xl/worksheets/_rels/sheet2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3.bin"/></Relationships>
</file>

<file path=xl/worksheets/_rels/sheet2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4.bin"/></Relationships>
</file>

<file path=xl/worksheets/_rels/sheet2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5.bin"/></Relationships>
</file>

<file path=xl/worksheets/_rels/sheet2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6.bin"/></Relationships>
</file>

<file path=xl/worksheets/_rels/sheet2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7.bin"/></Relationships>
</file>

<file path=xl/worksheets/_rels/sheet2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8.bin"/></Relationships>
</file>

<file path=xl/worksheets/_rels/sheet2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9.bin"/></Relationships>
</file>

<file path=xl/worksheets/_rels/sheet2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0.bin"/></Relationships>
</file>

<file path=xl/worksheets/_rels/sheet2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1.bin"/></Relationships>
</file>

<file path=xl/worksheets/_rels/sheet2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2.bin"/></Relationships>
</file>

<file path=xl/worksheets/_rels/sheet2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3.bin"/></Relationships>
</file>

<file path=xl/worksheets/_rels/sheet2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4.bin"/></Relationships>
</file>

<file path=xl/worksheets/_rels/sheet2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5.bin"/></Relationships>
</file>

<file path=xl/worksheets/_rels/sheet2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6.bin"/></Relationships>
</file>

<file path=xl/worksheets/_rels/sheet2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7.bin"/></Relationships>
</file>

<file path=xl/worksheets/_rels/sheet2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245"/>
  <sheetViews>
    <sheetView workbookViewId="0">
      <selection activeCell="B26" sqref="B26"/>
    </sheetView>
  </sheetViews>
  <sheetFormatPr defaultRowHeight="15"/>
  <cols>
    <col min="1" max="1" width="24.140625" customWidth="1"/>
    <col min="2" max="2" width="23.5703125" customWidth="1"/>
    <col min="5" max="5" width="24.28515625" customWidth="1"/>
  </cols>
  <sheetData>
    <row r="1" spans="1:2" ht="42" customHeight="1">
      <c r="A1" s="520" t="str">
        <f>list_name(ROW())</f>
        <v>Оглавление</v>
      </c>
    </row>
    <row r="2" spans="1:2">
      <c r="A2" t="str">
        <f>list_name(ROW())</f>
        <v>SLA.AS.01.Описание</v>
      </c>
      <c r="B2" s="521" t="str">
        <f>HYPERLINK("#"&amp;A2&amp;"!A1","--&gt;"&amp;A2)</f>
        <v>--&gt;SLA.AS.01.Описание</v>
      </c>
    </row>
    <row r="3" spans="1:2">
      <c r="A3" t="str">
        <f>list_name(ROW())</f>
        <v>SLA.AS.01.Параметры</v>
      </c>
      <c r="B3" s="521" t="str">
        <f t="shared" ref="B3:B66" si="0">HYPERLINK("#"&amp;A3&amp;"!A1","--&gt;"&amp;A3)</f>
        <v>--&gt;SLA.AS.01.Параметры</v>
      </c>
    </row>
    <row r="4" spans="1:2">
      <c r="A4" t="str">
        <f t="shared" ref="A4:A67" si="1">list_name(ROW())</f>
        <v>SLA.AS.01.Отчет</v>
      </c>
      <c r="B4" s="521" t="str">
        <f t="shared" si="0"/>
        <v>--&gt;SLA.AS.01.Отчет</v>
      </c>
    </row>
    <row r="5" spans="1:2">
      <c r="A5" t="str">
        <f t="shared" si="1"/>
        <v>SLA.AS.01.Глоссарий</v>
      </c>
      <c r="B5" s="521" t="str">
        <f t="shared" si="0"/>
        <v>--&gt;SLA.AS.01.Глоссарий</v>
      </c>
    </row>
    <row r="6" spans="1:2">
      <c r="A6" t="str">
        <f t="shared" si="1"/>
        <v>SLA.AS.02.Описание</v>
      </c>
      <c r="B6" s="521" t="str">
        <f t="shared" si="0"/>
        <v>--&gt;SLA.AS.02.Описание</v>
      </c>
    </row>
    <row r="7" spans="1:2">
      <c r="A7" t="str">
        <f t="shared" si="1"/>
        <v>SLA.AS.02.Параметры</v>
      </c>
      <c r="B7" s="521" t="str">
        <f t="shared" si="0"/>
        <v>--&gt;SLA.AS.02.Параметры</v>
      </c>
    </row>
    <row r="8" spans="1:2">
      <c r="A8" t="str">
        <f t="shared" si="1"/>
        <v>SLA.AS.02.Отчет</v>
      </c>
      <c r="B8" s="521" t="str">
        <f t="shared" si="0"/>
        <v>--&gt;SLA.AS.02.Отчет</v>
      </c>
    </row>
    <row r="9" spans="1:2">
      <c r="A9" t="str">
        <f t="shared" si="1"/>
        <v>SLA.AS.02.Глоссарий</v>
      </c>
      <c r="B9" s="521" t="str">
        <f t="shared" si="0"/>
        <v>--&gt;SLA.AS.02.Глоссарий</v>
      </c>
    </row>
    <row r="10" spans="1:2">
      <c r="A10" t="str">
        <f t="shared" si="1"/>
        <v>SLA.AS.03.Описание</v>
      </c>
      <c r="B10" s="521" t="str">
        <f t="shared" si="0"/>
        <v>--&gt;SLA.AS.03.Описание</v>
      </c>
    </row>
    <row r="11" spans="1:2">
      <c r="A11" t="str">
        <f t="shared" si="1"/>
        <v>SLA.AS.03.Параметры</v>
      </c>
      <c r="B11" s="521" t="str">
        <f t="shared" si="0"/>
        <v>--&gt;SLA.AS.03.Параметры</v>
      </c>
    </row>
    <row r="12" spans="1:2">
      <c r="A12" t="str">
        <f t="shared" si="1"/>
        <v>SLA.AS.03.Отчет</v>
      </c>
      <c r="B12" s="521" t="str">
        <f t="shared" si="0"/>
        <v>--&gt;SLA.AS.03.Отчет</v>
      </c>
    </row>
    <row r="13" spans="1:2">
      <c r="A13" t="str">
        <f t="shared" si="1"/>
        <v>SLA.AS.03.Глоссарий</v>
      </c>
      <c r="B13" s="521" t="str">
        <f t="shared" si="0"/>
        <v>--&gt;SLA.AS.03.Глоссарий</v>
      </c>
    </row>
    <row r="14" spans="1:2">
      <c r="A14" t="str">
        <f t="shared" si="1"/>
        <v>SLA.AS.04.Описание</v>
      </c>
      <c r="B14" s="521" t="str">
        <f t="shared" si="0"/>
        <v>--&gt;SLA.AS.04.Описание</v>
      </c>
    </row>
    <row r="15" spans="1:2">
      <c r="A15" t="str">
        <f t="shared" si="1"/>
        <v>SLA.AS.04.Параметры</v>
      </c>
      <c r="B15" s="521" t="str">
        <f t="shared" si="0"/>
        <v>--&gt;SLA.AS.04.Параметры</v>
      </c>
    </row>
    <row r="16" spans="1:2">
      <c r="A16" t="str">
        <f t="shared" si="1"/>
        <v>SLA.AS.04.Отчет</v>
      </c>
      <c r="B16" s="521" t="str">
        <f t="shared" si="0"/>
        <v>--&gt;SLA.AS.04.Отчет</v>
      </c>
    </row>
    <row r="17" spans="1:2">
      <c r="A17" t="str">
        <f t="shared" si="1"/>
        <v>SLA.AS.04.Глоссарий</v>
      </c>
      <c r="B17" s="521" t="str">
        <f t="shared" si="0"/>
        <v>--&gt;SLA.AS.04.Глоссарий</v>
      </c>
    </row>
    <row r="18" spans="1:2">
      <c r="A18" t="str">
        <f t="shared" si="1"/>
        <v>SLA.AS.05.Описание</v>
      </c>
      <c r="B18" s="521" t="str">
        <f t="shared" si="0"/>
        <v>--&gt;SLA.AS.05.Описание</v>
      </c>
    </row>
    <row r="19" spans="1:2">
      <c r="A19" t="str">
        <f t="shared" si="1"/>
        <v>SLA.AS.05.Параметры</v>
      </c>
      <c r="B19" s="521" t="str">
        <f t="shared" si="0"/>
        <v>--&gt;SLA.AS.05.Параметры</v>
      </c>
    </row>
    <row r="20" spans="1:2">
      <c r="A20" t="str">
        <f t="shared" si="1"/>
        <v>SLA.AS.05.Отчет</v>
      </c>
      <c r="B20" s="521" t="str">
        <f t="shared" si="0"/>
        <v>--&gt;SLA.AS.05.Отчет</v>
      </c>
    </row>
    <row r="21" spans="1:2">
      <c r="A21" t="str">
        <f t="shared" si="1"/>
        <v>SLA.AS.05.Глоссарий</v>
      </c>
      <c r="B21" s="521" t="str">
        <f t="shared" si="0"/>
        <v>--&gt;SLA.AS.05.Глоссарий</v>
      </c>
    </row>
    <row r="22" spans="1:2">
      <c r="A22" t="str">
        <f t="shared" si="1"/>
        <v>SLA.AS.06.Описание</v>
      </c>
      <c r="B22" s="521" t="str">
        <f t="shared" si="0"/>
        <v>--&gt;SLA.AS.06.Описание</v>
      </c>
    </row>
    <row r="23" spans="1:2">
      <c r="A23" t="str">
        <f t="shared" si="1"/>
        <v>SLA.AS.06.Параметры</v>
      </c>
      <c r="B23" s="521" t="str">
        <f t="shared" si="0"/>
        <v>--&gt;SLA.AS.06.Параметры</v>
      </c>
    </row>
    <row r="24" spans="1:2">
      <c r="A24" t="str">
        <f t="shared" si="1"/>
        <v>SLA.AS.06.Отчет</v>
      </c>
      <c r="B24" s="521" t="str">
        <f t="shared" si="0"/>
        <v>--&gt;SLA.AS.06.Отчет</v>
      </c>
    </row>
    <row r="25" spans="1:2">
      <c r="A25" t="str">
        <f t="shared" si="1"/>
        <v>SLA.AS.06.Глоссарий</v>
      </c>
      <c r="B25" s="521" t="str">
        <f t="shared" si="0"/>
        <v>--&gt;SLA.AS.06.Глоссарий</v>
      </c>
    </row>
    <row r="26" spans="1:2">
      <c r="A26" t="str">
        <f t="shared" si="1"/>
        <v>SLA.AS.07.Описание</v>
      </c>
      <c r="B26" s="521" t="str">
        <f t="shared" si="0"/>
        <v>--&gt;SLA.AS.07.Описание</v>
      </c>
    </row>
    <row r="27" spans="1:2">
      <c r="A27" t="str">
        <f t="shared" si="1"/>
        <v>SLA.AS.07.Параметры</v>
      </c>
      <c r="B27" s="521" t="str">
        <f t="shared" si="0"/>
        <v>--&gt;SLA.AS.07.Параметры</v>
      </c>
    </row>
    <row r="28" spans="1:2">
      <c r="A28" t="str">
        <f t="shared" si="1"/>
        <v>SLA.AS.07.Отчет</v>
      </c>
      <c r="B28" s="521" t="str">
        <f t="shared" si="0"/>
        <v>--&gt;SLA.AS.07.Отчет</v>
      </c>
    </row>
    <row r="29" spans="1:2">
      <c r="A29" t="str">
        <f t="shared" si="1"/>
        <v>SLA.AS.07.Глоссарий</v>
      </c>
      <c r="B29" s="521" t="str">
        <f t="shared" si="0"/>
        <v>--&gt;SLA.AS.07.Глоссарий</v>
      </c>
    </row>
    <row r="30" spans="1:2">
      <c r="A30" t="str">
        <f t="shared" si="1"/>
        <v>SLA.AS.08.Описание</v>
      </c>
      <c r="B30" s="521" t="str">
        <f t="shared" si="0"/>
        <v>--&gt;SLA.AS.08.Описание</v>
      </c>
    </row>
    <row r="31" spans="1:2">
      <c r="A31" t="str">
        <f t="shared" si="1"/>
        <v>SLA.AS.08.Параметры</v>
      </c>
      <c r="B31" s="521" t="str">
        <f t="shared" si="0"/>
        <v>--&gt;SLA.AS.08.Параметры</v>
      </c>
    </row>
    <row r="32" spans="1:2">
      <c r="A32" t="str">
        <f t="shared" si="1"/>
        <v>SLA.AS.08.Отчет</v>
      </c>
      <c r="B32" s="521" t="str">
        <f t="shared" si="0"/>
        <v>--&gt;SLA.AS.08.Отчет</v>
      </c>
    </row>
    <row r="33" spans="1:2">
      <c r="A33" t="str">
        <f t="shared" si="1"/>
        <v>SLA.AS.08.Глоссарий</v>
      </c>
      <c r="B33" s="521" t="str">
        <f t="shared" si="0"/>
        <v>--&gt;SLA.AS.08.Глоссарий</v>
      </c>
    </row>
    <row r="34" spans="1:2">
      <c r="A34" t="str">
        <f t="shared" si="1"/>
        <v>SLA.AS.09.Описание</v>
      </c>
      <c r="B34" s="521" t="str">
        <f t="shared" si="0"/>
        <v>--&gt;SLA.AS.09.Описание</v>
      </c>
    </row>
    <row r="35" spans="1:2">
      <c r="A35" t="str">
        <f t="shared" si="1"/>
        <v>SLA.AS.09.Параметры</v>
      </c>
      <c r="B35" s="521" t="str">
        <f t="shared" si="0"/>
        <v>--&gt;SLA.AS.09.Параметры</v>
      </c>
    </row>
    <row r="36" spans="1:2">
      <c r="A36" t="str">
        <f t="shared" si="1"/>
        <v>SLA.AS.09.Отчет</v>
      </c>
      <c r="B36" s="521" t="str">
        <f t="shared" si="0"/>
        <v>--&gt;SLA.AS.09.Отчет</v>
      </c>
    </row>
    <row r="37" spans="1:2">
      <c r="A37" t="str">
        <f t="shared" si="1"/>
        <v>SLA.AS.09.Глоссарий</v>
      </c>
      <c r="B37" s="521" t="str">
        <f t="shared" si="0"/>
        <v>--&gt;SLA.AS.09.Глоссарий</v>
      </c>
    </row>
    <row r="38" spans="1:2">
      <c r="A38" t="str">
        <f t="shared" si="1"/>
        <v>SLA.AS.10.Описание</v>
      </c>
      <c r="B38" s="521" t="str">
        <f t="shared" si="0"/>
        <v>--&gt;SLA.AS.10.Описание</v>
      </c>
    </row>
    <row r="39" spans="1:2">
      <c r="A39" t="str">
        <f t="shared" si="1"/>
        <v>SLA.AS.10.Параметры</v>
      </c>
      <c r="B39" s="521" t="str">
        <f t="shared" si="0"/>
        <v>--&gt;SLA.AS.10.Параметры</v>
      </c>
    </row>
    <row r="40" spans="1:2">
      <c r="A40" t="str">
        <f t="shared" si="1"/>
        <v>SLA.AS.10.Отчет</v>
      </c>
      <c r="B40" s="521" t="str">
        <f t="shared" si="0"/>
        <v>--&gt;SLA.AS.10.Отчет</v>
      </c>
    </row>
    <row r="41" spans="1:2">
      <c r="A41" t="str">
        <f t="shared" si="1"/>
        <v>SLA.AS.10.Глоссарий</v>
      </c>
      <c r="B41" s="521" t="str">
        <f t="shared" si="0"/>
        <v>--&gt;SLA.AS.10.Глоссарий</v>
      </c>
    </row>
    <row r="42" spans="1:2">
      <c r="A42" t="str">
        <f t="shared" si="1"/>
        <v>SLA.AS.11.Описание</v>
      </c>
      <c r="B42" s="521" t="str">
        <f t="shared" si="0"/>
        <v>--&gt;SLA.AS.11.Описание</v>
      </c>
    </row>
    <row r="43" spans="1:2">
      <c r="A43" t="str">
        <f t="shared" si="1"/>
        <v>SLA.AS.11.Параметры</v>
      </c>
      <c r="B43" s="521" t="str">
        <f t="shared" si="0"/>
        <v>--&gt;SLA.AS.11.Параметры</v>
      </c>
    </row>
    <row r="44" spans="1:2">
      <c r="A44" t="str">
        <f t="shared" si="1"/>
        <v>SLA.AS.11.Отчет</v>
      </c>
      <c r="B44" s="521" t="str">
        <f t="shared" si="0"/>
        <v>--&gt;SLA.AS.11.Отчет</v>
      </c>
    </row>
    <row r="45" spans="1:2">
      <c r="A45" t="str">
        <f t="shared" si="1"/>
        <v>SLA.AS.11.Глоссарий</v>
      </c>
      <c r="B45" s="521" t="str">
        <f t="shared" si="0"/>
        <v>--&gt;SLA.AS.11.Глоссарий</v>
      </c>
    </row>
    <row r="46" spans="1:2">
      <c r="A46" t="str">
        <f t="shared" si="1"/>
        <v>SLA.AS.12.Описание</v>
      </c>
      <c r="B46" s="521" t="str">
        <f t="shared" si="0"/>
        <v>--&gt;SLA.AS.12.Описание</v>
      </c>
    </row>
    <row r="47" spans="1:2">
      <c r="A47" t="str">
        <f t="shared" si="1"/>
        <v>SLA.AS.12.Параметры</v>
      </c>
      <c r="B47" s="521" t="str">
        <f t="shared" si="0"/>
        <v>--&gt;SLA.AS.12.Параметры</v>
      </c>
    </row>
    <row r="48" spans="1:2">
      <c r="A48" t="str">
        <f t="shared" si="1"/>
        <v>SLA.AS.12.Отчет</v>
      </c>
      <c r="B48" s="521" t="str">
        <f t="shared" si="0"/>
        <v>--&gt;SLA.AS.12.Отчет</v>
      </c>
    </row>
    <row r="49" spans="1:2">
      <c r="A49" t="str">
        <f t="shared" si="1"/>
        <v>SLA.AS.12.Глоссарий</v>
      </c>
      <c r="B49" s="521" t="str">
        <f t="shared" si="0"/>
        <v>--&gt;SLA.AS.12.Глоссарий</v>
      </c>
    </row>
    <row r="50" spans="1:2">
      <c r="A50" t="str">
        <f t="shared" si="1"/>
        <v>SLA.AS.13.Описание</v>
      </c>
      <c r="B50" s="521" t="str">
        <f t="shared" si="0"/>
        <v>--&gt;SLA.AS.13.Описание</v>
      </c>
    </row>
    <row r="51" spans="1:2">
      <c r="A51" t="str">
        <f t="shared" si="1"/>
        <v>SLA.AS.13.Параметры</v>
      </c>
      <c r="B51" s="521" t="str">
        <f t="shared" si="0"/>
        <v>--&gt;SLA.AS.13.Параметры</v>
      </c>
    </row>
    <row r="52" spans="1:2">
      <c r="A52" t="str">
        <f t="shared" si="1"/>
        <v>SLA.AS.13.Отчет</v>
      </c>
      <c r="B52" s="521" t="str">
        <f t="shared" si="0"/>
        <v>--&gt;SLA.AS.13.Отчет</v>
      </c>
    </row>
    <row r="53" spans="1:2">
      <c r="A53" t="str">
        <f t="shared" si="1"/>
        <v>SLA.AS.13.Глоссарий</v>
      </c>
      <c r="B53" s="521" t="str">
        <f t="shared" si="0"/>
        <v>--&gt;SLA.AS.13.Глоссарий</v>
      </c>
    </row>
    <row r="54" spans="1:2">
      <c r="A54" t="str">
        <f t="shared" si="1"/>
        <v>SLA.AS.14.Описание</v>
      </c>
      <c r="B54" s="521" t="str">
        <f t="shared" si="0"/>
        <v>--&gt;SLA.AS.14.Описание</v>
      </c>
    </row>
    <row r="55" spans="1:2">
      <c r="A55" t="str">
        <f t="shared" si="1"/>
        <v>SLA.AS.14.Параметры</v>
      </c>
      <c r="B55" s="521" t="str">
        <f t="shared" si="0"/>
        <v>--&gt;SLA.AS.14.Параметры</v>
      </c>
    </row>
    <row r="56" spans="1:2">
      <c r="A56" t="str">
        <f t="shared" si="1"/>
        <v>SLA.AS.14.Отчет</v>
      </c>
      <c r="B56" s="521" t="str">
        <f t="shared" si="0"/>
        <v>--&gt;SLA.AS.14.Отчет</v>
      </c>
    </row>
    <row r="57" spans="1:2">
      <c r="A57" t="str">
        <f t="shared" si="1"/>
        <v>SLA.AS.14.Глоссарий</v>
      </c>
      <c r="B57" s="521" t="str">
        <f t="shared" si="0"/>
        <v>--&gt;SLA.AS.14.Глоссарий</v>
      </c>
    </row>
    <row r="58" spans="1:2">
      <c r="A58" t="str">
        <f t="shared" si="1"/>
        <v>SLA.AS.15.Описание</v>
      </c>
      <c r="B58" s="521" t="str">
        <f t="shared" si="0"/>
        <v>--&gt;SLA.AS.15.Описание</v>
      </c>
    </row>
    <row r="59" spans="1:2">
      <c r="A59" t="str">
        <f t="shared" si="1"/>
        <v>SLA.AS.15.Параметры</v>
      </c>
      <c r="B59" s="521" t="str">
        <f t="shared" si="0"/>
        <v>--&gt;SLA.AS.15.Параметры</v>
      </c>
    </row>
    <row r="60" spans="1:2">
      <c r="A60" t="str">
        <f t="shared" si="1"/>
        <v>SLA.AS.15.Отчет</v>
      </c>
      <c r="B60" s="521" t="str">
        <f t="shared" si="0"/>
        <v>--&gt;SLA.AS.15.Отчет</v>
      </c>
    </row>
    <row r="61" spans="1:2">
      <c r="A61" t="str">
        <f t="shared" si="1"/>
        <v>SLA.AS.15.Глоссарий</v>
      </c>
      <c r="B61" s="521" t="str">
        <f t="shared" si="0"/>
        <v>--&gt;SLA.AS.15.Глоссарий</v>
      </c>
    </row>
    <row r="62" spans="1:2">
      <c r="A62" t="str">
        <f t="shared" si="1"/>
        <v>SLA.AS.16.Описание</v>
      </c>
      <c r="B62" s="521" t="str">
        <f t="shared" si="0"/>
        <v>--&gt;SLA.AS.16.Описание</v>
      </c>
    </row>
    <row r="63" spans="1:2">
      <c r="A63" t="str">
        <f t="shared" si="1"/>
        <v>SLA.AS.16.Параметры</v>
      </c>
      <c r="B63" s="521" t="str">
        <f t="shared" si="0"/>
        <v>--&gt;SLA.AS.16.Параметры</v>
      </c>
    </row>
    <row r="64" spans="1:2">
      <c r="A64" t="str">
        <f t="shared" si="1"/>
        <v>SLA.AS.16.Отчет</v>
      </c>
      <c r="B64" s="521" t="str">
        <f t="shared" si="0"/>
        <v>--&gt;SLA.AS.16.Отчет</v>
      </c>
    </row>
    <row r="65" spans="1:2">
      <c r="A65" t="str">
        <f t="shared" si="1"/>
        <v>SLA.AS.16.Глоссарий</v>
      </c>
      <c r="B65" s="521" t="str">
        <f t="shared" si="0"/>
        <v>--&gt;SLA.AS.16.Глоссарий</v>
      </c>
    </row>
    <row r="66" spans="1:2">
      <c r="A66" t="str">
        <f t="shared" si="1"/>
        <v>SLA.AS.17.Описание</v>
      </c>
      <c r="B66" s="521" t="str">
        <f t="shared" si="0"/>
        <v>--&gt;SLA.AS.17.Описание</v>
      </c>
    </row>
    <row r="67" spans="1:2">
      <c r="A67" t="str">
        <f t="shared" si="1"/>
        <v>SLA.AS.17.Параметры</v>
      </c>
      <c r="B67" s="521" t="str">
        <f t="shared" ref="B67:B130" si="2">HYPERLINK("#"&amp;A67&amp;"!A1","--&gt;"&amp;A67)</f>
        <v>--&gt;SLA.AS.17.Параметры</v>
      </c>
    </row>
    <row r="68" spans="1:2">
      <c r="A68" t="str">
        <f t="shared" ref="A68:A131" si="3">list_name(ROW())</f>
        <v>SLA.AS.17.Отчет</v>
      </c>
      <c r="B68" s="521" t="str">
        <f t="shared" si="2"/>
        <v>--&gt;SLA.AS.17.Отчет</v>
      </c>
    </row>
    <row r="69" spans="1:2">
      <c r="A69" t="str">
        <f t="shared" si="3"/>
        <v>SLA.AS.17.Глоссарий</v>
      </c>
      <c r="B69" s="521" t="str">
        <f t="shared" si="2"/>
        <v>--&gt;SLA.AS.17.Глоссарий</v>
      </c>
    </row>
    <row r="70" spans="1:2">
      <c r="A70" t="str">
        <f t="shared" si="3"/>
        <v>SLA.AS.18.Описание</v>
      </c>
      <c r="B70" s="521" t="str">
        <f t="shared" si="2"/>
        <v>--&gt;SLA.AS.18.Описание</v>
      </c>
    </row>
    <row r="71" spans="1:2">
      <c r="A71" t="str">
        <f t="shared" si="3"/>
        <v>SLA.AS.18.Параметры</v>
      </c>
      <c r="B71" s="521" t="str">
        <f t="shared" si="2"/>
        <v>--&gt;SLA.AS.18.Параметры</v>
      </c>
    </row>
    <row r="72" spans="1:2">
      <c r="A72" t="str">
        <f t="shared" si="3"/>
        <v>SLA.AS.18.Отчет</v>
      </c>
      <c r="B72" s="521" t="str">
        <f t="shared" si="2"/>
        <v>--&gt;SLA.AS.18.Отчет</v>
      </c>
    </row>
    <row r="73" spans="1:2">
      <c r="A73" t="str">
        <f t="shared" si="3"/>
        <v>SLA.AS.18.Глоссарий</v>
      </c>
      <c r="B73" s="521" t="str">
        <f t="shared" si="2"/>
        <v>--&gt;SLA.AS.18.Глоссарий</v>
      </c>
    </row>
    <row r="74" spans="1:2">
      <c r="A74" t="str">
        <f t="shared" si="3"/>
        <v>SLA.AS.19.Описание</v>
      </c>
      <c r="B74" s="521" t="str">
        <f t="shared" si="2"/>
        <v>--&gt;SLA.AS.19.Описание</v>
      </c>
    </row>
    <row r="75" spans="1:2">
      <c r="A75" t="str">
        <f t="shared" si="3"/>
        <v>SLA.AS.19.Параметры</v>
      </c>
      <c r="B75" s="521" t="str">
        <f t="shared" si="2"/>
        <v>--&gt;SLA.AS.19.Параметры</v>
      </c>
    </row>
    <row r="76" spans="1:2">
      <c r="A76" t="str">
        <f t="shared" si="3"/>
        <v>SLA.AS.19.Отчет</v>
      </c>
      <c r="B76" s="521" t="str">
        <f t="shared" si="2"/>
        <v>--&gt;SLA.AS.19.Отчет</v>
      </c>
    </row>
    <row r="77" spans="1:2">
      <c r="A77" t="str">
        <f t="shared" si="3"/>
        <v>SLA.AS.19.Глоссарий</v>
      </c>
      <c r="B77" s="521" t="str">
        <f t="shared" si="2"/>
        <v>--&gt;SLA.AS.19.Глоссарий</v>
      </c>
    </row>
    <row r="78" spans="1:2">
      <c r="A78" t="str">
        <f t="shared" si="3"/>
        <v>SLA.AS.20.Описание</v>
      </c>
      <c r="B78" s="521" t="str">
        <f t="shared" si="2"/>
        <v>--&gt;SLA.AS.20.Описание</v>
      </c>
    </row>
    <row r="79" spans="1:2">
      <c r="A79" t="str">
        <f t="shared" si="3"/>
        <v>SLA.AS.20.Параметры</v>
      </c>
      <c r="B79" s="521" t="str">
        <f t="shared" si="2"/>
        <v>--&gt;SLA.AS.20.Параметры</v>
      </c>
    </row>
    <row r="80" spans="1:2">
      <c r="A80" t="str">
        <f t="shared" si="3"/>
        <v>SLA.AS.20.Отчет</v>
      </c>
      <c r="B80" s="521" t="str">
        <f t="shared" si="2"/>
        <v>--&gt;SLA.AS.20.Отчет</v>
      </c>
    </row>
    <row r="81" spans="1:2">
      <c r="A81" t="str">
        <f t="shared" si="3"/>
        <v>SLA.AS.20.Глоссарий</v>
      </c>
      <c r="B81" s="521" t="str">
        <f t="shared" si="2"/>
        <v>--&gt;SLA.AS.20.Глоссарий</v>
      </c>
    </row>
    <row r="82" spans="1:2">
      <c r="A82" t="str">
        <f t="shared" si="3"/>
        <v>SLA.AS.21.Описание</v>
      </c>
      <c r="B82" s="521" t="str">
        <f t="shared" si="2"/>
        <v>--&gt;SLA.AS.21.Описание</v>
      </c>
    </row>
    <row r="83" spans="1:2">
      <c r="A83" t="str">
        <f t="shared" si="3"/>
        <v>SLA.AS.21.Параметры</v>
      </c>
      <c r="B83" s="521" t="str">
        <f t="shared" si="2"/>
        <v>--&gt;SLA.AS.21.Параметры</v>
      </c>
    </row>
    <row r="84" spans="1:2">
      <c r="A84" t="str">
        <f t="shared" si="3"/>
        <v>SLA.AS.21.Отчет</v>
      </c>
      <c r="B84" s="521" t="str">
        <f t="shared" si="2"/>
        <v>--&gt;SLA.AS.21.Отчет</v>
      </c>
    </row>
    <row r="85" spans="1:2">
      <c r="A85" t="str">
        <f t="shared" si="3"/>
        <v>SLA.AS.21.Глоссарий</v>
      </c>
      <c r="B85" s="521" t="str">
        <f t="shared" si="2"/>
        <v>--&gt;SLA.AS.21.Глоссарий</v>
      </c>
    </row>
    <row r="86" spans="1:2">
      <c r="A86" t="str">
        <f t="shared" si="3"/>
        <v>SLA.AS.22.Описание</v>
      </c>
      <c r="B86" s="521" t="str">
        <f t="shared" si="2"/>
        <v>--&gt;SLA.AS.22.Описание</v>
      </c>
    </row>
    <row r="87" spans="1:2">
      <c r="A87" t="str">
        <f t="shared" si="3"/>
        <v>SLA.AS.22.Параметры</v>
      </c>
      <c r="B87" s="521" t="str">
        <f t="shared" si="2"/>
        <v>--&gt;SLA.AS.22.Параметры</v>
      </c>
    </row>
    <row r="88" spans="1:2">
      <c r="A88" t="str">
        <f t="shared" si="3"/>
        <v>SLA.AS.22.Отчет</v>
      </c>
      <c r="B88" s="521" t="str">
        <f t="shared" si="2"/>
        <v>--&gt;SLA.AS.22.Отчет</v>
      </c>
    </row>
    <row r="89" spans="1:2">
      <c r="A89" t="str">
        <f t="shared" si="3"/>
        <v>SLA.AS.22.Глоссарий</v>
      </c>
      <c r="B89" s="521" t="str">
        <f t="shared" si="2"/>
        <v>--&gt;SLA.AS.22.Глоссарий</v>
      </c>
    </row>
    <row r="90" spans="1:2">
      <c r="A90" t="str">
        <f t="shared" si="3"/>
        <v>SLA.AS.23.Описание</v>
      </c>
      <c r="B90" s="521" t="str">
        <f t="shared" si="2"/>
        <v>--&gt;SLA.AS.23.Описание</v>
      </c>
    </row>
    <row r="91" spans="1:2">
      <c r="A91" t="str">
        <f t="shared" si="3"/>
        <v>SLA.AS.23.Параметры</v>
      </c>
      <c r="B91" s="521" t="str">
        <f t="shared" si="2"/>
        <v>--&gt;SLA.AS.23.Параметры</v>
      </c>
    </row>
    <row r="92" spans="1:2">
      <c r="A92" t="str">
        <f t="shared" si="3"/>
        <v>SLA.AS.23.Отчет</v>
      </c>
      <c r="B92" s="521" t="str">
        <f t="shared" si="2"/>
        <v>--&gt;SLA.AS.23.Отчет</v>
      </c>
    </row>
    <row r="93" spans="1:2">
      <c r="A93" t="str">
        <f t="shared" si="3"/>
        <v>SLA.AS.23.Глоссарий</v>
      </c>
      <c r="B93" s="521" t="str">
        <f t="shared" si="2"/>
        <v>--&gt;SLA.AS.23.Глоссарий</v>
      </c>
    </row>
    <row r="94" spans="1:2">
      <c r="A94" t="str">
        <f t="shared" si="3"/>
        <v>SLA.AS.24.Описание</v>
      </c>
      <c r="B94" s="521" t="str">
        <f t="shared" si="2"/>
        <v>--&gt;SLA.AS.24.Описание</v>
      </c>
    </row>
    <row r="95" spans="1:2">
      <c r="A95" t="str">
        <f t="shared" si="3"/>
        <v>SLA.AS.24.Параметры</v>
      </c>
      <c r="B95" s="521" t="str">
        <f t="shared" si="2"/>
        <v>--&gt;SLA.AS.24.Параметры</v>
      </c>
    </row>
    <row r="96" spans="1:2">
      <c r="A96" t="str">
        <f t="shared" si="3"/>
        <v>SLA.AS.24.Отчет</v>
      </c>
      <c r="B96" s="521" t="str">
        <f t="shared" si="2"/>
        <v>--&gt;SLA.AS.24.Отчет</v>
      </c>
    </row>
    <row r="97" spans="1:2">
      <c r="A97" t="str">
        <f t="shared" si="3"/>
        <v>SLA.AS.24.Глоссарий</v>
      </c>
      <c r="B97" s="521" t="str">
        <f t="shared" si="2"/>
        <v>--&gt;SLA.AS.24.Глоссарий</v>
      </c>
    </row>
    <row r="98" spans="1:2">
      <c r="A98" t="str">
        <f t="shared" si="3"/>
        <v>SLA.AS.25.Описание</v>
      </c>
      <c r="B98" s="521" t="str">
        <f t="shared" si="2"/>
        <v>--&gt;SLA.AS.25.Описание</v>
      </c>
    </row>
    <row r="99" spans="1:2">
      <c r="A99" t="str">
        <f t="shared" si="3"/>
        <v>SLA.AS.25.Параметры</v>
      </c>
      <c r="B99" s="521" t="str">
        <f t="shared" si="2"/>
        <v>--&gt;SLA.AS.25.Параметры</v>
      </c>
    </row>
    <row r="100" spans="1:2">
      <c r="A100" t="str">
        <f t="shared" si="3"/>
        <v>SLA.AS.25.Отчет</v>
      </c>
      <c r="B100" s="521" t="str">
        <f t="shared" si="2"/>
        <v>--&gt;SLA.AS.25.Отчет</v>
      </c>
    </row>
    <row r="101" spans="1:2">
      <c r="A101" t="str">
        <f t="shared" si="3"/>
        <v>SLA.AS.25.Глоссарий</v>
      </c>
      <c r="B101" s="521" t="str">
        <f t="shared" si="2"/>
        <v>--&gt;SLA.AS.25.Глоссарий</v>
      </c>
    </row>
    <row r="102" spans="1:2">
      <c r="A102" t="str">
        <f t="shared" si="3"/>
        <v>SLA.AS.26.Описание</v>
      </c>
      <c r="B102" s="521" t="str">
        <f t="shared" si="2"/>
        <v>--&gt;SLA.AS.26.Описание</v>
      </c>
    </row>
    <row r="103" spans="1:2">
      <c r="A103" t="str">
        <f t="shared" si="3"/>
        <v>SLA.AS.26.Параметры</v>
      </c>
      <c r="B103" s="521" t="str">
        <f t="shared" si="2"/>
        <v>--&gt;SLA.AS.26.Параметры</v>
      </c>
    </row>
    <row r="104" spans="1:2">
      <c r="A104" t="str">
        <f t="shared" si="3"/>
        <v>SLA.AS.26.Отчет</v>
      </c>
      <c r="B104" s="521" t="str">
        <f t="shared" si="2"/>
        <v>--&gt;SLA.AS.26.Отчет</v>
      </c>
    </row>
    <row r="105" spans="1:2">
      <c r="A105" t="str">
        <f t="shared" si="3"/>
        <v>SLA.AS.26.Глоссарий</v>
      </c>
      <c r="B105" s="521" t="str">
        <f t="shared" si="2"/>
        <v>--&gt;SLA.AS.26.Глоссарий</v>
      </c>
    </row>
    <row r="106" spans="1:2">
      <c r="A106" t="str">
        <f t="shared" si="3"/>
        <v>SLA.AS.27.Описание</v>
      </c>
      <c r="B106" s="521" t="str">
        <f t="shared" si="2"/>
        <v>--&gt;SLA.AS.27.Описание</v>
      </c>
    </row>
    <row r="107" spans="1:2">
      <c r="A107" t="str">
        <f t="shared" si="3"/>
        <v>SLA.AS.27.Параметры</v>
      </c>
      <c r="B107" s="521" t="str">
        <f t="shared" si="2"/>
        <v>--&gt;SLA.AS.27.Параметры</v>
      </c>
    </row>
    <row r="108" spans="1:2">
      <c r="A108" t="str">
        <f t="shared" si="3"/>
        <v>SLA.AS.27.Отчет</v>
      </c>
      <c r="B108" s="521" t="str">
        <f t="shared" si="2"/>
        <v>--&gt;SLA.AS.27.Отчет</v>
      </c>
    </row>
    <row r="109" spans="1:2">
      <c r="A109" t="str">
        <f t="shared" si="3"/>
        <v>SLA.AS.27.Глоссарий</v>
      </c>
      <c r="B109" s="521" t="str">
        <f t="shared" si="2"/>
        <v>--&gt;SLA.AS.27.Глоссарий</v>
      </c>
    </row>
    <row r="110" spans="1:2">
      <c r="A110" t="str">
        <f t="shared" si="3"/>
        <v>SLA.AS.28.Описание</v>
      </c>
      <c r="B110" s="521" t="str">
        <f t="shared" si="2"/>
        <v>--&gt;SLA.AS.28.Описание</v>
      </c>
    </row>
    <row r="111" spans="1:2">
      <c r="A111" t="str">
        <f t="shared" si="3"/>
        <v>SLA.AS.28.Параметры</v>
      </c>
      <c r="B111" s="521" t="str">
        <f t="shared" si="2"/>
        <v>--&gt;SLA.AS.28.Параметры</v>
      </c>
    </row>
    <row r="112" spans="1:2">
      <c r="A112" t="str">
        <f t="shared" si="3"/>
        <v>SLA.AS.28.Отчет</v>
      </c>
      <c r="B112" s="521" t="str">
        <f t="shared" si="2"/>
        <v>--&gt;SLA.AS.28.Отчет</v>
      </c>
    </row>
    <row r="113" spans="1:2">
      <c r="A113" t="str">
        <f t="shared" si="3"/>
        <v>SLA.AS.28.Глоссарий</v>
      </c>
      <c r="B113" s="521" t="str">
        <f t="shared" si="2"/>
        <v>--&gt;SLA.AS.28.Глоссарий</v>
      </c>
    </row>
    <row r="114" spans="1:2">
      <c r="A114" t="str">
        <f t="shared" si="3"/>
        <v>SLA.AS.29.Описание</v>
      </c>
      <c r="B114" s="521" t="str">
        <f t="shared" si="2"/>
        <v>--&gt;SLA.AS.29.Описание</v>
      </c>
    </row>
    <row r="115" spans="1:2">
      <c r="A115" t="str">
        <f t="shared" si="3"/>
        <v>SLA.AS.29.Параметры</v>
      </c>
      <c r="B115" s="521" t="str">
        <f t="shared" si="2"/>
        <v>--&gt;SLA.AS.29.Параметры</v>
      </c>
    </row>
    <row r="116" spans="1:2">
      <c r="A116" t="str">
        <f t="shared" si="3"/>
        <v>SLA.AS.29.Отчет</v>
      </c>
      <c r="B116" s="521" t="str">
        <f t="shared" si="2"/>
        <v>--&gt;SLA.AS.29.Отчет</v>
      </c>
    </row>
    <row r="117" spans="1:2">
      <c r="A117" t="str">
        <f t="shared" si="3"/>
        <v>Отчет по заявкам</v>
      </c>
      <c r="B117" s="521" t="str">
        <f t="shared" si="2"/>
        <v>--&gt;Отчет по заявкам</v>
      </c>
    </row>
    <row r="118" spans="1:2">
      <c r="A118" t="str">
        <f t="shared" si="3"/>
        <v>SLA.AS.29.Глоссарий</v>
      </c>
      <c r="B118" s="521" t="str">
        <f t="shared" si="2"/>
        <v>--&gt;SLA.AS.29.Глоссарий</v>
      </c>
    </row>
    <row r="119" spans="1:2">
      <c r="A119" t="str">
        <f t="shared" si="3"/>
        <v>SLA.AS.30.Описание</v>
      </c>
      <c r="B119" s="521" t="str">
        <f t="shared" si="2"/>
        <v>--&gt;SLA.AS.30.Описание</v>
      </c>
    </row>
    <row r="120" spans="1:2">
      <c r="A120" t="str">
        <f t="shared" si="3"/>
        <v>SLA.AS.30.Параметры</v>
      </c>
      <c r="B120" s="521" t="str">
        <f t="shared" si="2"/>
        <v>--&gt;SLA.AS.30.Параметры</v>
      </c>
    </row>
    <row r="121" spans="1:2">
      <c r="A121" t="str">
        <f t="shared" si="3"/>
        <v>SLA.AS.30.Отчет</v>
      </c>
      <c r="B121" s="521" t="str">
        <f t="shared" si="2"/>
        <v>--&gt;SLA.AS.30.Отчет</v>
      </c>
    </row>
    <row r="122" spans="1:2">
      <c r="A122" t="str">
        <f t="shared" si="3"/>
        <v>SLA.AS.30.Глоссарий</v>
      </c>
      <c r="B122" s="521" t="str">
        <f t="shared" si="2"/>
        <v>--&gt;SLA.AS.30.Глоссарий</v>
      </c>
    </row>
    <row r="123" spans="1:2">
      <c r="A123" t="str">
        <f t="shared" si="3"/>
        <v>SLA.AS.31.Описание</v>
      </c>
      <c r="B123" s="521" t="str">
        <f t="shared" si="2"/>
        <v>--&gt;SLA.AS.31.Описание</v>
      </c>
    </row>
    <row r="124" spans="1:2">
      <c r="A124" t="str">
        <f t="shared" si="3"/>
        <v>SLA.AS.31.Параметры</v>
      </c>
      <c r="B124" s="521" t="str">
        <f t="shared" si="2"/>
        <v>--&gt;SLA.AS.31.Параметры</v>
      </c>
    </row>
    <row r="125" spans="1:2">
      <c r="A125" t="str">
        <f t="shared" si="3"/>
        <v>SLA.AS.31.Отчет</v>
      </c>
      <c r="B125" s="521" t="str">
        <f t="shared" si="2"/>
        <v>--&gt;SLA.AS.31.Отчет</v>
      </c>
    </row>
    <row r="126" spans="1:2">
      <c r="A126" t="str">
        <f t="shared" si="3"/>
        <v>SLA.AS.31.Глоссарий</v>
      </c>
      <c r="B126" s="521" t="str">
        <f t="shared" si="2"/>
        <v>--&gt;SLA.AS.31.Глоссарий</v>
      </c>
    </row>
    <row r="127" spans="1:2">
      <c r="A127" t="str">
        <f t="shared" si="3"/>
        <v>SLA.AS.32.Описание</v>
      </c>
      <c r="B127" s="521" t="str">
        <f t="shared" si="2"/>
        <v>--&gt;SLA.AS.32.Описание</v>
      </c>
    </row>
    <row r="128" spans="1:2">
      <c r="A128" t="str">
        <f t="shared" si="3"/>
        <v>SLA.AS.32.Параметры</v>
      </c>
      <c r="B128" s="521" t="str">
        <f t="shared" si="2"/>
        <v>--&gt;SLA.AS.32.Параметры</v>
      </c>
    </row>
    <row r="129" spans="1:2">
      <c r="A129" t="str">
        <f t="shared" si="3"/>
        <v>SLA.AS.32.Отчет</v>
      </c>
      <c r="B129" s="521" t="str">
        <f t="shared" si="2"/>
        <v>--&gt;SLA.AS.32.Отчет</v>
      </c>
    </row>
    <row r="130" spans="1:2">
      <c r="A130" t="str">
        <f t="shared" si="3"/>
        <v>SLA.AS.32.Глоссарий</v>
      </c>
      <c r="B130" s="521" t="str">
        <f t="shared" si="2"/>
        <v>--&gt;SLA.AS.32.Глоссарий</v>
      </c>
    </row>
    <row r="131" spans="1:2">
      <c r="A131" t="str">
        <f t="shared" si="3"/>
        <v>SLA.AS.33.Описание</v>
      </c>
      <c r="B131" s="521" t="str">
        <f t="shared" ref="B131:B194" si="4">HYPERLINK("#"&amp;A131&amp;"!A1","--&gt;"&amp;A131)</f>
        <v>--&gt;SLA.AS.33.Описание</v>
      </c>
    </row>
    <row r="132" spans="1:2">
      <c r="A132" t="str">
        <f t="shared" ref="A132:A195" si="5">list_name(ROW())</f>
        <v>SLA.AS.33.Параметры</v>
      </c>
      <c r="B132" s="521" t="str">
        <f t="shared" si="4"/>
        <v>--&gt;SLA.AS.33.Параметры</v>
      </c>
    </row>
    <row r="133" spans="1:2">
      <c r="A133" t="str">
        <f t="shared" si="5"/>
        <v>SLA.AS.33.Отчет</v>
      </c>
      <c r="B133" s="521" t="str">
        <f t="shared" si="4"/>
        <v>--&gt;SLA.AS.33.Отчет</v>
      </c>
    </row>
    <row r="134" spans="1:2">
      <c r="A134" t="str">
        <f t="shared" si="5"/>
        <v>SLA.AS.33.Глоссарий</v>
      </c>
      <c r="B134" s="521" t="str">
        <f t="shared" si="4"/>
        <v>--&gt;SLA.AS.33.Глоссарий</v>
      </c>
    </row>
    <row r="135" spans="1:2">
      <c r="A135" t="str">
        <f t="shared" si="5"/>
        <v>SLA.AS.34.Описание</v>
      </c>
      <c r="B135" s="521" t="str">
        <f t="shared" si="4"/>
        <v>--&gt;SLA.AS.34.Описание</v>
      </c>
    </row>
    <row r="136" spans="1:2">
      <c r="A136" t="str">
        <f t="shared" si="5"/>
        <v>SLA.AS.34.Параметры</v>
      </c>
      <c r="B136" s="521" t="str">
        <f t="shared" si="4"/>
        <v>--&gt;SLA.AS.34.Параметры</v>
      </c>
    </row>
    <row r="137" spans="1:2">
      <c r="A137" t="str">
        <f t="shared" si="5"/>
        <v>SLA.AS.34.Отчет</v>
      </c>
      <c r="B137" s="521" t="str">
        <f t="shared" si="4"/>
        <v>--&gt;SLA.AS.34.Отчет</v>
      </c>
    </row>
    <row r="138" spans="1:2">
      <c r="A138" t="str">
        <f t="shared" si="5"/>
        <v>SLA.AS.34.Глоссарий</v>
      </c>
      <c r="B138" s="521" t="str">
        <f t="shared" si="4"/>
        <v>--&gt;SLA.AS.34.Глоссарий</v>
      </c>
    </row>
    <row r="139" spans="1:2">
      <c r="A139" t="str">
        <f t="shared" si="5"/>
        <v>SLA.AS.35.Описание</v>
      </c>
      <c r="B139" s="521" t="str">
        <f t="shared" si="4"/>
        <v>--&gt;SLA.AS.35.Описание</v>
      </c>
    </row>
    <row r="140" spans="1:2">
      <c r="A140" t="str">
        <f t="shared" si="5"/>
        <v>SLA.AS.35.Параметры</v>
      </c>
      <c r="B140" s="521" t="str">
        <f t="shared" si="4"/>
        <v>--&gt;SLA.AS.35.Параметры</v>
      </c>
    </row>
    <row r="141" spans="1:2">
      <c r="A141" t="str">
        <f t="shared" si="5"/>
        <v>SLA.AS.35.Отчет</v>
      </c>
      <c r="B141" s="521" t="str">
        <f t="shared" si="4"/>
        <v>--&gt;SLA.AS.35.Отчет</v>
      </c>
    </row>
    <row r="142" spans="1:2">
      <c r="A142" t="str">
        <f t="shared" si="5"/>
        <v>SLA.AS.35.Глоссарий</v>
      </c>
      <c r="B142" s="521" t="str">
        <f t="shared" si="4"/>
        <v>--&gt;SLA.AS.35.Глоссарий</v>
      </c>
    </row>
    <row r="143" spans="1:2">
      <c r="A143" t="str">
        <f t="shared" si="5"/>
        <v>SLA.AS.36.Описание</v>
      </c>
      <c r="B143" s="521" t="str">
        <f t="shared" si="4"/>
        <v>--&gt;SLA.AS.36.Описание</v>
      </c>
    </row>
    <row r="144" spans="1:2">
      <c r="A144" t="str">
        <f t="shared" si="5"/>
        <v>SLA.AS.36.Параметры</v>
      </c>
      <c r="B144" s="521" t="str">
        <f t="shared" si="4"/>
        <v>--&gt;SLA.AS.36.Параметры</v>
      </c>
    </row>
    <row r="145" spans="1:2">
      <c r="A145" t="str">
        <f t="shared" si="5"/>
        <v>SLA.AS.36.Отчет</v>
      </c>
      <c r="B145" s="521" t="str">
        <f t="shared" si="4"/>
        <v>--&gt;SLA.AS.36.Отчет</v>
      </c>
    </row>
    <row r="146" spans="1:2">
      <c r="A146" t="str">
        <f t="shared" si="5"/>
        <v>SLA.AS.36.Глоссарий</v>
      </c>
      <c r="B146" s="521" t="str">
        <f t="shared" si="4"/>
        <v>--&gt;SLA.AS.36.Глоссарий</v>
      </c>
    </row>
    <row r="147" spans="1:2">
      <c r="A147" t="str">
        <f t="shared" si="5"/>
        <v>SLA.AS.37.Описание</v>
      </c>
      <c r="B147" s="521" t="str">
        <f t="shared" si="4"/>
        <v>--&gt;SLA.AS.37.Описание</v>
      </c>
    </row>
    <row r="148" spans="1:2">
      <c r="A148" t="str">
        <f t="shared" si="5"/>
        <v>SLA.AS.37.Параметры</v>
      </c>
      <c r="B148" s="521" t="str">
        <f t="shared" si="4"/>
        <v>--&gt;SLA.AS.37.Параметры</v>
      </c>
    </row>
    <row r="149" spans="1:2">
      <c r="A149" t="str">
        <f t="shared" si="5"/>
        <v>SLA.AS.37.Отчет</v>
      </c>
      <c r="B149" s="521" t="str">
        <f t="shared" si="4"/>
        <v>--&gt;SLA.AS.37.Отчет</v>
      </c>
    </row>
    <row r="150" spans="1:2">
      <c r="A150" t="str">
        <f t="shared" si="5"/>
        <v>SLA.AS.37.Глоссарий</v>
      </c>
      <c r="B150" s="521" t="str">
        <f t="shared" si="4"/>
        <v>--&gt;SLA.AS.37.Глоссарий</v>
      </c>
    </row>
    <row r="151" spans="1:2">
      <c r="A151" t="str">
        <f t="shared" si="5"/>
        <v>SLA.AS.38.Описание</v>
      </c>
      <c r="B151" s="521" t="str">
        <f t="shared" si="4"/>
        <v>--&gt;SLA.AS.38.Описание</v>
      </c>
    </row>
    <row r="152" spans="1:2">
      <c r="A152" t="str">
        <f t="shared" si="5"/>
        <v>SLA.AS.38.Параметры</v>
      </c>
      <c r="B152" s="521" t="str">
        <f t="shared" si="4"/>
        <v>--&gt;SLA.AS.38.Параметры</v>
      </c>
    </row>
    <row r="153" spans="1:2">
      <c r="A153" t="str">
        <f t="shared" si="5"/>
        <v>SLA.AS.38.Отчет</v>
      </c>
      <c r="B153" s="521" t="str">
        <f t="shared" si="4"/>
        <v>--&gt;SLA.AS.38.Отчет</v>
      </c>
    </row>
    <row r="154" spans="1:2">
      <c r="A154" t="str">
        <f t="shared" si="5"/>
        <v>SLA.AS.38.Глоссарий</v>
      </c>
      <c r="B154" s="521" t="str">
        <f t="shared" si="4"/>
        <v>--&gt;SLA.AS.38.Глоссарий</v>
      </c>
    </row>
    <row r="155" spans="1:2">
      <c r="A155" t="str">
        <f t="shared" si="5"/>
        <v>SLA.AS.39Описание</v>
      </c>
      <c r="B155" s="521" t="str">
        <f t="shared" si="4"/>
        <v>--&gt;SLA.AS.39Описание</v>
      </c>
    </row>
    <row r="156" spans="1:2">
      <c r="A156" t="str">
        <f t="shared" si="5"/>
        <v>SLA.AS.39.Параметры</v>
      </c>
      <c r="B156" s="521" t="str">
        <f t="shared" si="4"/>
        <v>--&gt;SLA.AS.39.Параметры</v>
      </c>
    </row>
    <row r="157" spans="1:2">
      <c r="A157" t="str">
        <f t="shared" si="5"/>
        <v>SLA.AS.39.Отчет</v>
      </c>
      <c r="B157" s="521" t="str">
        <f t="shared" si="4"/>
        <v>--&gt;SLA.AS.39.Отчет</v>
      </c>
    </row>
    <row r="158" spans="1:2">
      <c r="A158" t="str">
        <f t="shared" si="5"/>
        <v>SLA.AS.39.Глоссарий</v>
      </c>
      <c r="B158" s="521" t="str">
        <f t="shared" si="4"/>
        <v>--&gt;SLA.AS.39.Глоссарий</v>
      </c>
    </row>
    <row r="159" spans="1:2">
      <c r="A159" t="str">
        <f t="shared" si="5"/>
        <v>SLA.AS.40.Описание</v>
      </c>
      <c r="B159" s="521" t="str">
        <f t="shared" si="4"/>
        <v>--&gt;SLA.AS.40.Описание</v>
      </c>
    </row>
    <row r="160" spans="1:2">
      <c r="A160" t="str">
        <f t="shared" si="5"/>
        <v>SLA.AS.40.Параметры</v>
      </c>
      <c r="B160" s="521" t="str">
        <f t="shared" si="4"/>
        <v>--&gt;SLA.AS.40.Параметры</v>
      </c>
    </row>
    <row r="161" spans="1:2">
      <c r="A161" t="str">
        <f t="shared" si="5"/>
        <v>SLA.AS.40.Отчет</v>
      </c>
      <c r="B161" s="521" t="str">
        <f t="shared" si="4"/>
        <v>--&gt;SLA.AS.40.Отчет</v>
      </c>
    </row>
    <row r="162" spans="1:2">
      <c r="A162" t="str">
        <f t="shared" si="5"/>
        <v>SLA.AS.40.Глоссарий</v>
      </c>
      <c r="B162" s="521" t="str">
        <f t="shared" si="4"/>
        <v>--&gt;SLA.AS.40.Глоссарий</v>
      </c>
    </row>
    <row r="163" spans="1:2">
      <c r="A163" t="str">
        <f t="shared" si="5"/>
        <v>SLA.AS.41.Описание</v>
      </c>
      <c r="B163" s="521" t="str">
        <f t="shared" si="4"/>
        <v>--&gt;SLA.AS.41.Описание</v>
      </c>
    </row>
    <row r="164" spans="1:2">
      <c r="A164" t="str">
        <f t="shared" si="5"/>
        <v>SLA.AS.41.Параметры</v>
      </c>
      <c r="B164" s="521" t="str">
        <f t="shared" si="4"/>
        <v>--&gt;SLA.AS.41.Параметры</v>
      </c>
    </row>
    <row r="165" spans="1:2">
      <c r="A165" t="str">
        <f t="shared" si="5"/>
        <v>SLA.AS.41.Отчет</v>
      </c>
      <c r="B165" s="521" t="str">
        <f t="shared" si="4"/>
        <v>--&gt;SLA.AS.41.Отчет</v>
      </c>
    </row>
    <row r="166" spans="1:2">
      <c r="A166" t="str">
        <f t="shared" si="5"/>
        <v>SLA.AS.41.Глоссарий</v>
      </c>
      <c r="B166" s="521" t="str">
        <f t="shared" si="4"/>
        <v>--&gt;SLA.AS.41.Глоссарий</v>
      </c>
    </row>
    <row r="167" spans="1:2">
      <c r="A167" t="str">
        <f t="shared" si="5"/>
        <v>SLA.AS.42.Описание</v>
      </c>
      <c r="B167" s="521" t="str">
        <f t="shared" si="4"/>
        <v>--&gt;SLA.AS.42.Описание</v>
      </c>
    </row>
    <row r="168" spans="1:2">
      <c r="A168" t="str">
        <f t="shared" si="5"/>
        <v>SLA.AS.42.Параметры</v>
      </c>
      <c r="B168" s="521" t="str">
        <f t="shared" si="4"/>
        <v>--&gt;SLA.AS.42.Параметры</v>
      </c>
    </row>
    <row r="169" spans="1:2">
      <c r="A169" t="str">
        <f t="shared" si="5"/>
        <v>SLA.AS.42.Отчет</v>
      </c>
      <c r="B169" s="521" t="str">
        <f t="shared" si="4"/>
        <v>--&gt;SLA.AS.42.Отчет</v>
      </c>
    </row>
    <row r="170" spans="1:2">
      <c r="A170" t="str">
        <f t="shared" si="5"/>
        <v>SLA.AS.42.Глоссарий</v>
      </c>
      <c r="B170" s="521" t="str">
        <f t="shared" si="4"/>
        <v>--&gt;SLA.AS.42.Глоссарий</v>
      </c>
    </row>
    <row r="171" spans="1:2">
      <c r="A171" t="str">
        <f t="shared" si="5"/>
        <v>SLA.AS.43.Описание</v>
      </c>
      <c r="B171" s="521" t="str">
        <f t="shared" si="4"/>
        <v>--&gt;SLA.AS.43.Описание</v>
      </c>
    </row>
    <row r="172" spans="1:2">
      <c r="A172" t="str">
        <f t="shared" si="5"/>
        <v>SLA.AS.43.Параметры</v>
      </c>
      <c r="B172" s="521" t="str">
        <f t="shared" si="4"/>
        <v>--&gt;SLA.AS.43.Параметры</v>
      </c>
    </row>
    <row r="173" spans="1:2">
      <c r="A173" t="str">
        <f t="shared" si="5"/>
        <v>SLA.AS.43.Отчет</v>
      </c>
      <c r="B173" s="521" t="str">
        <f t="shared" si="4"/>
        <v>--&gt;SLA.AS.43.Отчет</v>
      </c>
    </row>
    <row r="174" spans="1:2">
      <c r="A174" t="str">
        <f t="shared" si="5"/>
        <v>SLA.AS.43.Глоссарий</v>
      </c>
      <c r="B174" s="521" t="str">
        <f t="shared" si="4"/>
        <v>--&gt;SLA.AS.43.Глоссарий</v>
      </c>
    </row>
    <row r="175" spans="1:2">
      <c r="A175" t="str">
        <f t="shared" si="5"/>
        <v>SLA.AS.44.Описание</v>
      </c>
      <c r="B175" s="521" t="str">
        <f t="shared" si="4"/>
        <v>--&gt;SLA.AS.44.Описание</v>
      </c>
    </row>
    <row r="176" spans="1:2">
      <c r="A176" t="str">
        <f t="shared" si="5"/>
        <v>SLA.AS.44.Параметры</v>
      </c>
      <c r="B176" s="521" t="str">
        <f t="shared" si="4"/>
        <v>--&gt;SLA.AS.44.Параметры</v>
      </c>
    </row>
    <row r="177" spans="1:2">
      <c r="A177" t="str">
        <f t="shared" si="5"/>
        <v>SLA.AS.44.Отчет</v>
      </c>
      <c r="B177" s="521" t="str">
        <f t="shared" si="4"/>
        <v>--&gt;SLA.AS.44.Отчет</v>
      </c>
    </row>
    <row r="178" spans="1:2">
      <c r="A178" t="str">
        <f t="shared" si="5"/>
        <v>SLA.AS.44.Глоссарий</v>
      </c>
      <c r="B178" s="521" t="str">
        <f t="shared" si="4"/>
        <v>--&gt;SLA.AS.44.Глоссарий</v>
      </c>
    </row>
    <row r="179" spans="1:2">
      <c r="A179" t="str">
        <f t="shared" si="5"/>
        <v>SLA.AS.45.Описание</v>
      </c>
      <c r="B179" s="521" t="str">
        <f t="shared" si="4"/>
        <v>--&gt;SLA.AS.45.Описание</v>
      </c>
    </row>
    <row r="180" spans="1:2">
      <c r="A180" t="str">
        <f t="shared" si="5"/>
        <v>SLA.AS.45.Параметры</v>
      </c>
      <c r="B180" s="521" t="str">
        <f t="shared" si="4"/>
        <v>--&gt;SLA.AS.45.Параметры</v>
      </c>
    </row>
    <row r="181" spans="1:2">
      <c r="A181" t="str">
        <f t="shared" si="5"/>
        <v>SLA.AS.45.Отчет</v>
      </c>
      <c r="B181" s="521" t="str">
        <f t="shared" si="4"/>
        <v>--&gt;SLA.AS.45.Отчет</v>
      </c>
    </row>
    <row r="182" spans="1:2">
      <c r="A182" t="str">
        <f t="shared" si="5"/>
        <v>SLA.AS.45.Глоссарий</v>
      </c>
      <c r="B182" s="521" t="str">
        <f t="shared" si="4"/>
        <v>--&gt;SLA.AS.45.Глоссарий</v>
      </c>
    </row>
    <row r="183" spans="1:2">
      <c r="A183" t="str">
        <f t="shared" si="5"/>
        <v>SLA.AS.46.Описание</v>
      </c>
      <c r="B183" s="521" t="str">
        <f t="shared" si="4"/>
        <v>--&gt;SLA.AS.46.Описание</v>
      </c>
    </row>
    <row r="184" spans="1:2">
      <c r="A184" t="str">
        <f t="shared" si="5"/>
        <v>SLA.AS.46.Параметры</v>
      </c>
      <c r="B184" s="521" t="str">
        <f t="shared" si="4"/>
        <v>--&gt;SLA.AS.46.Параметры</v>
      </c>
    </row>
    <row r="185" spans="1:2">
      <c r="A185" t="str">
        <f t="shared" si="5"/>
        <v>SLA.AS.46.Отчет</v>
      </c>
      <c r="B185" s="521" t="str">
        <f t="shared" si="4"/>
        <v>--&gt;SLA.AS.46.Отчет</v>
      </c>
    </row>
    <row r="186" spans="1:2">
      <c r="A186" t="str">
        <f t="shared" si="5"/>
        <v>SLA.AS.46.Глоссарий</v>
      </c>
      <c r="B186" s="521" t="str">
        <f t="shared" si="4"/>
        <v>--&gt;SLA.AS.46.Глоссарий</v>
      </c>
    </row>
    <row r="187" spans="1:2">
      <c r="A187" t="str">
        <f t="shared" si="5"/>
        <v>SLA.AS.47.Описание</v>
      </c>
      <c r="B187" s="521" t="str">
        <f t="shared" si="4"/>
        <v>--&gt;SLA.AS.47.Описание</v>
      </c>
    </row>
    <row r="188" spans="1:2">
      <c r="A188" t="str">
        <f t="shared" si="5"/>
        <v>SLA.AS.47.Параметры</v>
      </c>
      <c r="B188" s="521" t="str">
        <f t="shared" si="4"/>
        <v>--&gt;SLA.AS.47.Параметры</v>
      </c>
    </row>
    <row r="189" spans="1:2">
      <c r="A189" t="str">
        <f t="shared" si="5"/>
        <v>SLA.AS.47.Отчет</v>
      </c>
      <c r="B189" s="521" t="str">
        <f t="shared" si="4"/>
        <v>--&gt;SLA.AS.47.Отчет</v>
      </c>
    </row>
    <row r="190" spans="1:2">
      <c r="A190" t="str">
        <f t="shared" si="5"/>
        <v>SLA.AS.47.Глоссарий</v>
      </c>
      <c r="B190" s="521" t="str">
        <f t="shared" si="4"/>
        <v>--&gt;SLA.AS.47.Глоссарий</v>
      </c>
    </row>
    <row r="191" spans="1:2">
      <c r="A191" t="str">
        <f t="shared" si="5"/>
        <v>SLA.BS.01.Описание</v>
      </c>
      <c r="B191" s="521" t="str">
        <f t="shared" si="4"/>
        <v>--&gt;SLA.BS.01.Описание</v>
      </c>
    </row>
    <row r="192" spans="1:2">
      <c r="A192" t="str">
        <f t="shared" si="5"/>
        <v>SLA.BS.01.Параметры</v>
      </c>
      <c r="B192" s="521" t="str">
        <f t="shared" si="4"/>
        <v>--&gt;SLA.BS.01.Параметры</v>
      </c>
    </row>
    <row r="193" spans="1:2">
      <c r="A193" t="str">
        <f t="shared" si="5"/>
        <v>SLA.BS.02.Описание</v>
      </c>
      <c r="B193" s="521" t="str">
        <f t="shared" si="4"/>
        <v>--&gt;SLA.BS.02.Описание</v>
      </c>
    </row>
    <row r="194" spans="1:2">
      <c r="A194" t="str">
        <f t="shared" si="5"/>
        <v>SLA.BS.01.Отчет</v>
      </c>
      <c r="B194" s="521" t="str">
        <f t="shared" si="4"/>
        <v>--&gt;SLA.BS.01.Отчет</v>
      </c>
    </row>
    <row r="195" spans="1:2">
      <c r="A195" t="str">
        <f t="shared" si="5"/>
        <v>SLA.BS.01.Глоссарий</v>
      </c>
      <c r="B195" s="521" t="str">
        <f t="shared" ref="B195:B237" si="6">HYPERLINK("#"&amp;A195&amp;"!A1","--&gt;"&amp;A195)</f>
        <v>--&gt;SLA.BS.01.Глоссарий</v>
      </c>
    </row>
    <row r="196" spans="1:2">
      <c r="A196" t="str">
        <f t="shared" ref="A196:A245" si="7">list_name(ROW())</f>
        <v>SLA.BS.02.Параметры</v>
      </c>
      <c r="B196" s="521" t="str">
        <f t="shared" si="6"/>
        <v>--&gt;SLA.BS.02.Параметры</v>
      </c>
    </row>
    <row r="197" spans="1:2">
      <c r="A197" t="str">
        <f t="shared" si="7"/>
        <v>SLA.BS.02.Отчет</v>
      </c>
      <c r="B197" s="521" t="str">
        <f t="shared" si="6"/>
        <v>--&gt;SLA.BS.02.Отчет</v>
      </c>
    </row>
    <row r="198" spans="1:2">
      <c r="A198" t="str">
        <f t="shared" si="7"/>
        <v>SLA.BS.02.Глоссарий</v>
      </c>
      <c r="B198" s="521" t="str">
        <f t="shared" si="6"/>
        <v>--&gt;SLA.BS.02.Глоссарий</v>
      </c>
    </row>
    <row r="199" spans="1:2">
      <c r="A199" t="str">
        <f t="shared" si="7"/>
        <v>SLA.BS.03.Описание</v>
      </c>
      <c r="B199" s="521" t="str">
        <f t="shared" si="6"/>
        <v>--&gt;SLA.BS.03.Описание</v>
      </c>
    </row>
    <row r="200" spans="1:2">
      <c r="A200" t="str">
        <f t="shared" si="7"/>
        <v>SLA.BS.03.Параметры</v>
      </c>
      <c r="B200" s="521" t="str">
        <f t="shared" si="6"/>
        <v>--&gt;SLA.BS.03.Параметры</v>
      </c>
    </row>
    <row r="201" spans="1:2">
      <c r="A201" t="str">
        <f t="shared" si="7"/>
        <v>SLA.BS.03.Отчет</v>
      </c>
      <c r="B201" s="521" t="str">
        <f t="shared" si="6"/>
        <v>--&gt;SLA.BS.03.Отчет</v>
      </c>
    </row>
    <row r="202" spans="1:2">
      <c r="A202" t="str">
        <f t="shared" si="7"/>
        <v>SLA.BS.03.Глоссарий</v>
      </c>
      <c r="B202" s="521" t="str">
        <f t="shared" si="6"/>
        <v>--&gt;SLA.BS.03.Глоссарий</v>
      </c>
    </row>
    <row r="203" spans="1:2">
      <c r="A203" t="str">
        <f t="shared" si="7"/>
        <v>SLA.TS.01.Описание</v>
      </c>
      <c r="B203" s="521" t="str">
        <f t="shared" si="6"/>
        <v>--&gt;SLA.TS.01.Описание</v>
      </c>
    </row>
    <row r="204" spans="1:2">
      <c r="A204" t="str">
        <f t="shared" si="7"/>
        <v>SLA.TS.01.Параметры</v>
      </c>
      <c r="B204" s="521" t="str">
        <f t="shared" si="6"/>
        <v>--&gt;SLA.TS.01.Параметры</v>
      </c>
    </row>
    <row r="205" spans="1:2">
      <c r="A205" t="str">
        <f t="shared" si="7"/>
        <v>SLA.TS.01.Отчет</v>
      </c>
      <c r="B205" s="521" t="str">
        <f t="shared" si="6"/>
        <v>--&gt;SLA.TS.01.Отчет</v>
      </c>
    </row>
    <row r="206" spans="1:2">
      <c r="A206" t="str">
        <f t="shared" si="7"/>
        <v>SLA.TS.01.Глоссарий</v>
      </c>
      <c r="B206" s="521" t="str">
        <f t="shared" si="6"/>
        <v>--&gt;SLA.TS.01.Глоссарий</v>
      </c>
    </row>
    <row r="207" spans="1:2">
      <c r="A207" t="str">
        <f t="shared" si="7"/>
        <v>SLA.TS.02.Описание</v>
      </c>
      <c r="B207" s="521" t="str">
        <f t="shared" si="6"/>
        <v>--&gt;SLA.TS.02.Описание</v>
      </c>
    </row>
    <row r="208" spans="1:2">
      <c r="A208" t="str">
        <f t="shared" si="7"/>
        <v>SLA.TS.02.Параметры</v>
      </c>
      <c r="B208" s="521" t="str">
        <f t="shared" si="6"/>
        <v>--&gt;SLA.TS.02.Параметры</v>
      </c>
    </row>
    <row r="209" spans="1:2">
      <c r="A209" t="str">
        <f t="shared" si="7"/>
        <v>SLA.TS.02.Отчет</v>
      </c>
      <c r="B209" s="521" t="str">
        <f t="shared" si="6"/>
        <v>--&gt;SLA.TS.02.Отчет</v>
      </c>
    </row>
    <row r="210" spans="1:2">
      <c r="A210" t="str">
        <f t="shared" si="7"/>
        <v>SLA.TS.02.Глоссарий</v>
      </c>
      <c r="B210" s="521" t="str">
        <f t="shared" si="6"/>
        <v>--&gt;SLA.TS.02.Глоссарий</v>
      </c>
    </row>
    <row r="211" spans="1:2">
      <c r="A211" t="str">
        <f t="shared" si="7"/>
        <v>SLA.TS.03.Описание</v>
      </c>
      <c r="B211" s="521" t="str">
        <f t="shared" si="6"/>
        <v>--&gt;SLA.TS.03.Описание</v>
      </c>
    </row>
    <row r="212" spans="1:2">
      <c r="A212" t="str">
        <f t="shared" si="7"/>
        <v>SLA.TS.03.Параметры</v>
      </c>
      <c r="B212" s="521" t="str">
        <f t="shared" si="6"/>
        <v>--&gt;SLA.TS.03.Параметры</v>
      </c>
    </row>
    <row r="213" spans="1:2">
      <c r="A213" t="str">
        <f t="shared" si="7"/>
        <v>SLA.TS.03.Отчет</v>
      </c>
      <c r="B213" s="521" t="str">
        <f t="shared" si="6"/>
        <v>--&gt;SLA.TS.03.Отчет</v>
      </c>
    </row>
    <row r="214" spans="1:2">
      <c r="A214" t="str">
        <f t="shared" si="7"/>
        <v>SLA.TS.03.Глоссарий</v>
      </c>
      <c r="B214" s="521" t="str">
        <f t="shared" si="6"/>
        <v>--&gt;SLA.TS.03.Глоссарий</v>
      </c>
    </row>
    <row r="215" spans="1:2">
      <c r="A215" t="str">
        <f t="shared" si="7"/>
        <v>SLA.TS.04.Описание</v>
      </c>
      <c r="B215" s="521" t="str">
        <f t="shared" si="6"/>
        <v>--&gt;SLA.TS.04.Описание</v>
      </c>
    </row>
    <row r="216" spans="1:2">
      <c r="A216" t="str">
        <f t="shared" si="7"/>
        <v>SLA.TS.04.Параметры</v>
      </c>
      <c r="B216" s="521" t="str">
        <f t="shared" si="6"/>
        <v>--&gt;SLA.TS.04.Параметры</v>
      </c>
    </row>
    <row r="217" spans="1:2">
      <c r="A217" t="str">
        <f t="shared" si="7"/>
        <v>SLA.TS.04.Отчет</v>
      </c>
      <c r="B217" s="521" t="str">
        <f t="shared" si="6"/>
        <v>--&gt;SLA.TS.04.Отчет</v>
      </c>
    </row>
    <row r="218" spans="1:2">
      <c r="A218" t="str">
        <f t="shared" si="7"/>
        <v>SLA.TS.04.Глоссарий</v>
      </c>
      <c r="B218" s="521" t="str">
        <f t="shared" si="6"/>
        <v>--&gt;SLA.TS.04.Глоссарий</v>
      </c>
    </row>
    <row r="219" spans="1:2">
      <c r="A219" t="str">
        <f t="shared" si="7"/>
        <v>SLA.TS.05.Описание</v>
      </c>
      <c r="B219" s="521" t="str">
        <f t="shared" si="6"/>
        <v>--&gt;SLA.TS.05.Описание</v>
      </c>
    </row>
    <row r="220" spans="1:2">
      <c r="A220" t="str">
        <f t="shared" si="7"/>
        <v>SLA.TS.05.Параметры</v>
      </c>
      <c r="B220" s="521" t="str">
        <f t="shared" si="6"/>
        <v>--&gt;SLA.TS.05.Параметры</v>
      </c>
    </row>
    <row r="221" spans="1:2">
      <c r="A221" t="str">
        <f t="shared" si="7"/>
        <v>SLA.TS.05.Отчет</v>
      </c>
      <c r="B221" s="521" t="str">
        <f t="shared" si="6"/>
        <v>--&gt;SLA.TS.05.Отчет</v>
      </c>
    </row>
    <row r="222" spans="1:2">
      <c r="A222" t="str">
        <f t="shared" si="7"/>
        <v>SLA.TS.05.Глоссарий</v>
      </c>
      <c r="B222" s="521" t="str">
        <f t="shared" si="6"/>
        <v>--&gt;SLA.TS.05.Глоссарий</v>
      </c>
    </row>
    <row r="223" spans="1:2">
      <c r="A223" t="str">
        <f t="shared" si="7"/>
        <v>SLA.TS.06.Описание</v>
      </c>
      <c r="B223" s="521" t="str">
        <f t="shared" si="6"/>
        <v>--&gt;SLA.TS.06.Описание</v>
      </c>
    </row>
    <row r="224" spans="1:2">
      <c r="A224" t="str">
        <f t="shared" si="7"/>
        <v>SLA.TS.06.Параметры</v>
      </c>
      <c r="B224" s="521" t="str">
        <f t="shared" si="6"/>
        <v>--&gt;SLA.TS.06.Параметры</v>
      </c>
    </row>
    <row r="225" spans="1:2">
      <c r="A225" t="str">
        <f t="shared" si="7"/>
        <v>SLA.TS.06.Отчет</v>
      </c>
      <c r="B225" s="521" t="str">
        <f t="shared" si="6"/>
        <v>--&gt;SLA.TS.06.Отчет</v>
      </c>
    </row>
    <row r="226" spans="1:2">
      <c r="A226" t="str">
        <f t="shared" si="7"/>
        <v>SLA.TS.06.Глоссарий</v>
      </c>
      <c r="B226" s="521" t="str">
        <f t="shared" si="6"/>
        <v>--&gt;SLA.TS.06.Глоссарий</v>
      </c>
    </row>
    <row r="227" spans="1:2">
      <c r="A227" t="str">
        <f t="shared" si="7"/>
        <v>SLA.TS.07.Описание</v>
      </c>
      <c r="B227" s="521" t="str">
        <f t="shared" si="6"/>
        <v>--&gt;SLA.TS.07.Описание</v>
      </c>
    </row>
    <row r="228" spans="1:2">
      <c r="A228" t="str">
        <f t="shared" si="7"/>
        <v>SLA.TS.07.Параметры</v>
      </c>
      <c r="B228" s="521" t="str">
        <f t="shared" si="6"/>
        <v>--&gt;SLA.TS.07.Параметры</v>
      </c>
    </row>
    <row r="229" spans="1:2">
      <c r="A229" t="str">
        <f t="shared" si="7"/>
        <v>SLA.TS.07.Отчет</v>
      </c>
      <c r="B229" s="521" t="str">
        <f t="shared" si="6"/>
        <v>--&gt;SLA.TS.07.Отчет</v>
      </c>
    </row>
    <row r="230" spans="1:2">
      <c r="A230" t="str">
        <f t="shared" si="7"/>
        <v>SLA.TS.07.Глоссарий</v>
      </c>
      <c r="B230" s="521" t="str">
        <f t="shared" si="6"/>
        <v>--&gt;SLA.TS.07.Глоссарий</v>
      </c>
    </row>
    <row r="231" spans="1:2">
      <c r="A231" t="str">
        <f t="shared" si="7"/>
        <v>SLA.TS.08.Описание</v>
      </c>
      <c r="B231" s="521" t="str">
        <f t="shared" si="6"/>
        <v>--&gt;SLA.TS.08.Описание</v>
      </c>
    </row>
    <row r="232" spans="1:2">
      <c r="A232" t="str">
        <f t="shared" si="7"/>
        <v>SLA.TS.08.Параметры</v>
      </c>
      <c r="B232" s="521" t="str">
        <f t="shared" si="6"/>
        <v>--&gt;SLA.TS.08.Параметры</v>
      </c>
    </row>
    <row r="233" spans="1:2">
      <c r="A233" t="str">
        <f t="shared" si="7"/>
        <v>SLA.TS.08.Отчет</v>
      </c>
      <c r="B233" s="521" t="str">
        <f t="shared" si="6"/>
        <v>--&gt;SLA.TS.08.Отчет</v>
      </c>
    </row>
    <row r="234" spans="1:2">
      <c r="A234" t="str">
        <f t="shared" si="7"/>
        <v>SLA.TS.08.Глоссарий</v>
      </c>
      <c r="B234" s="521" t="str">
        <f t="shared" si="6"/>
        <v>--&gt;SLA.TS.08.Глоссарий</v>
      </c>
    </row>
    <row r="235" spans="1:2">
      <c r="A235" t="str">
        <f t="shared" si="7"/>
        <v>SLA.TS.09.Описание</v>
      </c>
      <c r="B235" s="521" t="str">
        <f t="shared" si="6"/>
        <v>--&gt;SLA.TS.09.Описание</v>
      </c>
    </row>
    <row r="236" spans="1:2">
      <c r="A236" t="str">
        <f t="shared" si="7"/>
        <v>SLA.TS.09.Параметры</v>
      </c>
      <c r="B236" s="521" t="str">
        <f t="shared" si="6"/>
        <v>--&gt;SLA.TS.09.Параметры</v>
      </c>
    </row>
    <row r="237" spans="1:2">
      <c r="A237" t="str">
        <f t="shared" si="7"/>
        <v>SLA.TS.09.Отчет</v>
      </c>
      <c r="B237" s="521" t="str">
        <f t="shared" si="6"/>
        <v>--&gt;SLA.TS.09.Отчет</v>
      </c>
    </row>
    <row r="238" spans="1:2">
      <c r="A238" s="586" t="str">
        <f t="shared" si="7"/>
        <v>SLA.TS.09.Глоссарий</v>
      </c>
      <c r="B238" s="521" t="str">
        <f t="shared" ref="B238:B245" si="8">HYPERLINK("#"&amp;A238&amp;"!A1","--&gt;"&amp;A238)</f>
        <v>--&gt;SLA.TS.09.Глоссарий</v>
      </c>
    </row>
    <row r="239" spans="1:2">
      <c r="A239" s="586" t="str">
        <f t="shared" si="7"/>
        <v>SLA.TS.10.Описание</v>
      </c>
      <c r="B239" s="521" t="str">
        <f t="shared" si="8"/>
        <v>--&gt;SLA.TS.10.Описание</v>
      </c>
    </row>
    <row r="240" spans="1:2">
      <c r="A240" s="586" t="str">
        <f t="shared" si="7"/>
        <v>SLA.TS.10.Параметры</v>
      </c>
      <c r="B240" s="521" t="str">
        <f t="shared" si="8"/>
        <v>--&gt;SLA.TS.10.Параметры</v>
      </c>
    </row>
    <row r="241" spans="1:2">
      <c r="A241" s="586" t="str">
        <f t="shared" si="7"/>
        <v>SLA.TS.10.Отчет</v>
      </c>
      <c r="B241" s="521" t="str">
        <f t="shared" si="8"/>
        <v>--&gt;SLA.TS.10.Отчет</v>
      </c>
    </row>
    <row r="242" spans="1:2">
      <c r="A242" s="586" t="str">
        <f t="shared" si="7"/>
        <v>SLA.TS.10.Глоссарий</v>
      </c>
      <c r="B242" s="521" t="str">
        <f t="shared" si="8"/>
        <v>--&gt;SLA.TS.10.Глоссарий</v>
      </c>
    </row>
    <row r="243" spans="1:2">
      <c r="A243" s="586" t="str">
        <f t="shared" si="7"/>
        <v>SLA.TS.11.Описание</v>
      </c>
      <c r="B243" s="521" t="str">
        <f t="shared" si="8"/>
        <v>--&gt;SLA.TS.11.Описание</v>
      </c>
    </row>
    <row r="244" spans="1:2">
      <c r="A244" s="586" t="str">
        <f t="shared" si="7"/>
        <v>SLA.TS.11.Параметры</v>
      </c>
      <c r="B244" s="521" t="str">
        <f t="shared" si="8"/>
        <v>--&gt;SLA.TS.11.Параметры</v>
      </c>
    </row>
    <row r="245" spans="1:2">
      <c r="A245" s="586" t="str">
        <f t="shared" si="7"/>
        <v>SLA.TS.11.Отчет</v>
      </c>
      <c r="B245" s="521" t="str">
        <f t="shared" si="8"/>
        <v>--&gt;SLA.TS.11.Отчет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904875</xdr:colOff>
                <xdr:row>0</xdr:row>
                <xdr:rowOff>419100</xdr:rowOff>
              </from>
              <to>
                <xdr:col>7</xdr:col>
                <xdr:colOff>57150</xdr:colOff>
                <xdr:row>3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J24"/>
  <sheetViews>
    <sheetView zoomScaleNormal="100" workbookViewId="0">
      <selection activeCell="C22" sqref="C22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57.85546875" style="1" customWidth="1"/>
    <col min="4" max="16384" width="9.140625" style="1"/>
  </cols>
  <sheetData>
    <row r="1" spans="1:10" ht="20.25">
      <c r="A1" s="680" t="s">
        <v>12</v>
      </c>
      <c r="B1" s="680"/>
      <c r="C1" s="680"/>
      <c r="D1" s="116"/>
      <c r="E1" s="116"/>
      <c r="F1" s="116"/>
      <c r="G1" s="116"/>
      <c r="H1" s="116"/>
      <c r="I1" s="116"/>
      <c r="J1" s="116"/>
    </row>
    <row r="2" spans="1:10">
      <c r="A2" s="7"/>
      <c r="B2" s="7"/>
      <c r="C2" s="7"/>
    </row>
    <row r="3" spans="1:10">
      <c r="A3" s="679" t="s">
        <v>11</v>
      </c>
      <c r="B3" s="679"/>
      <c r="C3" s="679"/>
    </row>
    <row r="6" spans="1:10" ht="34.5" customHeight="1">
      <c r="A6" s="4" t="s">
        <v>10</v>
      </c>
      <c r="B6" s="195" t="s">
        <v>9</v>
      </c>
      <c r="C6" s="5" t="s">
        <v>8</v>
      </c>
    </row>
    <row r="7" spans="1:10" ht="33" customHeight="1">
      <c r="A7" s="4" t="s">
        <v>7</v>
      </c>
      <c r="B7" s="3" t="s">
        <v>651</v>
      </c>
      <c r="C7" s="6" t="s">
        <v>5</v>
      </c>
    </row>
    <row r="8" spans="1:10" ht="25.5">
      <c r="A8" s="4" t="s">
        <v>4</v>
      </c>
      <c r="B8" s="3" t="s">
        <v>3</v>
      </c>
      <c r="C8" s="5" t="s">
        <v>2</v>
      </c>
    </row>
    <row r="9" spans="1:10" ht="25.5">
      <c r="A9" s="4" t="s">
        <v>1</v>
      </c>
      <c r="B9" s="3" t="s">
        <v>653</v>
      </c>
      <c r="C9" s="2" t="s">
        <v>0</v>
      </c>
    </row>
    <row r="24" spans="1:1">
      <c r="A24" s="194"/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6" orientation="landscape" r:id="rId1"/>
  <headerFooter>
    <oddFooter>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1:J15"/>
  <sheetViews>
    <sheetView zoomScaleNormal="100" zoomScaleSheetLayoutView="75" workbookViewId="0">
      <pane xSplit="3" ySplit="6" topLeftCell="D7" activePane="bottomRight" state="frozen"/>
      <selection activeCell="B9" sqref="B9"/>
      <selection pane="topRight" activeCell="B9" sqref="B9"/>
      <selection pane="bottomLeft" activeCell="B9" sqref="B9"/>
      <selection pane="bottomRight" sqref="A1:G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10" ht="15">
      <c r="A1" s="681" t="s">
        <v>12</v>
      </c>
      <c r="B1" s="681"/>
      <c r="C1" s="681"/>
      <c r="D1" s="681"/>
      <c r="E1" s="681"/>
      <c r="F1" s="681"/>
      <c r="G1" s="681"/>
      <c r="H1" s="14"/>
      <c r="I1" s="14"/>
      <c r="J1" s="14"/>
    </row>
    <row r="2" spans="1:10" ht="30" customHeight="1">
      <c r="A2" s="691" t="s">
        <v>30</v>
      </c>
      <c r="B2" s="691"/>
      <c r="C2" s="691"/>
      <c r="D2" s="691"/>
      <c r="E2" s="691"/>
      <c r="F2" s="691"/>
      <c r="G2" s="691"/>
    </row>
    <row r="3" spans="1:10" ht="15">
      <c r="A3" s="17"/>
      <c r="B3" s="14"/>
      <c r="C3" s="14"/>
      <c r="D3" s="14"/>
      <c r="E3" s="14"/>
      <c r="F3" s="14"/>
      <c r="G3" s="14"/>
    </row>
    <row r="4" spans="1:10" ht="9" customHeight="1">
      <c r="A4" s="16"/>
      <c r="B4" s="14"/>
      <c r="C4" s="14"/>
      <c r="D4" s="14"/>
      <c r="E4" s="14"/>
      <c r="F4" s="14"/>
      <c r="G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10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10" ht="18" customHeight="1">
      <c r="A7" s="683">
        <v>1</v>
      </c>
      <c r="B7" s="685" t="s">
        <v>23</v>
      </c>
      <c r="C7" s="685" t="s">
        <v>22</v>
      </c>
      <c r="D7" s="695" t="s">
        <v>21</v>
      </c>
      <c r="E7" s="696"/>
      <c r="F7" s="9" t="s">
        <v>16</v>
      </c>
      <c r="G7" s="692" t="s">
        <v>20</v>
      </c>
    </row>
    <row r="8" spans="1:10" ht="21" customHeight="1">
      <c r="A8" s="683"/>
      <c r="B8" s="685"/>
      <c r="C8" s="685"/>
      <c r="D8" s="689" t="s">
        <v>19</v>
      </c>
      <c r="E8" s="690"/>
      <c r="F8" s="155" t="s">
        <v>18</v>
      </c>
      <c r="G8" s="693"/>
    </row>
    <row r="9" spans="1:10">
      <c r="A9" s="683"/>
      <c r="B9" s="685"/>
      <c r="C9" s="685"/>
      <c r="D9" s="697" t="s">
        <v>17</v>
      </c>
      <c r="E9" s="690"/>
      <c r="F9" s="687" t="s">
        <v>16</v>
      </c>
      <c r="G9" s="693"/>
    </row>
    <row r="10" spans="1:10" ht="6" customHeight="1">
      <c r="A10" s="683"/>
      <c r="B10" s="685"/>
      <c r="C10" s="685"/>
      <c r="D10" s="697"/>
      <c r="E10" s="690"/>
      <c r="F10" s="688"/>
      <c r="G10" s="693"/>
    </row>
    <row r="11" spans="1:10" ht="18.75" customHeight="1" thickBot="1">
      <c r="A11" s="684"/>
      <c r="B11" s="686"/>
      <c r="C11" s="686"/>
      <c r="D11" s="682" t="s">
        <v>15</v>
      </c>
      <c r="E11" s="682"/>
      <c r="F11" s="46">
        <v>100</v>
      </c>
      <c r="G11" s="179"/>
    </row>
    <row r="13" spans="1:10">
      <c r="B13" s="8" t="s">
        <v>14</v>
      </c>
    </row>
    <row r="15" spans="1:10">
      <c r="B15" s="8" t="s">
        <v>13</v>
      </c>
    </row>
  </sheetData>
  <sheetProtection formatCells="0" formatColumns="0" formatRows="0" insertRows="0"/>
  <mergeCells count="12">
    <mergeCell ref="A1:G1"/>
    <mergeCell ref="D11:E11"/>
    <mergeCell ref="A7:A11"/>
    <mergeCell ref="B7:B11"/>
    <mergeCell ref="C7:C11"/>
    <mergeCell ref="F9:F10"/>
    <mergeCell ref="D8:E8"/>
    <mergeCell ref="A2:G2"/>
    <mergeCell ref="G7:G10"/>
    <mergeCell ref="D6:E6"/>
    <mergeCell ref="D7:E7"/>
    <mergeCell ref="D9:E10"/>
  </mergeCells>
  <hyperlinks>
    <hyperlink ref="D8" location="Глоссарий!B6" display="Режим предоставления услуги, д*ч" xr:uid="{00000000-0004-0000-0200-000000000000}"/>
    <hyperlink ref="B5" location="Глоссарий!A1" display="* Термины см. в Глоссарии" xr:uid="{00000000-0004-0000-0200-000001000000}"/>
    <hyperlink ref="D7" location="Глоссарий!B9" display="Нормативный уровень доступности услуги за месяц " xr:uid="{00000000-0004-0000-0200-000002000000}"/>
    <hyperlink ref="D9:D10" location="Глоссарий!B7" display="Время выполнения услуги, ч" xr:uid="{00000000-0004-0000-0200-000003000000}"/>
    <hyperlink ref="D7:E7" location="Глоссарий!B7" display="Нормативный уровень доступности услуги за квартал" xr:uid="{00000000-0004-0000-0200-000004000000}"/>
    <hyperlink ref="D11:E11" location="Глоссарий!C12" display="Нормативный объем поступивших рабочих заданий, шт/мес" xr:uid="{00000000-0004-0000-0200-000005000000}"/>
  </hyperlinks>
  <printOptions horizontalCentered="1"/>
  <pageMargins left="0.78740157480314965" right="0.78740157480314965" top="0.98425196850393704" bottom="0.39370078740157483" header="0.31496062992125984" footer="0.31496062992125984"/>
  <pageSetup scale="67" orientation="landscape" r:id="rId1"/>
  <headerFooter>
    <oddFooter>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pageSetUpPr fitToPage="1"/>
  </sheetPr>
  <dimension ref="A1:J12"/>
  <sheetViews>
    <sheetView zoomScaleNormal="100" zoomScaleSheetLayoutView="75" workbookViewId="0">
      <selection sqref="A1:J1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12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39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2.75" customHeight="1">
      <c r="A8" s="683">
        <v>1</v>
      </c>
      <c r="B8" s="685" t="s">
        <v>23</v>
      </c>
      <c r="C8" s="695" t="s">
        <v>34</v>
      </c>
      <c r="D8" s="699"/>
      <c r="E8" s="699"/>
      <c r="F8" s="699"/>
      <c r="G8" s="690"/>
      <c r="H8" s="9" t="s">
        <v>16</v>
      </c>
      <c r="I8" s="9" t="s">
        <v>16</v>
      </c>
      <c r="J8" s="20" t="s">
        <v>16</v>
      </c>
    </row>
    <row r="9" spans="1:10" ht="16.5" customHeight="1">
      <c r="A9" s="683"/>
      <c r="B9" s="685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6.5" customHeight="1">
      <c r="A10" s="683"/>
      <c r="B10" s="685"/>
      <c r="C10" s="695" t="s">
        <v>17</v>
      </c>
      <c r="D10" s="696"/>
      <c r="E10" s="696"/>
      <c r="F10" s="696"/>
      <c r="G10" s="696"/>
      <c r="H10" s="685" t="s">
        <v>16</v>
      </c>
      <c r="I10" s="690"/>
      <c r="J10" s="698"/>
    </row>
    <row r="11" spans="1:10" ht="22.5">
      <c r="A11" s="683"/>
      <c r="B11" s="685"/>
      <c r="C11" s="696" t="s">
        <v>33</v>
      </c>
      <c r="D11" s="696"/>
      <c r="E11" s="696"/>
      <c r="F11" s="696"/>
      <c r="G11" s="51" t="s">
        <v>32</v>
      </c>
      <c r="H11" s="19"/>
      <c r="I11" s="19" t="s">
        <v>16</v>
      </c>
      <c r="J11" s="47"/>
    </row>
    <row r="12" spans="1:10" ht="23.25" thickBot="1">
      <c r="A12" s="684"/>
      <c r="B12" s="686"/>
      <c r="C12" s="700"/>
      <c r="D12" s="700"/>
      <c r="E12" s="700"/>
      <c r="F12" s="700"/>
      <c r="G12" s="167" t="s">
        <v>31</v>
      </c>
      <c r="H12" s="18">
        <v>30</v>
      </c>
      <c r="I12" s="18" t="s">
        <v>16</v>
      </c>
      <c r="J12" s="45"/>
    </row>
  </sheetData>
  <sheetProtection formatCells="0" formatColumns="0" formatRows="0" insertRows="0"/>
  <mergeCells count="14">
    <mergeCell ref="A1:J1"/>
    <mergeCell ref="A6:A7"/>
    <mergeCell ref="B6:B7"/>
    <mergeCell ref="C6:G7"/>
    <mergeCell ref="A2:J2"/>
    <mergeCell ref="H6:J6"/>
    <mergeCell ref="H9:J9"/>
    <mergeCell ref="C8:G8"/>
    <mergeCell ref="C10:G10"/>
    <mergeCell ref="C11:F12"/>
    <mergeCell ref="A8:A12"/>
    <mergeCell ref="B8:B12"/>
    <mergeCell ref="C9:G9"/>
    <mergeCell ref="H10:J10"/>
  </mergeCells>
  <hyperlinks>
    <hyperlink ref="C9" location="Глоссарий!B5" display="Режим предоставления услуги, д*ч" xr:uid="{00000000-0004-0000-0300-000000000000}"/>
    <hyperlink ref="B5" location="Глоссарий!A1" display="* Термины см. в Глоссарии" xr:uid="{00000000-0004-0000-0300-000001000000}"/>
    <hyperlink ref="C8:F8" location="Глоссарий!B9" display="Нормативный уровень доступности услуги за месяц " xr:uid="{00000000-0004-0000-0300-000002000000}"/>
    <hyperlink ref="C9:G9" location="Глоссарий!B4" display="Режим предоставления услуги, квартал*ч" xr:uid="{00000000-0004-0000-0300-000003000000}"/>
    <hyperlink ref="C10:F10" location="Глоссарий!B7" display="Время выполнения услуги, ч" xr:uid="{00000000-0004-0000-0300-000004000000}"/>
    <hyperlink ref="C10:G10" location="Глоссарий!B5" display="Время выполнения услуги, ч" xr:uid="{00000000-0004-0000-0300-000005000000}"/>
    <hyperlink ref="C11:F12" location="Глоссарий!C12" display="Объем рабочих заданий, шт/мес" xr:uid="{00000000-0004-0000-0300-000006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6" orientation="landscape" r:id="rId1"/>
  <headerFooter>
    <oddFooter>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>
    <pageSetUpPr fitToPage="1"/>
  </sheetPr>
  <dimension ref="A1:J14"/>
  <sheetViews>
    <sheetView zoomScaleNormal="100" workbookViewId="0">
      <selection activeCell="B9" sqref="B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1:10" ht="15">
      <c r="A1" s="116"/>
      <c r="B1" s="708" t="s">
        <v>12</v>
      </c>
      <c r="C1" s="708"/>
      <c r="D1" s="116"/>
      <c r="E1" s="116"/>
      <c r="F1" s="116"/>
      <c r="G1" s="116"/>
      <c r="H1" s="116"/>
      <c r="I1" s="116"/>
      <c r="J1" s="116"/>
    </row>
    <row r="2" spans="1:10" ht="15.75">
      <c r="B2" s="709" t="s">
        <v>61</v>
      </c>
      <c r="C2" s="709"/>
    </row>
    <row r="3" spans="1:10" ht="13.5" thickBot="1"/>
    <row r="4" spans="1:10" ht="13.5" thickBot="1">
      <c r="B4" s="31" t="s">
        <v>60</v>
      </c>
      <c r="C4" s="30" t="s">
        <v>59</v>
      </c>
    </row>
    <row r="5" spans="1:10" ht="25.5">
      <c r="B5" s="29" t="s">
        <v>58</v>
      </c>
      <c r="C5" s="28" t="s">
        <v>57</v>
      </c>
    </row>
    <row r="6" spans="1:10" ht="52.5" customHeight="1">
      <c r="B6" s="27" t="s">
        <v>56</v>
      </c>
      <c r="C6" s="23" t="s">
        <v>55</v>
      </c>
    </row>
    <row r="7" spans="1:10" ht="64.5" customHeight="1">
      <c r="B7" s="26" t="s">
        <v>54</v>
      </c>
      <c r="C7" s="23" t="s">
        <v>53</v>
      </c>
    </row>
    <row r="8" spans="1:10" ht="53.25" customHeight="1">
      <c r="B8" s="26" t="s">
        <v>52</v>
      </c>
      <c r="C8" s="23" t="s">
        <v>51</v>
      </c>
    </row>
    <row r="9" spans="1:10" ht="51">
      <c r="B9" s="25" t="s">
        <v>21</v>
      </c>
      <c r="C9" s="23" t="s">
        <v>50</v>
      </c>
    </row>
    <row r="10" spans="1:10" ht="51">
      <c r="B10" s="25" t="s">
        <v>49</v>
      </c>
      <c r="C10" s="23" t="s">
        <v>48</v>
      </c>
    </row>
    <row r="11" spans="1:10">
      <c r="B11" s="24" t="s">
        <v>47</v>
      </c>
      <c r="C11" s="23" t="s">
        <v>46</v>
      </c>
    </row>
    <row r="12" spans="1:10">
      <c r="B12" s="24" t="s">
        <v>45</v>
      </c>
      <c r="C12" s="23" t="s">
        <v>44</v>
      </c>
    </row>
    <row r="13" spans="1:10">
      <c r="B13" s="24" t="s">
        <v>43</v>
      </c>
      <c r="C13" s="23" t="s">
        <v>42</v>
      </c>
    </row>
    <row r="14" spans="1:10">
      <c r="B14" s="24" t="s">
        <v>41</v>
      </c>
      <c r="C14" s="23" t="s">
        <v>40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>
    <pageSetUpPr fitToPage="1"/>
  </sheetPr>
  <dimension ref="A1:C9"/>
  <sheetViews>
    <sheetView workbookViewId="0">
      <selection activeCell="A30" sqref="A30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0.25">
      <c r="A1" s="711" t="s">
        <v>64</v>
      </c>
      <c r="B1" s="711"/>
      <c r="C1" s="711"/>
    </row>
    <row r="2" spans="1:3">
      <c r="A2" s="710"/>
      <c r="B2" s="710"/>
      <c r="C2" s="710"/>
    </row>
    <row r="3" spans="1:3">
      <c r="A3" s="679" t="s">
        <v>11</v>
      </c>
      <c r="B3" s="679"/>
      <c r="C3" s="679"/>
    </row>
    <row r="6" spans="1:3" ht="34.5" customHeight="1">
      <c r="A6" s="4" t="s">
        <v>10</v>
      </c>
      <c r="B6" s="66" t="s">
        <v>63</v>
      </c>
      <c r="C6" s="5" t="s">
        <v>8</v>
      </c>
    </row>
    <row r="7" spans="1:3" ht="33" customHeight="1">
      <c r="A7" s="4" t="s">
        <v>7</v>
      </c>
      <c r="B7" s="3" t="s">
        <v>651</v>
      </c>
      <c r="C7" s="6" t="s">
        <v>5</v>
      </c>
    </row>
    <row r="8" spans="1:3" ht="25.5">
      <c r="A8" s="4" t="s">
        <v>4</v>
      </c>
      <c r="B8" s="3" t="s">
        <v>3</v>
      </c>
      <c r="C8" s="5" t="s">
        <v>2</v>
      </c>
    </row>
    <row r="9" spans="1:3" ht="25.5">
      <c r="A9" s="4" t="s">
        <v>1</v>
      </c>
      <c r="B9" s="166" t="s">
        <v>653</v>
      </c>
      <c r="C9" s="2" t="s">
        <v>62</v>
      </c>
    </row>
  </sheetData>
  <mergeCells count="3">
    <mergeCell ref="A3:C3"/>
    <mergeCell ref="A2:C2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pageSetUpPr fitToPage="1"/>
  </sheetPr>
  <dimension ref="A1:G18"/>
  <sheetViews>
    <sheetView zoomScaleNormal="100" zoomScaleSheetLayoutView="75" workbookViewId="0">
      <pane xSplit="3" ySplit="6" topLeftCell="D7" activePane="bottomRight" state="frozen"/>
      <selection activeCell="B9" sqref="B9"/>
      <selection pane="topRight" activeCell="B9" sqref="B9"/>
      <selection pane="bottomLeft" activeCell="B9" sqref="B9"/>
      <selection pane="bottomRight" activeCell="B7" sqref="B7:B1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5">
      <c r="A1" s="681" t="s">
        <v>64</v>
      </c>
      <c r="B1" s="681"/>
      <c r="C1" s="681"/>
      <c r="D1" s="681"/>
      <c r="E1" s="681"/>
      <c r="F1" s="681"/>
      <c r="G1" s="681"/>
    </row>
    <row r="2" spans="1:7" ht="30" customHeight="1">
      <c r="A2" s="691" t="s">
        <v>67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8.75" customHeight="1">
      <c r="A7" s="683">
        <v>1</v>
      </c>
      <c r="B7" s="685" t="s">
        <v>66</v>
      </c>
      <c r="C7" s="685" t="s">
        <v>22</v>
      </c>
      <c r="D7" s="695" t="s">
        <v>21</v>
      </c>
      <c r="E7" s="696"/>
      <c r="F7" s="9">
        <v>0.85</v>
      </c>
      <c r="G7" s="712" t="s">
        <v>65</v>
      </c>
    </row>
    <row r="8" spans="1:7" ht="20.25" customHeight="1">
      <c r="A8" s="683"/>
      <c r="B8" s="685"/>
      <c r="C8" s="685"/>
      <c r="D8" s="689" t="s">
        <v>19</v>
      </c>
      <c r="E8" s="690"/>
      <c r="F8" s="155" t="s">
        <v>18</v>
      </c>
      <c r="G8" s="712"/>
    </row>
    <row r="9" spans="1:7">
      <c r="A9" s="683"/>
      <c r="B9" s="685"/>
      <c r="C9" s="685"/>
      <c r="D9" s="697" t="s">
        <v>17</v>
      </c>
      <c r="E9" s="690"/>
      <c r="F9" s="687">
        <v>2</v>
      </c>
      <c r="G9" s="712"/>
    </row>
    <row r="10" spans="1:7" ht="6" customHeight="1">
      <c r="A10" s="683"/>
      <c r="B10" s="685"/>
      <c r="C10" s="685"/>
      <c r="D10" s="697"/>
      <c r="E10" s="690"/>
      <c r="F10" s="688"/>
      <c r="G10" s="712"/>
    </row>
    <row r="11" spans="1:7" ht="17.25" customHeight="1" thickBot="1">
      <c r="A11" s="684"/>
      <c r="B11" s="686"/>
      <c r="C11" s="686"/>
      <c r="D11" s="682" t="s">
        <v>15</v>
      </c>
      <c r="E11" s="682"/>
      <c r="F11" s="46">
        <v>100</v>
      </c>
      <c r="G11" s="713"/>
    </row>
    <row r="12" spans="1:7">
      <c r="A12" s="36"/>
      <c r="B12" s="32"/>
      <c r="C12" s="32"/>
      <c r="D12" s="35"/>
      <c r="E12" s="34"/>
      <c r="F12" s="33"/>
      <c r="G12" s="32"/>
    </row>
    <row r="13" spans="1:7">
      <c r="A13" s="36"/>
      <c r="B13" s="32"/>
      <c r="C13" s="32"/>
      <c r="D13" s="35"/>
      <c r="E13" s="34"/>
      <c r="F13" s="33"/>
      <c r="G13" s="32"/>
    </row>
    <row r="14" spans="1:7">
      <c r="A14" s="36"/>
      <c r="B14" s="32"/>
      <c r="C14" s="32"/>
      <c r="D14" s="35"/>
      <c r="E14" s="34"/>
      <c r="F14" s="33"/>
      <c r="G14" s="32"/>
    </row>
    <row r="16" spans="1:7">
      <c r="B16" s="8" t="s">
        <v>14</v>
      </c>
    </row>
    <row r="18" spans="2:2">
      <c r="B18" s="8" t="s">
        <v>13</v>
      </c>
    </row>
  </sheetData>
  <sheetProtection formatCells="0" formatColumns="0" formatRows="0" insertRows="0"/>
  <mergeCells count="12">
    <mergeCell ref="A1:G1"/>
    <mergeCell ref="D11:E11"/>
    <mergeCell ref="A7:A11"/>
    <mergeCell ref="B7:B11"/>
    <mergeCell ref="C7:C11"/>
    <mergeCell ref="G7:G11"/>
    <mergeCell ref="F9:F10"/>
    <mergeCell ref="D8:E8"/>
    <mergeCell ref="A2:G2"/>
    <mergeCell ref="D6:E6"/>
    <mergeCell ref="D7:E7"/>
    <mergeCell ref="D9:E10"/>
  </mergeCells>
  <hyperlinks>
    <hyperlink ref="D8" location="Глоссарий!B6" display="Режим предоставления услуги, д*ч" xr:uid="{00000000-0004-0000-0600-000000000000}"/>
    <hyperlink ref="B5" location="Глоссарий!A1" display="* Термины см. в Глоссарии" xr:uid="{00000000-0004-0000-0600-000001000000}"/>
    <hyperlink ref="D7" location="Глоссарий!B9" display="Нормативный уровень доступности услуги за месяц " xr:uid="{00000000-0004-0000-0600-000002000000}"/>
    <hyperlink ref="D9:D10" location="Глоссарий!B7" display="Время выполнения услуги, ч" xr:uid="{00000000-0004-0000-0600-000003000000}"/>
    <hyperlink ref="D7:E7" location="Глоссарий!B7" display="Нормативный уровень доступности услуги за квартал" xr:uid="{00000000-0004-0000-0600-000004000000}"/>
    <hyperlink ref="D11:E11" location="Глоссарий!C12" display="Нормативный объем поступивших рабочих заданий, шт/мес" xr:uid="{00000000-0004-0000-0600-000005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pageSetUpPr fitToPage="1"/>
  </sheetPr>
  <dimension ref="A1:J12"/>
  <sheetViews>
    <sheetView zoomScaleNormal="100" zoomScaleSheetLayoutView="75" workbookViewId="0">
      <selection activeCell="B8" sqref="B8:B1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64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68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8.75" customHeight="1">
      <c r="A8" s="683">
        <v>1</v>
      </c>
      <c r="B8" s="685" t="s">
        <v>66</v>
      </c>
      <c r="C8" s="695" t="s">
        <v>34</v>
      </c>
      <c r="D8" s="699"/>
      <c r="E8" s="699"/>
      <c r="F8" s="699"/>
      <c r="G8" s="690"/>
      <c r="H8" s="9">
        <v>0.85</v>
      </c>
      <c r="I8" s="9">
        <v>1</v>
      </c>
      <c r="J8" s="20">
        <f>I8-H8</f>
        <v>0.15000000000000002</v>
      </c>
    </row>
    <row r="9" spans="1:10" ht="12" customHeight="1">
      <c r="A9" s="683"/>
      <c r="B9" s="685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8" customHeight="1">
      <c r="A10" s="683"/>
      <c r="B10" s="685"/>
      <c r="C10" s="695" t="s">
        <v>17</v>
      </c>
      <c r="D10" s="696"/>
      <c r="E10" s="696"/>
      <c r="F10" s="696"/>
      <c r="G10" s="696"/>
      <c r="H10" s="685">
        <v>2</v>
      </c>
      <c r="I10" s="690"/>
      <c r="J10" s="698"/>
    </row>
    <row r="11" spans="1:10" ht="22.5">
      <c r="A11" s="683"/>
      <c r="B11" s="685"/>
      <c r="C11" s="696" t="s">
        <v>33</v>
      </c>
      <c r="D11" s="696"/>
      <c r="E11" s="696"/>
      <c r="F11" s="696"/>
      <c r="G11" s="51" t="s">
        <v>32</v>
      </c>
      <c r="H11" s="19">
        <v>100</v>
      </c>
      <c r="I11" s="19" t="s">
        <v>16</v>
      </c>
      <c r="J11" s="47"/>
    </row>
    <row r="12" spans="1:10" ht="23.25" thickBot="1">
      <c r="A12" s="684"/>
      <c r="B12" s="686"/>
      <c r="C12" s="700"/>
      <c r="D12" s="700"/>
      <c r="E12" s="700"/>
      <c r="F12" s="700"/>
      <c r="G12" s="167" t="s">
        <v>31</v>
      </c>
      <c r="H12" s="18"/>
      <c r="I12" s="18" t="s">
        <v>16</v>
      </c>
      <c r="J12" s="45"/>
    </row>
  </sheetData>
  <sheetProtection formatCells="0" formatColumns="0" formatRows="0" insertRows="0"/>
  <mergeCells count="14">
    <mergeCell ref="A1:J1"/>
    <mergeCell ref="A2:J2"/>
    <mergeCell ref="H6:J6"/>
    <mergeCell ref="H9:J9"/>
    <mergeCell ref="H10:J10"/>
    <mergeCell ref="C8:G8"/>
    <mergeCell ref="C10:G10"/>
    <mergeCell ref="C9:G9"/>
    <mergeCell ref="A6:A7"/>
    <mergeCell ref="C11:F12"/>
    <mergeCell ref="A8:A12"/>
    <mergeCell ref="B8:B12"/>
    <mergeCell ref="B6:B7"/>
    <mergeCell ref="C6:G7"/>
  </mergeCells>
  <hyperlinks>
    <hyperlink ref="C9" location="Глоссарий!B5" display="Режим предоставления услуги, д*ч" xr:uid="{00000000-0004-0000-0700-000000000000}"/>
    <hyperlink ref="B5" location="Глоссарий!A1" display="* Термины см. в Глоссарии" xr:uid="{00000000-0004-0000-0700-000001000000}"/>
    <hyperlink ref="C8:F8" location="Глоссарий!B9" display="Нормативный уровень доступности услуги за месяц " xr:uid="{00000000-0004-0000-0700-000002000000}"/>
    <hyperlink ref="C9:G9" location="Глоссарий!B4" display="Режим предоставления услуги, квартал*ч" xr:uid="{00000000-0004-0000-0700-000003000000}"/>
    <hyperlink ref="C10:F10" location="Глоссарий!B7" display="Время выполнения услуги, ч" xr:uid="{00000000-0004-0000-0700-000004000000}"/>
    <hyperlink ref="C10:G10" location="Глоссарий!B5" display="Время выполнения услуги, ч" xr:uid="{00000000-0004-0000-0700-000005000000}"/>
    <hyperlink ref="C11:F12" location="Глоссарий!C12" display="Объем рабочих заданий, шт/мес" xr:uid="{00000000-0004-0000-0700-000006000000}"/>
  </hyperlinks>
  <printOptions horizontalCentered="1"/>
  <pageMargins left="0.7" right="0.7" top="0.75" bottom="0.75" header="0.3" footer="0.3"/>
  <pageSetup paperSize="9" scale="77" orientation="landscape" r:id="rId1"/>
  <headerFooter>
    <oddFooter>&amp;R&amp;A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>
    <pageSetUpPr fitToPage="1"/>
  </sheetPr>
  <dimension ref="B1:C14"/>
  <sheetViews>
    <sheetView workbookViewId="0">
      <selection activeCell="B9" sqref="B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64</v>
      </c>
      <c r="C1" s="714"/>
    </row>
    <row r="2" spans="2:3" ht="15.75">
      <c r="B2" s="709" t="s">
        <v>61</v>
      </c>
      <c r="C2" s="709"/>
    </row>
    <row r="3" spans="2:3" ht="13.5" thickBot="1"/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>
      <c r="B11" s="24" t="s">
        <v>47</v>
      </c>
      <c r="C11" s="23" t="s">
        <v>46</v>
      </c>
    </row>
    <row r="12" spans="2:3">
      <c r="B12" s="24" t="s">
        <v>45</v>
      </c>
      <c r="C12" s="23" t="s">
        <v>44</v>
      </c>
    </row>
    <row r="13" spans="2:3">
      <c r="B13" s="24" t="s">
        <v>43</v>
      </c>
      <c r="C13" s="23" t="s">
        <v>42</v>
      </c>
    </row>
    <row r="14" spans="2:3">
      <c r="B14" s="24" t="s">
        <v>41</v>
      </c>
      <c r="C14" s="23" t="s">
        <v>40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pageSetUpPr fitToPage="1"/>
  </sheetPr>
  <dimension ref="A1:C9"/>
  <sheetViews>
    <sheetView workbookViewId="0">
      <selection activeCell="B9" sqref="B9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0.25">
      <c r="A1" s="711" t="s">
        <v>547</v>
      </c>
      <c r="B1" s="711"/>
      <c r="C1" s="711"/>
    </row>
    <row r="2" spans="1:3">
      <c r="A2" s="710"/>
      <c r="B2" s="710"/>
      <c r="C2" s="710"/>
    </row>
    <row r="3" spans="1:3">
      <c r="A3" s="679" t="s">
        <v>11</v>
      </c>
      <c r="B3" s="679"/>
      <c r="C3" s="679"/>
    </row>
    <row r="6" spans="1:3" ht="34.5" customHeight="1">
      <c r="A6" s="4" t="s">
        <v>10</v>
      </c>
      <c r="B6" s="134" t="s">
        <v>546</v>
      </c>
      <c r="C6" s="6" t="s">
        <v>72</v>
      </c>
    </row>
    <row r="7" spans="1:3" ht="33" customHeight="1">
      <c r="A7" s="4" t="s">
        <v>7</v>
      </c>
      <c r="B7" s="141" t="s">
        <v>71</v>
      </c>
      <c r="C7" s="6" t="s">
        <v>5</v>
      </c>
    </row>
    <row r="8" spans="1:3" ht="25.5">
      <c r="A8" s="4" t="s">
        <v>4</v>
      </c>
      <c r="B8" s="141" t="s">
        <v>70</v>
      </c>
      <c r="C8" s="5" t="s">
        <v>2</v>
      </c>
    </row>
    <row r="9" spans="1:3" ht="25.5">
      <c r="A9" s="4" t="s">
        <v>1</v>
      </c>
      <c r="B9" s="141" t="s">
        <v>69</v>
      </c>
      <c r="C9" s="2" t="s">
        <v>62</v>
      </c>
    </row>
  </sheetData>
  <mergeCells count="3">
    <mergeCell ref="A3:C3"/>
    <mergeCell ref="A2:C2"/>
    <mergeCell ref="A1:C1"/>
  </mergeCells>
  <printOptions horizontalCentered="1"/>
  <pageMargins left="0.25" right="0.25" top="0.75" bottom="0.75" header="0.3" footer="0.3"/>
  <pageSetup paperSize="9" scale="94" orientation="landscape" r:id="rId1"/>
  <headerFooter>
    <oddFooter>&amp;R&amp;A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pageSetUpPr fitToPage="1"/>
  </sheetPr>
  <dimension ref="A1:G28"/>
  <sheetViews>
    <sheetView zoomScaleNormal="100" zoomScaleSheetLayoutView="75" workbookViewId="0">
      <pane xSplit="3" ySplit="6" topLeftCell="D7" activePane="bottomRight" state="frozen"/>
      <selection activeCell="B9" sqref="B9"/>
      <selection pane="topRight" activeCell="B9" sqref="B9"/>
      <selection pane="bottomLeft" activeCell="B9" sqref="B9"/>
      <selection pane="bottomRight" activeCell="C24" sqref="C24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547</v>
      </c>
      <c r="B1" s="681"/>
      <c r="C1" s="681"/>
      <c r="D1" s="681"/>
      <c r="E1" s="681"/>
      <c r="F1" s="681"/>
      <c r="G1" s="681"/>
    </row>
    <row r="2" spans="1:7" ht="30" customHeight="1">
      <c r="A2" s="691" t="s">
        <v>556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9" t="s">
        <v>28</v>
      </c>
      <c r="B6" s="160" t="s">
        <v>10</v>
      </c>
      <c r="C6" s="160" t="s">
        <v>27</v>
      </c>
      <c r="D6" s="723" t="s">
        <v>26</v>
      </c>
      <c r="E6" s="723"/>
      <c r="F6" s="160" t="s">
        <v>25</v>
      </c>
      <c r="G6" s="180" t="s">
        <v>24</v>
      </c>
    </row>
    <row r="7" spans="1:7" ht="16.5" customHeight="1">
      <c r="A7" s="724">
        <v>1</v>
      </c>
      <c r="B7" s="726" t="s">
        <v>74</v>
      </c>
      <c r="C7" s="726" t="s">
        <v>555</v>
      </c>
      <c r="D7" s="695" t="s">
        <v>21</v>
      </c>
      <c r="E7" s="696"/>
      <c r="F7" s="78">
        <v>0.85</v>
      </c>
      <c r="G7" s="715" t="s">
        <v>554</v>
      </c>
    </row>
    <row r="8" spans="1:7" ht="16.5" customHeight="1">
      <c r="A8" s="724"/>
      <c r="B8" s="726"/>
      <c r="C8" s="728"/>
      <c r="D8" s="689" t="s">
        <v>19</v>
      </c>
      <c r="E8" s="717"/>
      <c r="F8" s="74" t="s">
        <v>18</v>
      </c>
      <c r="G8" s="715"/>
    </row>
    <row r="9" spans="1:7" ht="16.5" customHeight="1">
      <c r="A9" s="724"/>
      <c r="B9" s="726"/>
      <c r="C9" s="728"/>
      <c r="D9" s="697" t="s">
        <v>17</v>
      </c>
      <c r="E9" s="717"/>
      <c r="F9" s="720">
        <v>2</v>
      </c>
      <c r="G9" s="715"/>
    </row>
    <row r="10" spans="1:7" ht="16.5" customHeight="1">
      <c r="A10" s="729"/>
      <c r="B10" s="728"/>
      <c r="C10" s="728"/>
      <c r="D10" s="697"/>
      <c r="E10" s="717"/>
      <c r="F10" s="722"/>
      <c r="G10" s="715"/>
    </row>
    <row r="11" spans="1:7" ht="16.5" customHeight="1">
      <c r="A11" s="724">
        <v>2</v>
      </c>
      <c r="B11" s="726" t="s">
        <v>553</v>
      </c>
      <c r="C11" s="726" t="s">
        <v>552</v>
      </c>
      <c r="D11" s="695" t="s">
        <v>21</v>
      </c>
      <c r="E11" s="696"/>
      <c r="F11" s="78">
        <v>0.85</v>
      </c>
      <c r="G11" s="715" t="s">
        <v>551</v>
      </c>
    </row>
    <row r="12" spans="1:7" ht="16.5" customHeight="1">
      <c r="A12" s="724"/>
      <c r="B12" s="726"/>
      <c r="C12" s="728"/>
      <c r="D12" s="689" t="s">
        <v>19</v>
      </c>
      <c r="E12" s="717"/>
      <c r="F12" s="74" t="s">
        <v>18</v>
      </c>
      <c r="G12" s="715"/>
    </row>
    <row r="13" spans="1:7" ht="16.5" customHeight="1">
      <c r="A13" s="724"/>
      <c r="B13" s="726"/>
      <c r="C13" s="728"/>
      <c r="D13" s="697" t="s">
        <v>17</v>
      </c>
      <c r="E13" s="717"/>
      <c r="F13" s="720">
        <v>2</v>
      </c>
      <c r="G13" s="715"/>
    </row>
    <row r="14" spans="1:7" ht="16.5" customHeight="1">
      <c r="A14" s="729"/>
      <c r="B14" s="728"/>
      <c r="C14" s="728"/>
      <c r="D14" s="697"/>
      <c r="E14" s="717"/>
      <c r="F14" s="722"/>
      <c r="G14" s="715"/>
    </row>
    <row r="15" spans="1:7" ht="16.5" customHeight="1">
      <c r="A15" s="724">
        <v>3</v>
      </c>
      <c r="B15" s="726" t="s">
        <v>550</v>
      </c>
      <c r="C15" s="726" t="s">
        <v>73</v>
      </c>
      <c r="D15" s="695" t="s">
        <v>21</v>
      </c>
      <c r="E15" s="696"/>
      <c r="F15" s="78">
        <v>0.85</v>
      </c>
      <c r="G15" s="715" t="s">
        <v>549</v>
      </c>
    </row>
    <row r="16" spans="1:7" ht="16.5" customHeight="1">
      <c r="A16" s="724"/>
      <c r="B16" s="726"/>
      <c r="C16" s="728"/>
      <c r="D16" s="689" t="s">
        <v>19</v>
      </c>
      <c r="E16" s="717"/>
      <c r="F16" s="74" t="s">
        <v>18</v>
      </c>
      <c r="G16" s="715"/>
    </row>
    <row r="17" spans="1:7" ht="16.5" customHeight="1">
      <c r="A17" s="724"/>
      <c r="B17" s="726"/>
      <c r="C17" s="728"/>
      <c r="D17" s="697" t="s">
        <v>17</v>
      </c>
      <c r="E17" s="717"/>
      <c r="F17" s="720">
        <v>4</v>
      </c>
      <c r="G17" s="715"/>
    </row>
    <row r="18" spans="1:7" ht="16.5" customHeight="1" thickBot="1">
      <c r="A18" s="725"/>
      <c r="B18" s="727"/>
      <c r="C18" s="727"/>
      <c r="D18" s="718"/>
      <c r="E18" s="719"/>
      <c r="F18" s="721"/>
      <c r="G18" s="716"/>
    </row>
    <row r="19" spans="1:7" ht="25.5" customHeight="1">
      <c r="A19" s="75"/>
      <c r="B19" s="75"/>
      <c r="C19" s="75"/>
      <c r="D19" s="75"/>
      <c r="E19" s="75"/>
      <c r="F19" s="75"/>
      <c r="G19" s="75"/>
    </row>
    <row r="20" spans="1:7" ht="22.5" customHeight="1">
      <c r="A20" s="75"/>
      <c r="B20" s="75" t="s">
        <v>548</v>
      </c>
      <c r="C20" s="75"/>
      <c r="D20" s="75"/>
      <c r="E20" s="75"/>
      <c r="F20" s="75"/>
      <c r="G20" s="75"/>
    </row>
    <row r="21" spans="1:7">
      <c r="A21" s="75"/>
      <c r="B21" s="75"/>
      <c r="C21" s="75"/>
      <c r="D21" s="75"/>
      <c r="E21" s="75"/>
      <c r="F21" s="75"/>
      <c r="G21" s="75"/>
    </row>
    <row r="22" spans="1:7">
      <c r="A22" s="75"/>
      <c r="B22" s="75" t="s">
        <v>13</v>
      </c>
      <c r="C22" s="75"/>
      <c r="D22" s="75"/>
      <c r="E22" s="75"/>
      <c r="F22" s="75"/>
      <c r="G22" s="75"/>
    </row>
    <row r="23" spans="1:7" ht="25.5" customHeight="1"/>
    <row r="24" spans="1:7" ht="42" customHeight="1"/>
    <row r="27" spans="1:7" ht="25.5" customHeight="1"/>
    <row r="28" spans="1:7" ht="42" customHeight="1"/>
  </sheetData>
  <sheetProtection formatCells="0" formatColumns="0" formatRows="0" insertRows="0"/>
  <mergeCells count="27">
    <mergeCell ref="G7:G10"/>
    <mergeCell ref="D9:E10"/>
    <mergeCell ref="F9:F10"/>
    <mergeCell ref="D15:E15"/>
    <mergeCell ref="A11:A14"/>
    <mergeCell ref="B11:B14"/>
    <mergeCell ref="C11:C14"/>
    <mergeCell ref="A7:A10"/>
    <mergeCell ref="B7:B10"/>
    <mergeCell ref="C7:C10"/>
    <mergeCell ref="D7:E7"/>
    <mergeCell ref="A2:G2"/>
    <mergeCell ref="A1:G1"/>
    <mergeCell ref="G15:G18"/>
    <mergeCell ref="D16:E16"/>
    <mergeCell ref="D17:E18"/>
    <mergeCell ref="F17:F18"/>
    <mergeCell ref="G11:G14"/>
    <mergeCell ref="D12:E12"/>
    <mergeCell ref="D13:E14"/>
    <mergeCell ref="F13:F14"/>
    <mergeCell ref="D11:E11"/>
    <mergeCell ref="D8:E8"/>
    <mergeCell ref="D6:E6"/>
    <mergeCell ref="A15:A18"/>
    <mergeCell ref="B15:B18"/>
    <mergeCell ref="C15:C18"/>
  </mergeCells>
  <hyperlinks>
    <hyperlink ref="B5" location="Глоссарий!A1" display="* Термины см. в Глоссарии" xr:uid="{00000000-0004-0000-0A00-000000000000}"/>
    <hyperlink ref="D8" location="Глоссарий!B6" display="Режим предоставления услуги, д*ч" xr:uid="{00000000-0004-0000-0A00-000001000000}"/>
    <hyperlink ref="D7" location="Глоссарий!B9" display="Нормативный уровень доступности услуги за месяц " xr:uid="{00000000-0004-0000-0A00-000002000000}"/>
    <hyperlink ref="D9:D10" location="Глоссарий!B7" display="Время выполнения услуги, ч" xr:uid="{00000000-0004-0000-0A00-000003000000}"/>
    <hyperlink ref="D7:E7" location="Глоссарий!B7" display="Нормативный уровень доступности услуги за квартал" xr:uid="{00000000-0004-0000-0A00-000004000000}"/>
    <hyperlink ref="D12" location="Глоссарий!B6" display="Режим предоставления услуги, д*ч" xr:uid="{00000000-0004-0000-0A00-000005000000}"/>
    <hyperlink ref="D11" location="Глоссарий!B9" display="Нормативный уровень доступности услуги за месяц " xr:uid="{00000000-0004-0000-0A00-000006000000}"/>
    <hyperlink ref="D13:D14" location="Глоссарий!B7" display="Время выполнения услуги, ч" xr:uid="{00000000-0004-0000-0A00-000007000000}"/>
    <hyperlink ref="D11:E11" location="Глоссарий!B7" display="Нормативный уровень доступности услуги за квартал" xr:uid="{00000000-0004-0000-0A00-000008000000}"/>
    <hyperlink ref="D16" location="Глоссарий!B6" display="Режим предоставления услуги, д*ч" xr:uid="{00000000-0004-0000-0A00-000009000000}"/>
    <hyperlink ref="D15" location="Глоссарий!B9" display="Нормативный уровень доступности услуги за месяц " xr:uid="{00000000-0004-0000-0A00-00000A000000}"/>
    <hyperlink ref="D17:D18" location="Глоссарий!B7" display="Время выполнения услуги, ч" xr:uid="{00000000-0004-0000-0A00-00000B000000}"/>
    <hyperlink ref="D15:E15" location="Глоссарий!B7" display="Нормативный уровень доступности услуги за квартал" xr:uid="{00000000-0004-0000-0A00-00000C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>
    <pageSetUpPr fitToPage="1"/>
  </sheetPr>
  <dimension ref="A1:I22"/>
  <sheetViews>
    <sheetView zoomScaleNormal="100" zoomScaleSheetLayoutView="75" workbookViewId="0">
      <selection activeCell="B8" sqref="B8:B1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.85546875" style="8" customWidth="1"/>
    <col min="6" max="6" width="21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01" t="s">
        <v>547</v>
      </c>
      <c r="B1" s="701"/>
      <c r="C1" s="701"/>
      <c r="D1" s="701"/>
      <c r="E1" s="701"/>
      <c r="F1" s="701"/>
      <c r="G1" s="701"/>
      <c r="H1" s="701"/>
      <c r="I1" s="701"/>
    </row>
    <row r="2" spans="1:9" ht="30" customHeight="1">
      <c r="A2" s="691" t="s">
        <v>557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38" t="s">
        <v>28</v>
      </c>
      <c r="B6" s="723" t="s">
        <v>10</v>
      </c>
      <c r="C6" s="723" t="s">
        <v>26</v>
      </c>
      <c r="D6" s="723"/>
      <c r="E6" s="723"/>
      <c r="F6" s="737"/>
      <c r="G6" s="723" t="s">
        <v>38</v>
      </c>
      <c r="H6" s="740"/>
      <c r="I6" s="741"/>
    </row>
    <row r="7" spans="1:9" s="10" customFormat="1" ht="18" customHeight="1">
      <c r="A7" s="739"/>
      <c r="B7" s="722"/>
      <c r="C7" s="722"/>
      <c r="D7" s="722"/>
      <c r="E7" s="722"/>
      <c r="F7" s="722"/>
      <c r="G7" s="181" t="s">
        <v>37</v>
      </c>
      <c r="H7" s="76" t="s">
        <v>36</v>
      </c>
      <c r="I7" s="77" t="s">
        <v>35</v>
      </c>
    </row>
    <row r="8" spans="1:9" ht="18" customHeight="1">
      <c r="A8" s="724">
        <v>1</v>
      </c>
      <c r="B8" s="733" t="s">
        <v>74</v>
      </c>
      <c r="C8" s="695" t="s">
        <v>34</v>
      </c>
      <c r="D8" s="695"/>
      <c r="E8" s="695"/>
      <c r="F8" s="695"/>
      <c r="G8" s="78">
        <v>0.85</v>
      </c>
      <c r="H8" s="78">
        <v>1</v>
      </c>
      <c r="I8" s="79">
        <f>H8-G8</f>
        <v>0.15000000000000002</v>
      </c>
    </row>
    <row r="9" spans="1:9" ht="18" customHeight="1">
      <c r="A9" s="724"/>
      <c r="B9" s="733"/>
      <c r="C9" s="689" t="s">
        <v>19</v>
      </c>
      <c r="D9" s="689"/>
      <c r="E9" s="689"/>
      <c r="F9" s="689"/>
      <c r="G9" s="720" t="s">
        <v>18</v>
      </c>
      <c r="H9" s="720"/>
      <c r="I9" s="730"/>
    </row>
    <row r="10" spans="1:9" ht="18" customHeight="1">
      <c r="A10" s="724"/>
      <c r="B10" s="733"/>
      <c r="C10" s="695" t="s">
        <v>17</v>
      </c>
      <c r="D10" s="695"/>
      <c r="E10" s="695"/>
      <c r="F10" s="695"/>
      <c r="G10" s="733">
        <v>2</v>
      </c>
      <c r="H10" s="733"/>
      <c r="I10" s="734"/>
    </row>
    <row r="11" spans="1:9" ht="27.75" customHeight="1">
      <c r="A11" s="724"/>
      <c r="B11" s="733"/>
      <c r="C11" s="731" t="s">
        <v>33</v>
      </c>
      <c r="D11" s="731"/>
      <c r="E11" s="731"/>
      <c r="F11" s="51" t="s">
        <v>32</v>
      </c>
      <c r="G11" s="245"/>
      <c r="H11" s="245" t="s">
        <v>16</v>
      </c>
      <c r="I11" s="246"/>
    </row>
    <row r="12" spans="1:9" ht="29.25" customHeight="1">
      <c r="A12" s="724"/>
      <c r="B12" s="733"/>
      <c r="C12" s="731"/>
      <c r="D12" s="731"/>
      <c r="E12" s="731"/>
      <c r="F12" s="51" t="s">
        <v>31</v>
      </c>
      <c r="G12" s="245"/>
      <c r="H12" s="245" t="s">
        <v>16</v>
      </c>
      <c r="I12" s="246"/>
    </row>
    <row r="13" spans="1:9" ht="18" customHeight="1">
      <c r="A13" s="724">
        <v>2</v>
      </c>
      <c r="B13" s="733" t="s">
        <v>553</v>
      </c>
      <c r="C13" s="695" t="s">
        <v>34</v>
      </c>
      <c r="D13" s="695"/>
      <c r="E13" s="695"/>
      <c r="F13" s="695"/>
      <c r="G13" s="78">
        <v>0.85</v>
      </c>
      <c r="H13" s="78">
        <v>1</v>
      </c>
      <c r="I13" s="79">
        <f>H13-G13</f>
        <v>0.15000000000000002</v>
      </c>
    </row>
    <row r="14" spans="1:9" ht="18" customHeight="1">
      <c r="A14" s="724"/>
      <c r="B14" s="733"/>
      <c r="C14" s="689" t="s">
        <v>19</v>
      </c>
      <c r="D14" s="689"/>
      <c r="E14" s="689"/>
      <c r="F14" s="689"/>
      <c r="G14" s="720" t="s">
        <v>18</v>
      </c>
      <c r="H14" s="720"/>
      <c r="I14" s="730"/>
    </row>
    <row r="15" spans="1:9" ht="18" customHeight="1">
      <c r="A15" s="724"/>
      <c r="B15" s="733"/>
      <c r="C15" s="695" t="s">
        <v>17</v>
      </c>
      <c r="D15" s="695"/>
      <c r="E15" s="695"/>
      <c r="F15" s="695"/>
      <c r="G15" s="733">
        <v>2</v>
      </c>
      <c r="H15" s="733"/>
      <c r="I15" s="734"/>
    </row>
    <row r="16" spans="1:9" ht="33.75" customHeight="1">
      <c r="A16" s="724"/>
      <c r="B16" s="733"/>
      <c r="C16" s="731" t="s">
        <v>33</v>
      </c>
      <c r="D16" s="731"/>
      <c r="E16" s="731"/>
      <c r="F16" s="51" t="s">
        <v>32</v>
      </c>
      <c r="G16" s="245"/>
      <c r="H16" s="245" t="s">
        <v>16</v>
      </c>
      <c r="I16" s="246"/>
    </row>
    <row r="17" spans="1:9" ht="33" customHeight="1">
      <c r="A17" s="724"/>
      <c r="B17" s="733"/>
      <c r="C17" s="731"/>
      <c r="D17" s="731"/>
      <c r="E17" s="731"/>
      <c r="F17" s="51" t="s">
        <v>31</v>
      </c>
      <c r="G17" s="245"/>
      <c r="H17" s="245" t="s">
        <v>16</v>
      </c>
      <c r="I17" s="246"/>
    </row>
    <row r="18" spans="1:9" ht="18" customHeight="1">
      <c r="A18" s="724">
        <v>3</v>
      </c>
      <c r="B18" s="733" t="s">
        <v>550</v>
      </c>
      <c r="C18" s="695" t="s">
        <v>34</v>
      </c>
      <c r="D18" s="695"/>
      <c r="E18" s="695"/>
      <c r="F18" s="695"/>
      <c r="G18" s="78">
        <v>0.85</v>
      </c>
      <c r="H18" s="78">
        <v>1</v>
      </c>
      <c r="I18" s="79">
        <f>H18-G18</f>
        <v>0.15000000000000002</v>
      </c>
    </row>
    <row r="19" spans="1:9" ht="12.75" customHeight="1">
      <c r="A19" s="724"/>
      <c r="B19" s="733"/>
      <c r="C19" s="689" t="s">
        <v>19</v>
      </c>
      <c r="D19" s="689"/>
      <c r="E19" s="689"/>
      <c r="F19" s="689"/>
      <c r="G19" s="720" t="s">
        <v>18</v>
      </c>
      <c r="H19" s="720"/>
      <c r="I19" s="730"/>
    </row>
    <row r="20" spans="1:9">
      <c r="A20" s="724"/>
      <c r="B20" s="733"/>
      <c r="C20" s="695" t="s">
        <v>17</v>
      </c>
      <c r="D20" s="695"/>
      <c r="E20" s="695"/>
      <c r="F20" s="695"/>
      <c r="G20" s="733">
        <v>4</v>
      </c>
      <c r="H20" s="733"/>
      <c r="I20" s="734"/>
    </row>
    <row r="21" spans="1:9" ht="22.5">
      <c r="A21" s="724"/>
      <c r="B21" s="733"/>
      <c r="C21" s="731" t="s">
        <v>33</v>
      </c>
      <c r="D21" s="731"/>
      <c r="E21" s="731"/>
      <c r="F21" s="51" t="s">
        <v>32</v>
      </c>
      <c r="G21" s="245"/>
      <c r="H21" s="245" t="s">
        <v>16</v>
      </c>
      <c r="I21" s="246"/>
    </row>
    <row r="22" spans="1:9" ht="34.5" thickBot="1">
      <c r="A22" s="735"/>
      <c r="B22" s="736"/>
      <c r="C22" s="732"/>
      <c r="D22" s="732"/>
      <c r="E22" s="732"/>
      <c r="F22" s="167" t="s">
        <v>31</v>
      </c>
      <c r="G22" s="18"/>
      <c r="H22" s="18" t="s">
        <v>16</v>
      </c>
      <c r="I22" s="247"/>
    </row>
  </sheetData>
  <sheetProtection formatCells="0" formatColumns="0" formatRows="0" insertRows="0"/>
  <mergeCells count="30">
    <mergeCell ref="G10:I10"/>
    <mergeCell ref="G9:I9"/>
    <mergeCell ref="G6:I6"/>
    <mergeCell ref="A1:I1"/>
    <mergeCell ref="A2:I2"/>
    <mergeCell ref="C11:E12"/>
    <mergeCell ref="B8:B12"/>
    <mergeCell ref="A8:A12"/>
    <mergeCell ref="C6:F7"/>
    <mergeCell ref="B6:B7"/>
    <mergeCell ref="A6:A7"/>
    <mergeCell ref="C9:F9"/>
    <mergeCell ref="C10:F10"/>
    <mergeCell ref="C8:F8"/>
    <mergeCell ref="G19:I19"/>
    <mergeCell ref="C21:E22"/>
    <mergeCell ref="A13:A17"/>
    <mergeCell ref="B13:B17"/>
    <mergeCell ref="C13:F13"/>
    <mergeCell ref="C14:F14"/>
    <mergeCell ref="G14:I14"/>
    <mergeCell ref="C15:F15"/>
    <mergeCell ref="G15:I15"/>
    <mergeCell ref="C16:E17"/>
    <mergeCell ref="C20:F20"/>
    <mergeCell ref="G20:I20"/>
    <mergeCell ref="C19:F19"/>
    <mergeCell ref="A18:A22"/>
    <mergeCell ref="B18:B22"/>
    <mergeCell ref="C18:F18"/>
  </mergeCells>
  <hyperlinks>
    <hyperlink ref="B5" location="Глоссарий!A1" display="* Термины см. в Глоссарии" xr:uid="{00000000-0004-0000-0B00-000000000000}"/>
    <hyperlink ref="C10:F10" location="Глоссарий!B5" display="Время выполнения услуги, ч" xr:uid="{00000000-0004-0000-0B00-000001000000}"/>
    <hyperlink ref="C9:F9" location="Глоссарий!B4" display="Режим предоставления услуги, квартал*ч" xr:uid="{00000000-0004-0000-0B00-000002000000}"/>
    <hyperlink ref="C8:F8" location="Глоссарий!B9" display="Нормативный уровень доступности услуги за месяц " xr:uid="{00000000-0004-0000-0B00-000003000000}"/>
    <hyperlink ref="C9" location="Глоссарий!B5" display="Режим предоставления услуги, д*ч" xr:uid="{00000000-0004-0000-0B00-000004000000}"/>
    <hyperlink ref="C15:F15" location="Глоссарий!B5" display="Время выполнения услуги, ч" xr:uid="{00000000-0004-0000-0B00-000005000000}"/>
    <hyperlink ref="C14:F14" location="Глоссарий!B4" display="Режим предоставления услуги, квартал*ч" xr:uid="{00000000-0004-0000-0B00-000006000000}"/>
    <hyperlink ref="C13:F13" location="Глоссарий!B9" display="Нормативный уровень доступности услуги за месяц " xr:uid="{00000000-0004-0000-0B00-000007000000}"/>
    <hyperlink ref="C14" location="Глоссарий!B5" display="Режим предоставления услуги, д*ч" xr:uid="{00000000-0004-0000-0B00-000008000000}"/>
    <hyperlink ref="C20:F20" location="Глоссарий!B5" display="Время выполнения услуги, ч" xr:uid="{00000000-0004-0000-0B00-000009000000}"/>
    <hyperlink ref="C19:F19" location="Глоссарий!B4" display="Режим предоставления услуги, квартал*ч" xr:uid="{00000000-0004-0000-0B00-00000A000000}"/>
    <hyperlink ref="C18:F18" location="Глоссарий!B9" display="Нормативный уровень доступности услуги за месяц " xr:uid="{00000000-0004-0000-0B00-00000B000000}"/>
    <hyperlink ref="C19" location="Глоссарий!B5" display="Режим предоставления услуги, д*ч" xr:uid="{00000000-0004-0000-0B00-00000C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90" orientation="landscape" r:id="rId1"/>
  <headerFooter>
    <oddFooter>&amp;R&amp;A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pageSetUpPr fitToPage="1"/>
  </sheetPr>
  <dimension ref="B1:C16"/>
  <sheetViews>
    <sheetView workbookViewId="0">
      <selection activeCell="B9" sqref="B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547</v>
      </c>
      <c r="C1" s="714"/>
    </row>
    <row r="2" spans="2:3" ht="15.75">
      <c r="B2" s="709" t="s">
        <v>61</v>
      </c>
      <c r="C2" s="709"/>
    </row>
    <row r="3" spans="2:3" ht="13.5" thickBot="1"/>
    <row r="4" spans="2:3" ht="13.5" thickBot="1">
      <c r="B4" s="31" t="s">
        <v>60</v>
      </c>
      <c r="C4" s="30" t="s">
        <v>59</v>
      </c>
    </row>
    <row r="5" spans="2:3" ht="25.5">
      <c r="B5" s="147" t="s">
        <v>58</v>
      </c>
      <c r="C5" s="146" t="s">
        <v>57</v>
      </c>
    </row>
    <row r="6" spans="2:3" ht="52.5" customHeight="1">
      <c r="B6" s="145" t="s">
        <v>56</v>
      </c>
      <c r="C6" s="142" t="s">
        <v>55</v>
      </c>
    </row>
    <row r="7" spans="2:3" ht="64.5" customHeight="1">
      <c r="B7" s="144" t="s">
        <v>54</v>
      </c>
      <c r="C7" s="142" t="s">
        <v>53</v>
      </c>
    </row>
    <row r="8" spans="2:3" ht="53.25" customHeight="1">
      <c r="B8" s="144" t="s">
        <v>52</v>
      </c>
      <c r="C8" s="142" t="s">
        <v>51</v>
      </c>
    </row>
    <row r="9" spans="2:3" ht="51">
      <c r="B9" s="143" t="s">
        <v>21</v>
      </c>
      <c r="C9" s="142" t="s">
        <v>50</v>
      </c>
    </row>
    <row r="10" spans="2:3" ht="51">
      <c r="B10" s="143" t="s">
        <v>49</v>
      </c>
      <c r="C10" s="142" t="s">
        <v>48</v>
      </c>
    </row>
    <row r="11" spans="2:3">
      <c r="B11" s="143" t="s">
        <v>567</v>
      </c>
      <c r="C11" s="142" t="s">
        <v>566</v>
      </c>
    </row>
    <row r="12" spans="2:3">
      <c r="B12" s="143" t="s">
        <v>565</v>
      </c>
      <c r="C12" s="142" t="s">
        <v>564</v>
      </c>
    </row>
    <row r="13" spans="2:3">
      <c r="B13" s="143" t="s">
        <v>45</v>
      </c>
      <c r="C13" s="142" t="s">
        <v>44</v>
      </c>
    </row>
    <row r="14" spans="2:3">
      <c r="B14" s="143" t="s">
        <v>563</v>
      </c>
      <c r="C14" s="142" t="s">
        <v>562</v>
      </c>
    </row>
    <row r="15" spans="2:3">
      <c r="B15" s="143" t="s">
        <v>561</v>
      </c>
      <c r="C15" s="142" t="s">
        <v>560</v>
      </c>
    </row>
    <row r="16" spans="2:3">
      <c r="B16" s="143" t="s">
        <v>559</v>
      </c>
      <c r="C16" s="142" t="s">
        <v>558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pageSetUpPr fitToPage="1"/>
  </sheetPr>
  <dimension ref="A1:G9"/>
  <sheetViews>
    <sheetView workbookViewId="0">
      <selection activeCell="B9" sqref="B9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7" ht="20.25">
      <c r="A1" s="711" t="s">
        <v>76</v>
      </c>
      <c r="B1" s="711"/>
      <c r="C1" s="711"/>
    </row>
    <row r="2" spans="1:7">
      <c r="A2" s="742"/>
      <c r="B2" s="742"/>
      <c r="C2" s="742"/>
      <c r="D2" s="39"/>
      <c r="E2" s="39"/>
      <c r="F2" s="39"/>
      <c r="G2" s="39"/>
    </row>
    <row r="3" spans="1:7">
      <c r="A3" s="679" t="s">
        <v>11</v>
      </c>
      <c r="B3" s="679"/>
      <c r="C3" s="679"/>
    </row>
    <row r="6" spans="1:7" ht="34.5" customHeight="1">
      <c r="A6" s="4" t="s">
        <v>10</v>
      </c>
      <c r="B6" s="66" t="s">
        <v>75</v>
      </c>
      <c r="C6" s="5" t="s">
        <v>8</v>
      </c>
    </row>
    <row r="7" spans="1:7" ht="33" customHeight="1">
      <c r="A7" s="4" t="s">
        <v>7</v>
      </c>
      <c r="B7" s="3" t="s">
        <v>6</v>
      </c>
      <c r="C7" s="6" t="s">
        <v>5</v>
      </c>
    </row>
    <row r="8" spans="1:7" ht="25.5">
      <c r="A8" s="4" t="s">
        <v>4</v>
      </c>
      <c r="B8" s="3" t="s">
        <v>234</v>
      </c>
      <c r="C8" s="5" t="s">
        <v>2</v>
      </c>
    </row>
    <row r="9" spans="1:7" ht="25.5">
      <c r="A9" s="4" t="s">
        <v>1</v>
      </c>
      <c r="B9" s="249" t="s">
        <v>657</v>
      </c>
      <c r="C9" s="2" t="s">
        <v>62</v>
      </c>
    </row>
  </sheetData>
  <mergeCells count="3">
    <mergeCell ref="A3:C3"/>
    <mergeCell ref="A2:C2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>
    <pageSetUpPr fitToPage="1"/>
  </sheetPr>
  <dimension ref="A1:G24"/>
  <sheetViews>
    <sheetView zoomScaleNormal="100" zoomScaleSheetLayoutView="75" workbookViewId="0">
      <pane xSplit="3" ySplit="6" topLeftCell="D7" activePane="bottomRight" state="frozen"/>
      <selection activeCell="B9" sqref="B9"/>
      <selection pane="topRight" activeCell="B9" sqref="B9"/>
      <selection pane="bottomLeft" activeCell="B9" sqref="B9"/>
      <selection pane="bottomRight" activeCell="B7" sqref="B7:B1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5">
      <c r="A1" s="681" t="s">
        <v>76</v>
      </c>
      <c r="B1" s="681"/>
      <c r="C1" s="681"/>
      <c r="D1" s="681"/>
      <c r="E1" s="681"/>
      <c r="F1" s="681"/>
      <c r="G1" s="681"/>
    </row>
    <row r="2" spans="1:7" ht="30" customHeight="1">
      <c r="A2" s="691" t="s">
        <v>84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5.75" customHeight="1">
      <c r="A7" s="683">
        <v>1</v>
      </c>
      <c r="B7" s="685" t="s">
        <v>83</v>
      </c>
      <c r="C7" s="685" t="s">
        <v>82</v>
      </c>
      <c r="D7" s="695" t="s">
        <v>21</v>
      </c>
      <c r="E7" s="696"/>
      <c r="F7" s="9">
        <v>0.85</v>
      </c>
      <c r="G7" s="692" t="s">
        <v>81</v>
      </c>
    </row>
    <row r="8" spans="1:7" ht="15.75" customHeight="1">
      <c r="A8" s="683"/>
      <c r="B8" s="685"/>
      <c r="C8" s="685"/>
      <c r="D8" s="689" t="s">
        <v>19</v>
      </c>
      <c r="E8" s="690"/>
      <c r="F8" s="155" t="s">
        <v>18</v>
      </c>
      <c r="G8" s="693"/>
    </row>
    <row r="9" spans="1:7" ht="15.75" customHeight="1">
      <c r="A9" s="683"/>
      <c r="B9" s="685"/>
      <c r="C9" s="685"/>
      <c r="D9" s="697" t="s">
        <v>17</v>
      </c>
      <c r="E9" s="690"/>
      <c r="F9" s="687">
        <v>4</v>
      </c>
      <c r="G9" s="693"/>
    </row>
    <row r="10" spans="1:7" ht="15.75" customHeight="1">
      <c r="A10" s="683"/>
      <c r="B10" s="685"/>
      <c r="C10" s="685"/>
      <c r="D10" s="697"/>
      <c r="E10" s="690"/>
      <c r="F10" s="688"/>
      <c r="G10" s="693"/>
    </row>
    <row r="11" spans="1:7" ht="15.75" customHeight="1">
      <c r="A11" s="683"/>
      <c r="B11" s="685"/>
      <c r="C11" s="685"/>
      <c r="D11" s="750" t="s">
        <v>15</v>
      </c>
      <c r="E11" s="750"/>
      <c r="F11" s="40">
        <v>100</v>
      </c>
      <c r="G11" s="161"/>
    </row>
    <row r="12" spans="1:7" ht="15.75" customHeight="1">
      <c r="A12" s="748">
        <v>2</v>
      </c>
      <c r="B12" s="749" t="s">
        <v>80</v>
      </c>
      <c r="C12" s="685" t="s">
        <v>22</v>
      </c>
      <c r="D12" s="695" t="s">
        <v>21</v>
      </c>
      <c r="E12" s="696"/>
      <c r="F12" s="9">
        <v>0.85</v>
      </c>
      <c r="G12" s="692" t="s">
        <v>80</v>
      </c>
    </row>
    <row r="13" spans="1:7" ht="15.75" customHeight="1">
      <c r="A13" s="748"/>
      <c r="B13" s="749"/>
      <c r="C13" s="746"/>
      <c r="D13" s="689" t="s">
        <v>19</v>
      </c>
      <c r="E13" s="690"/>
      <c r="F13" s="155" t="s">
        <v>18</v>
      </c>
      <c r="G13" s="693"/>
    </row>
    <row r="14" spans="1:7" ht="15.75" customHeight="1">
      <c r="A14" s="748"/>
      <c r="B14" s="749"/>
      <c r="C14" s="746"/>
      <c r="D14" s="751" t="s">
        <v>17</v>
      </c>
      <c r="E14" s="751"/>
      <c r="F14" s="687">
        <v>8</v>
      </c>
      <c r="G14" s="693"/>
    </row>
    <row r="15" spans="1:7" ht="15.75" customHeight="1">
      <c r="A15" s="748"/>
      <c r="B15" s="749"/>
      <c r="C15" s="746"/>
      <c r="D15" s="751"/>
      <c r="E15" s="751"/>
      <c r="F15" s="687"/>
      <c r="G15" s="693"/>
    </row>
    <row r="16" spans="1:7" ht="15.75" customHeight="1">
      <c r="A16" s="748"/>
      <c r="B16" s="749"/>
      <c r="C16" s="746"/>
      <c r="D16" s="750" t="s">
        <v>15</v>
      </c>
      <c r="E16" s="750"/>
      <c r="F16" s="40">
        <v>30</v>
      </c>
      <c r="G16" s="693"/>
    </row>
    <row r="17" spans="1:7" ht="15.75" customHeight="1">
      <c r="A17" s="683">
        <v>3</v>
      </c>
      <c r="B17" s="744" t="s">
        <v>78</v>
      </c>
      <c r="C17" s="685" t="s">
        <v>79</v>
      </c>
      <c r="D17" s="695" t="s">
        <v>21</v>
      </c>
      <c r="E17" s="696"/>
      <c r="F17" s="9">
        <v>0.85</v>
      </c>
      <c r="G17" s="753" t="s">
        <v>78</v>
      </c>
    </row>
    <row r="18" spans="1:7" ht="15.75" customHeight="1">
      <c r="A18" s="683"/>
      <c r="B18" s="744"/>
      <c r="C18" s="746"/>
      <c r="D18" s="689" t="s">
        <v>19</v>
      </c>
      <c r="E18" s="690"/>
      <c r="F18" s="155" t="s">
        <v>18</v>
      </c>
      <c r="G18" s="753"/>
    </row>
    <row r="19" spans="1:7" ht="15.75" customHeight="1">
      <c r="A19" s="683"/>
      <c r="B19" s="744"/>
      <c r="C19" s="746"/>
      <c r="D19" s="751" t="s">
        <v>17</v>
      </c>
      <c r="E19" s="751"/>
      <c r="F19" s="155">
        <v>16</v>
      </c>
      <c r="G19" s="753"/>
    </row>
    <row r="20" spans="1:7" ht="15.75" customHeight="1" thickBot="1">
      <c r="A20" s="743"/>
      <c r="B20" s="745"/>
      <c r="C20" s="747"/>
      <c r="D20" s="752" t="s">
        <v>15</v>
      </c>
      <c r="E20" s="752"/>
      <c r="F20" s="139">
        <v>10</v>
      </c>
      <c r="G20" s="754"/>
    </row>
    <row r="22" spans="1:7">
      <c r="B22" s="8" t="s">
        <v>77</v>
      </c>
    </row>
    <row r="24" spans="1:7">
      <c r="B24" s="8" t="s">
        <v>13</v>
      </c>
    </row>
  </sheetData>
  <sheetProtection formatCells="0" formatColumns="0" formatRows="0" insertRows="0"/>
  <mergeCells count="29">
    <mergeCell ref="F14:F15"/>
    <mergeCell ref="D20:E20"/>
    <mergeCell ref="D19:E19"/>
    <mergeCell ref="G12:G16"/>
    <mergeCell ref="D13:E13"/>
    <mergeCell ref="G17:G20"/>
    <mergeCell ref="A12:A16"/>
    <mergeCell ref="B12:B16"/>
    <mergeCell ref="C12:C16"/>
    <mergeCell ref="D12:E12"/>
    <mergeCell ref="D11:E11"/>
    <mergeCell ref="D16:E16"/>
    <mergeCell ref="D14:E15"/>
    <mergeCell ref="B7:B11"/>
    <mergeCell ref="A7:A11"/>
    <mergeCell ref="C7:C11"/>
    <mergeCell ref="A1:G1"/>
    <mergeCell ref="F9:F10"/>
    <mergeCell ref="D8:E8"/>
    <mergeCell ref="A2:G2"/>
    <mergeCell ref="G7:G10"/>
    <mergeCell ref="D6:E6"/>
    <mergeCell ref="D7:E7"/>
    <mergeCell ref="D9:E10"/>
    <mergeCell ref="A17:A20"/>
    <mergeCell ref="B17:B20"/>
    <mergeCell ref="C17:C20"/>
    <mergeCell ref="D17:E17"/>
    <mergeCell ref="D18:E18"/>
  </mergeCells>
  <hyperlinks>
    <hyperlink ref="D8" location="Глоссарий!B6" display="Режим предоставления услуги, д*ч" xr:uid="{00000000-0004-0000-0E00-000000000000}"/>
    <hyperlink ref="B5" location="Глоссарий!A1" display="* Термины см. в Глоссарии" xr:uid="{00000000-0004-0000-0E00-000001000000}"/>
    <hyperlink ref="D7" location="Глоссарий!B9" display="Нормативный уровень доступности услуги за месяц " xr:uid="{00000000-0004-0000-0E00-000002000000}"/>
    <hyperlink ref="D9:D10" location="Глоссарий!B7" display="Время выполнения услуги, ч" xr:uid="{00000000-0004-0000-0E00-000003000000}"/>
    <hyperlink ref="D7:E7" location="Глоссарий!B7" display="Нормативный уровень доступности услуги за квартал" xr:uid="{00000000-0004-0000-0E00-000004000000}"/>
    <hyperlink ref="D13" location="Глоссарий!B6" display="Режим предоставления услуги, д*ч" xr:uid="{00000000-0004-0000-0E00-000005000000}"/>
    <hyperlink ref="D12" location="Глоссарий!B9" display="Нормативный уровень доступности услуги за месяц " xr:uid="{00000000-0004-0000-0E00-000006000000}"/>
    <hyperlink ref="D12:E12" location="Глоссарий!B7" display="Нормативный уровень доступности услуги за квартал" xr:uid="{00000000-0004-0000-0E00-000007000000}"/>
    <hyperlink ref="D18" location="Глоссарий!B6" display="Режим предоставления услуги, д*ч" xr:uid="{00000000-0004-0000-0E00-000008000000}"/>
    <hyperlink ref="D17" location="Глоссарий!B9" display="Нормативный уровень доступности услуги за месяц " xr:uid="{00000000-0004-0000-0E00-000009000000}"/>
    <hyperlink ref="D19:D20" location="Глоссарий!B7" display="Время выполнения услуги, ч" xr:uid="{00000000-0004-0000-0E00-00000A000000}"/>
    <hyperlink ref="D17:E17" location="Глоссарий!B7" display="Нормативный уровень доступности услуги за квартал" xr:uid="{00000000-0004-0000-0E00-00000B000000}"/>
    <hyperlink ref="D11:E11" location="Глоссарий!C12" display="Нормативный объем поступивших рабочих заданий, шт/мес" xr:uid="{00000000-0004-0000-0E00-00000C000000}"/>
    <hyperlink ref="D16:E16" location="Глоссарий!C12" display="Нормативный объем поступивших рабочих заданий, шт/мес" xr:uid="{00000000-0004-0000-0E00-00000D000000}"/>
    <hyperlink ref="D20:E20" location="Глоссарий!C12" display="Нормативный объем поступивших рабочих заданий, шт/мес" xr:uid="{00000000-0004-0000-0E00-00000E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6">
    <pageSetUpPr fitToPage="1"/>
  </sheetPr>
  <dimension ref="A1:J20"/>
  <sheetViews>
    <sheetView zoomScaleNormal="100" zoomScaleSheetLayoutView="75" workbookViewId="0">
      <selection activeCell="B6" sqref="B6:B10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76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85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.75" customHeight="1" thickBot="1">
      <c r="A3" s="16"/>
      <c r="B3" s="15" t="s">
        <v>29</v>
      </c>
      <c r="C3" s="14"/>
      <c r="D3" s="14"/>
      <c r="E3" s="14"/>
      <c r="F3" s="14"/>
      <c r="G3" s="14"/>
      <c r="H3" s="14"/>
    </row>
    <row r="4" spans="1:10" s="10" customFormat="1" ht="19.5" customHeight="1">
      <c r="A4" s="702" t="s">
        <v>28</v>
      </c>
      <c r="B4" s="694" t="s">
        <v>10</v>
      </c>
      <c r="C4" s="694" t="s">
        <v>26</v>
      </c>
      <c r="D4" s="694"/>
      <c r="E4" s="694"/>
      <c r="F4" s="704"/>
      <c r="G4" s="704"/>
      <c r="H4" s="694" t="s">
        <v>38</v>
      </c>
      <c r="I4" s="706"/>
      <c r="J4" s="707"/>
    </row>
    <row r="5" spans="1:10" s="10" customFormat="1" ht="18" customHeight="1">
      <c r="A5" s="703"/>
      <c r="B5" s="688"/>
      <c r="C5" s="688"/>
      <c r="D5" s="688"/>
      <c r="E5" s="688"/>
      <c r="F5" s="688"/>
      <c r="G5" s="688"/>
      <c r="H5" s="54" t="s">
        <v>37</v>
      </c>
      <c r="I5" s="22" t="s">
        <v>36</v>
      </c>
      <c r="J5" s="21" t="s">
        <v>35</v>
      </c>
    </row>
    <row r="6" spans="1:10" ht="17.25" customHeight="1">
      <c r="A6" s="683">
        <v>1</v>
      </c>
      <c r="B6" s="755" t="s">
        <v>83</v>
      </c>
      <c r="C6" s="695" t="s">
        <v>34</v>
      </c>
      <c r="D6" s="699"/>
      <c r="E6" s="699"/>
      <c r="F6" s="699"/>
      <c r="G6" s="690"/>
      <c r="H6" s="9">
        <v>0.85</v>
      </c>
      <c r="I6" s="9">
        <v>1</v>
      </c>
      <c r="J6" s="20">
        <f>I6-H6</f>
        <v>0.15000000000000002</v>
      </c>
    </row>
    <row r="7" spans="1:10" ht="17.25" customHeight="1">
      <c r="A7" s="683"/>
      <c r="B7" s="755"/>
      <c r="C7" s="689" t="s">
        <v>19</v>
      </c>
      <c r="D7" s="699"/>
      <c r="E7" s="699"/>
      <c r="F7" s="699"/>
      <c r="G7" s="699"/>
      <c r="H7" s="687" t="s">
        <v>18</v>
      </c>
      <c r="I7" s="690"/>
      <c r="J7" s="698"/>
    </row>
    <row r="8" spans="1:10" ht="17.25" customHeight="1">
      <c r="A8" s="683"/>
      <c r="B8" s="755"/>
      <c r="C8" s="695" t="s">
        <v>17</v>
      </c>
      <c r="D8" s="696"/>
      <c r="E8" s="696"/>
      <c r="F8" s="696"/>
      <c r="G8" s="696"/>
      <c r="H8" s="685">
        <v>4</v>
      </c>
      <c r="I8" s="690"/>
      <c r="J8" s="698"/>
    </row>
    <row r="9" spans="1:10" ht="24.75" customHeight="1">
      <c r="A9" s="683"/>
      <c r="B9" s="755"/>
      <c r="C9" s="696" t="s">
        <v>33</v>
      </c>
      <c r="D9" s="696"/>
      <c r="E9" s="696"/>
      <c r="F9" s="696"/>
      <c r="G9" s="51" t="s">
        <v>32</v>
      </c>
      <c r="H9" s="19">
        <v>100</v>
      </c>
      <c r="I9" s="19" t="s">
        <v>16</v>
      </c>
      <c r="J9" s="47"/>
    </row>
    <row r="10" spans="1:10" ht="21.75" customHeight="1">
      <c r="A10" s="683"/>
      <c r="B10" s="755"/>
      <c r="C10" s="696"/>
      <c r="D10" s="696"/>
      <c r="E10" s="696"/>
      <c r="F10" s="696"/>
      <c r="G10" s="51" t="s">
        <v>31</v>
      </c>
      <c r="H10" s="19"/>
      <c r="I10" s="19" t="s">
        <v>16</v>
      </c>
      <c r="J10" s="47"/>
    </row>
    <row r="11" spans="1:10" ht="17.25" customHeight="1">
      <c r="A11" s="683">
        <v>2</v>
      </c>
      <c r="B11" s="755" t="s">
        <v>80</v>
      </c>
      <c r="C11" s="695" t="s">
        <v>34</v>
      </c>
      <c r="D11" s="695"/>
      <c r="E11" s="695"/>
      <c r="F11" s="695"/>
      <c r="G11" s="695"/>
      <c r="H11" s="9">
        <v>0.85</v>
      </c>
      <c r="I11" s="9">
        <v>1</v>
      </c>
      <c r="J11" s="20">
        <f>I11-H11</f>
        <v>0.15000000000000002</v>
      </c>
    </row>
    <row r="12" spans="1:10" ht="17.25" customHeight="1">
      <c r="A12" s="683"/>
      <c r="B12" s="755"/>
      <c r="C12" s="689" t="s">
        <v>19</v>
      </c>
      <c r="D12" s="699"/>
      <c r="E12" s="699"/>
      <c r="F12" s="699"/>
      <c r="G12" s="699"/>
      <c r="H12" s="687" t="s">
        <v>18</v>
      </c>
      <c r="I12" s="690"/>
      <c r="J12" s="698"/>
    </row>
    <row r="13" spans="1:10" ht="17.25" customHeight="1">
      <c r="A13" s="683"/>
      <c r="B13" s="755"/>
      <c r="C13" s="695" t="s">
        <v>17</v>
      </c>
      <c r="D13" s="696"/>
      <c r="E13" s="696"/>
      <c r="F13" s="696"/>
      <c r="G13" s="696"/>
      <c r="H13" s="685">
        <v>8</v>
      </c>
      <c r="I13" s="690"/>
      <c r="J13" s="698"/>
    </row>
    <row r="14" spans="1:10" ht="21" customHeight="1">
      <c r="A14" s="683"/>
      <c r="B14" s="755"/>
      <c r="C14" s="696" t="s">
        <v>33</v>
      </c>
      <c r="D14" s="696"/>
      <c r="E14" s="696"/>
      <c r="F14" s="696"/>
      <c r="G14" s="51" t="s">
        <v>32</v>
      </c>
      <c r="H14" s="19">
        <v>30</v>
      </c>
      <c r="I14" s="19" t="s">
        <v>16</v>
      </c>
      <c r="J14" s="47"/>
    </row>
    <row r="15" spans="1:10" ht="21" customHeight="1">
      <c r="A15" s="683"/>
      <c r="B15" s="755"/>
      <c r="C15" s="696"/>
      <c r="D15" s="696"/>
      <c r="E15" s="696"/>
      <c r="F15" s="696"/>
      <c r="G15" s="51" t="s">
        <v>31</v>
      </c>
      <c r="H15" s="19"/>
      <c r="I15" s="19" t="s">
        <v>16</v>
      </c>
      <c r="J15" s="47"/>
    </row>
    <row r="16" spans="1:10" ht="17.25" customHeight="1">
      <c r="A16" s="683">
        <v>3</v>
      </c>
      <c r="B16" s="755" t="s">
        <v>78</v>
      </c>
      <c r="C16" s="695" t="s">
        <v>34</v>
      </c>
      <c r="D16" s="699"/>
      <c r="E16" s="699"/>
      <c r="F16" s="699"/>
      <c r="G16" s="690"/>
      <c r="H16" s="9">
        <v>0.85</v>
      </c>
      <c r="I16" s="9">
        <v>1</v>
      </c>
      <c r="J16" s="20">
        <f>I16-H16</f>
        <v>0.15000000000000002</v>
      </c>
    </row>
    <row r="17" spans="1:10" ht="17.25" customHeight="1">
      <c r="A17" s="683"/>
      <c r="B17" s="755"/>
      <c r="C17" s="689" t="s">
        <v>19</v>
      </c>
      <c r="D17" s="699"/>
      <c r="E17" s="699"/>
      <c r="F17" s="699"/>
      <c r="G17" s="699"/>
      <c r="H17" s="687" t="s">
        <v>18</v>
      </c>
      <c r="I17" s="690"/>
      <c r="J17" s="698"/>
    </row>
    <row r="18" spans="1:10" ht="17.25" customHeight="1">
      <c r="A18" s="683"/>
      <c r="B18" s="755"/>
      <c r="C18" s="695" t="s">
        <v>17</v>
      </c>
      <c r="D18" s="696"/>
      <c r="E18" s="696"/>
      <c r="F18" s="696"/>
      <c r="G18" s="696"/>
      <c r="H18" s="685">
        <v>16</v>
      </c>
      <c r="I18" s="690"/>
      <c r="J18" s="698"/>
    </row>
    <row r="19" spans="1:10" ht="22.5" customHeight="1">
      <c r="A19" s="683"/>
      <c r="B19" s="755"/>
      <c r="C19" s="696" t="s">
        <v>33</v>
      </c>
      <c r="D19" s="696"/>
      <c r="E19" s="696"/>
      <c r="F19" s="696"/>
      <c r="G19" s="51" t="s">
        <v>32</v>
      </c>
      <c r="H19" s="19">
        <v>10</v>
      </c>
      <c r="I19" s="19" t="s">
        <v>16</v>
      </c>
      <c r="J19" s="47"/>
    </row>
    <row r="20" spans="1:10" ht="23.25" customHeight="1" thickBot="1">
      <c r="A20" s="684"/>
      <c r="B20" s="756"/>
      <c r="C20" s="700"/>
      <c r="D20" s="700"/>
      <c r="E20" s="700"/>
      <c r="F20" s="700"/>
      <c r="G20" s="167" t="s">
        <v>31</v>
      </c>
      <c r="H20" s="18"/>
      <c r="I20" s="18" t="s">
        <v>16</v>
      </c>
      <c r="J20" s="45"/>
    </row>
  </sheetData>
  <sheetProtection formatCells="0" formatColumns="0" formatRows="0" insertRows="0"/>
  <mergeCells count="30">
    <mergeCell ref="H12:J12"/>
    <mergeCell ref="H13:J13"/>
    <mergeCell ref="C18:G18"/>
    <mergeCell ref="H18:J18"/>
    <mergeCell ref="C16:G16"/>
    <mergeCell ref="C17:G17"/>
    <mergeCell ref="H17:J17"/>
    <mergeCell ref="C14:F15"/>
    <mergeCell ref="C19:F20"/>
    <mergeCell ref="A16:A20"/>
    <mergeCell ref="B16:B20"/>
    <mergeCell ref="C13:G13"/>
    <mergeCell ref="C11:G11"/>
    <mergeCell ref="C12:G12"/>
    <mergeCell ref="H7:J7"/>
    <mergeCell ref="H8:J8"/>
    <mergeCell ref="A11:A15"/>
    <mergeCell ref="B11:B15"/>
    <mergeCell ref="A1:J1"/>
    <mergeCell ref="A4:A5"/>
    <mergeCell ref="A6:A10"/>
    <mergeCell ref="B6:B10"/>
    <mergeCell ref="B4:B5"/>
    <mergeCell ref="C4:G5"/>
    <mergeCell ref="A2:J2"/>
    <mergeCell ref="H4:J4"/>
    <mergeCell ref="C6:G6"/>
    <mergeCell ref="C8:G8"/>
    <mergeCell ref="C7:G7"/>
    <mergeCell ref="C9:F10"/>
  </mergeCells>
  <hyperlinks>
    <hyperlink ref="C7" location="Глоссарий!B5" display="Режим предоставления услуги, д*ч" xr:uid="{00000000-0004-0000-0F00-000000000000}"/>
    <hyperlink ref="B3" location="Глоссарий!A1" display="* Термины см. в Глоссарии" xr:uid="{00000000-0004-0000-0F00-000001000000}"/>
    <hyperlink ref="C6:F6" location="Глоссарий!B9" display="Нормативный уровень доступности услуги за месяц " xr:uid="{00000000-0004-0000-0F00-000002000000}"/>
    <hyperlink ref="C7:G7" location="Глоссарий!B4" display="Режим предоставления услуги, квартал*ч" xr:uid="{00000000-0004-0000-0F00-000003000000}"/>
    <hyperlink ref="C8:F8" location="Глоссарий!B7" display="Время выполнения услуги, ч" xr:uid="{00000000-0004-0000-0F00-000004000000}"/>
    <hyperlink ref="C8:G8" location="Глоссарий!B5" display="Время выполнения услуги, ч" xr:uid="{00000000-0004-0000-0F00-000005000000}"/>
    <hyperlink ref="C12" location="Глоссарий!B5" display="Режим предоставления услуги, д*ч" xr:uid="{00000000-0004-0000-0F00-000006000000}"/>
    <hyperlink ref="C12:G12" location="Глоссарий!B4" display="Режим предоставления услуги, квартал*ч" xr:uid="{00000000-0004-0000-0F00-000007000000}"/>
    <hyperlink ref="C13:F13" location="Глоссарий!B7" display="Время выполнения услуги, ч" xr:uid="{00000000-0004-0000-0F00-000008000000}"/>
    <hyperlink ref="C13:G13" location="Глоссарий!B5" display="Время выполнения услуги, ч" xr:uid="{00000000-0004-0000-0F00-000009000000}"/>
    <hyperlink ref="C17" location="Глоссарий!B5" display="Режим предоставления услуги, д*ч" xr:uid="{00000000-0004-0000-0F00-00000A000000}"/>
    <hyperlink ref="C16:F16" location="Глоссарий!B9" display="Нормативный уровень доступности услуги за месяц " xr:uid="{00000000-0004-0000-0F00-00000B000000}"/>
    <hyperlink ref="C17:G17" location="Глоссарий!B4" display="Режим предоставления услуги, квартал*ч" xr:uid="{00000000-0004-0000-0F00-00000C000000}"/>
    <hyperlink ref="C18:F18" location="Глоссарий!B7" display="Время выполнения услуги, ч" xr:uid="{00000000-0004-0000-0F00-00000D000000}"/>
    <hyperlink ref="C18:G18" location="Глоссарий!B5" display="Время выполнения услуги, ч" xr:uid="{00000000-0004-0000-0F00-00000E000000}"/>
    <hyperlink ref="C11:F11" location="Глоссарий!B9" display="Нормативный уровень доступности услуги за месяц " xr:uid="{00000000-0004-0000-0F00-00000F000000}"/>
    <hyperlink ref="C9:F10" location="Глоссарий!C12" display="Объем рабочих заданий, шт/мес" xr:uid="{00000000-0004-0000-0F00-000010000000}"/>
    <hyperlink ref="C14:F15" location="Глоссарий!C12" display="Объем рабочих заданий, шт/мес" xr:uid="{00000000-0004-0000-0F00-000011000000}"/>
    <hyperlink ref="C19:F20" location="Глоссарий!C12" display="Объем рабочих заданий, шт/мес" xr:uid="{00000000-0004-0000-0F00-000012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6" orientation="landscape" r:id="rId1"/>
  <headerFooter>
    <oddFooter>&amp;R&amp;A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7">
    <pageSetUpPr fitToPage="1"/>
  </sheetPr>
  <dimension ref="B1:C14"/>
  <sheetViews>
    <sheetView zoomScaleNormal="100" workbookViewId="0">
      <selection activeCell="B9" sqref="B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76</v>
      </c>
      <c r="C1" s="714"/>
    </row>
    <row r="2" spans="2:3" ht="15.75">
      <c r="B2" s="709" t="s">
        <v>61</v>
      </c>
      <c r="C2" s="709"/>
    </row>
    <row r="3" spans="2:3" ht="13.5" thickBot="1"/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>
      <c r="B11" s="24" t="s">
        <v>47</v>
      </c>
      <c r="C11" s="23" t="s">
        <v>46</v>
      </c>
    </row>
    <row r="12" spans="2:3">
      <c r="B12" s="24" t="s">
        <v>45</v>
      </c>
      <c r="C12" s="23" t="s">
        <v>44</v>
      </c>
    </row>
    <row r="13" spans="2:3">
      <c r="B13" s="24" t="s">
        <v>43</v>
      </c>
      <c r="C13" s="23" t="s">
        <v>42</v>
      </c>
    </row>
    <row r="14" spans="2:3">
      <c r="B14" s="24" t="s">
        <v>87</v>
      </c>
      <c r="C14" s="23" t="s">
        <v>86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8">
    <pageSetUpPr fitToPage="1"/>
  </sheetPr>
  <dimension ref="A1:C9"/>
  <sheetViews>
    <sheetView workbookViewId="0">
      <selection activeCell="A26" sqref="A26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0.25">
      <c r="A1" s="711" t="s">
        <v>89</v>
      </c>
      <c r="B1" s="711"/>
      <c r="C1" s="711"/>
    </row>
    <row r="2" spans="1:3" ht="12.75" customHeight="1">
      <c r="A2" s="38"/>
      <c r="B2" s="38"/>
      <c r="C2" s="38"/>
    </row>
    <row r="3" spans="1:3">
      <c r="A3" s="679" t="s">
        <v>11</v>
      </c>
      <c r="B3" s="679"/>
      <c r="C3" s="679"/>
    </row>
    <row r="6" spans="1:3" ht="34.5" customHeight="1">
      <c r="A6" s="4" t="s">
        <v>10</v>
      </c>
      <c r="B6" s="134" t="s">
        <v>88</v>
      </c>
      <c r="C6" s="6" t="s">
        <v>72</v>
      </c>
    </row>
    <row r="7" spans="1:3" ht="33" customHeight="1">
      <c r="A7" s="4" t="s">
        <v>7</v>
      </c>
      <c r="B7" s="3" t="s">
        <v>71</v>
      </c>
      <c r="C7" s="6" t="s">
        <v>5</v>
      </c>
    </row>
    <row r="8" spans="1:3" ht="25.5">
      <c r="A8" s="4" t="s">
        <v>4</v>
      </c>
      <c r="B8" s="214" t="s">
        <v>622</v>
      </c>
      <c r="C8" s="5" t="s">
        <v>2</v>
      </c>
    </row>
    <row r="9" spans="1:3" ht="25.5">
      <c r="A9" s="4" t="s">
        <v>1</v>
      </c>
      <c r="B9" s="3" t="s">
        <v>720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9">
    <pageSetUpPr fitToPage="1"/>
  </sheetPr>
  <dimension ref="A1:G40"/>
  <sheetViews>
    <sheetView zoomScale="90" zoomScaleNormal="90" zoomScaleSheetLayoutView="75" workbookViewId="0">
      <pane xSplit="3" ySplit="6" topLeftCell="D7" activePane="bottomRight" state="frozen"/>
      <selection activeCell="B9" sqref="B9"/>
      <selection pane="topRight" activeCell="B9" sqref="B9"/>
      <selection pane="bottomLeft" activeCell="B9" sqref="B9"/>
      <selection pane="bottomRight" activeCell="C19" sqref="C19:C22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8.25" customHeight="1">
      <c r="A1" s="681" t="s">
        <v>89</v>
      </c>
      <c r="B1" s="681"/>
      <c r="C1" s="681"/>
      <c r="D1" s="681"/>
      <c r="E1" s="681"/>
      <c r="F1" s="681"/>
      <c r="G1" s="681"/>
    </row>
    <row r="2" spans="1:7" ht="30" customHeight="1">
      <c r="A2" s="691" t="s">
        <v>96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301" t="s">
        <v>28</v>
      </c>
      <c r="B6" s="300" t="s">
        <v>10</v>
      </c>
      <c r="C6" s="300" t="s">
        <v>27</v>
      </c>
      <c r="D6" s="723" t="s">
        <v>26</v>
      </c>
      <c r="E6" s="723"/>
      <c r="F6" s="300" t="s">
        <v>25</v>
      </c>
      <c r="G6" s="180" t="s">
        <v>24</v>
      </c>
    </row>
    <row r="7" spans="1:7" ht="19.5" customHeight="1">
      <c r="A7" s="724">
        <v>1</v>
      </c>
      <c r="B7" s="726" t="s">
        <v>74</v>
      </c>
      <c r="C7" s="726" t="s">
        <v>95</v>
      </c>
      <c r="D7" s="695" t="s">
        <v>21</v>
      </c>
      <c r="E7" s="696"/>
      <c r="F7" s="78">
        <v>0.85</v>
      </c>
      <c r="G7" s="715" t="s">
        <v>94</v>
      </c>
    </row>
    <row r="8" spans="1:7" ht="19.5" customHeight="1">
      <c r="A8" s="724"/>
      <c r="B8" s="726"/>
      <c r="C8" s="728"/>
      <c r="D8" s="689" t="s">
        <v>19</v>
      </c>
      <c r="E8" s="717"/>
      <c r="F8" s="299" t="s">
        <v>18</v>
      </c>
      <c r="G8" s="715"/>
    </row>
    <row r="9" spans="1:7" ht="19.5" customHeight="1">
      <c r="A9" s="724"/>
      <c r="B9" s="726"/>
      <c r="C9" s="728"/>
      <c r="D9" s="697" t="s">
        <v>17</v>
      </c>
      <c r="E9" s="717"/>
      <c r="F9" s="720">
        <v>2</v>
      </c>
      <c r="G9" s="715"/>
    </row>
    <row r="10" spans="1:7" ht="19.5" customHeight="1">
      <c r="A10" s="729"/>
      <c r="B10" s="728"/>
      <c r="C10" s="728"/>
      <c r="D10" s="697"/>
      <c r="E10" s="717"/>
      <c r="F10" s="722"/>
      <c r="G10" s="715"/>
    </row>
    <row r="11" spans="1:7" ht="19.5" customHeight="1">
      <c r="A11" s="724">
        <v>2</v>
      </c>
      <c r="B11" s="726" t="s">
        <v>93</v>
      </c>
      <c r="C11" s="726" t="s">
        <v>368</v>
      </c>
      <c r="D11" s="695" t="s">
        <v>21</v>
      </c>
      <c r="E11" s="696"/>
      <c r="F11" s="78">
        <v>0.85</v>
      </c>
      <c r="G11" s="715" t="s">
        <v>92</v>
      </c>
    </row>
    <row r="12" spans="1:7" ht="19.5" customHeight="1">
      <c r="A12" s="724"/>
      <c r="B12" s="726"/>
      <c r="C12" s="728"/>
      <c r="D12" s="689" t="s">
        <v>19</v>
      </c>
      <c r="E12" s="717"/>
      <c r="F12" s="299" t="s">
        <v>18</v>
      </c>
      <c r="G12" s="715"/>
    </row>
    <row r="13" spans="1:7" ht="19.5" customHeight="1">
      <c r="A13" s="724"/>
      <c r="B13" s="726"/>
      <c r="C13" s="728"/>
      <c r="D13" s="697" t="s">
        <v>17</v>
      </c>
      <c r="E13" s="717"/>
      <c r="F13" s="720">
        <v>2</v>
      </c>
      <c r="G13" s="715"/>
    </row>
    <row r="14" spans="1:7" ht="19.5" customHeight="1">
      <c r="A14" s="729"/>
      <c r="B14" s="728"/>
      <c r="C14" s="728"/>
      <c r="D14" s="697"/>
      <c r="E14" s="717"/>
      <c r="F14" s="722"/>
      <c r="G14" s="715"/>
    </row>
    <row r="15" spans="1:7" ht="19.5" customHeight="1">
      <c r="A15" s="724">
        <v>3</v>
      </c>
      <c r="B15" s="726" t="s">
        <v>717</v>
      </c>
      <c r="C15" s="726" t="s">
        <v>73</v>
      </c>
      <c r="D15" s="695" t="s">
        <v>21</v>
      </c>
      <c r="E15" s="696"/>
      <c r="F15" s="78">
        <v>0.85</v>
      </c>
      <c r="G15" s="715" t="s">
        <v>91</v>
      </c>
    </row>
    <row r="16" spans="1:7" ht="19.5" customHeight="1">
      <c r="A16" s="724"/>
      <c r="B16" s="726"/>
      <c r="C16" s="728"/>
      <c r="D16" s="689" t="s">
        <v>19</v>
      </c>
      <c r="E16" s="717"/>
      <c r="F16" s="299" t="s">
        <v>18</v>
      </c>
      <c r="G16" s="715"/>
    </row>
    <row r="17" spans="1:7" ht="19.5" customHeight="1">
      <c r="A17" s="724"/>
      <c r="B17" s="726"/>
      <c r="C17" s="728"/>
      <c r="D17" s="697" t="s">
        <v>17</v>
      </c>
      <c r="E17" s="717"/>
      <c r="F17" s="720">
        <v>8</v>
      </c>
      <c r="G17" s="715"/>
    </row>
    <row r="18" spans="1:7" ht="19.5" customHeight="1">
      <c r="A18" s="729"/>
      <c r="B18" s="728"/>
      <c r="C18" s="728"/>
      <c r="D18" s="697"/>
      <c r="E18" s="717"/>
      <c r="F18" s="722"/>
      <c r="G18" s="715"/>
    </row>
    <row r="19" spans="1:7" ht="19.5" customHeight="1">
      <c r="A19" s="724">
        <v>4</v>
      </c>
      <c r="B19" s="726" t="s">
        <v>715</v>
      </c>
      <c r="C19" s="726" t="s">
        <v>73</v>
      </c>
      <c r="D19" s="695" t="s">
        <v>21</v>
      </c>
      <c r="E19" s="696"/>
      <c r="F19" s="78">
        <v>0.85</v>
      </c>
      <c r="G19" s="715" t="s">
        <v>91</v>
      </c>
    </row>
    <row r="20" spans="1:7" ht="19.5" customHeight="1">
      <c r="A20" s="724"/>
      <c r="B20" s="726"/>
      <c r="C20" s="728"/>
      <c r="D20" s="689" t="s">
        <v>19</v>
      </c>
      <c r="E20" s="717"/>
      <c r="F20" s="299" t="s">
        <v>18</v>
      </c>
      <c r="G20" s="715"/>
    </row>
    <row r="21" spans="1:7" ht="19.5" customHeight="1">
      <c r="A21" s="724"/>
      <c r="B21" s="726"/>
      <c r="C21" s="728"/>
      <c r="D21" s="697" t="s">
        <v>17</v>
      </c>
      <c r="E21" s="717"/>
      <c r="F21" s="720">
        <v>40</v>
      </c>
      <c r="G21" s="715"/>
    </row>
    <row r="22" spans="1:7" ht="9.75" customHeight="1">
      <c r="A22" s="729"/>
      <c r="B22" s="728"/>
      <c r="C22" s="728"/>
      <c r="D22" s="697"/>
      <c r="E22" s="717"/>
      <c r="F22" s="722"/>
      <c r="G22" s="715"/>
    </row>
    <row r="23" spans="1:7" ht="19.5" customHeight="1">
      <c r="A23" s="724">
        <v>5</v>
      </c>
      <c r="B23" s="726" t="s">
        <v>716</v>
      </c>
      <c r="C23" s="726" t="s">
        <v>73</v>
      </c>
      <c r="D23" s="695" t="s">
        <v>21</v>
      </c>
      <c r="E23" s="696"/>
      <c r="F23" s="78">
        <v>0.85</v>
      </c>
      <c r="G23" s="715" t="s">
        <v>91</v>
      </c>
    </row>
    <row r="24" spans="1:7" ht="19.5" customHeight="1">
      <c r="A24" s="724"/>
      <c r="B24" s="726"/>
      <c r="C24" s="728"/>
      <c r="D24" s="689" t="s">
        <v>19</v>
      </c>
      <c r="E24" s="717"/>
      <c r="F24" s="299" t="s">
        <v>18</v>
      </c>
      <c r="G24" s="715"/>
    </row>
    <row r="25" spans="1:7" ht="19.5" customHeight="1">
      <c r="A25" s="724"/>
      <c r="B25" s="726"/>
      <c r="C25" s="728"/>
      <c r="D25" s="697" t="s">
        <v>17</v>
      </c>
      <c r="E25" s="717"/>
      <c r="F25" s="720">
        <v>240</v>
      </c>
      <c r="G25" s="715"/>
    </row>
    <row r="26" spans="1:7" ht="10.5" customHeight="1" thickBot="1">
      <c r="A26" s="725"/>
      <c r="B26" s="727"/>
      <c r="C26" s="727"/>
      <c r="D26" s="718"/>
      <c r="E26" s="719"/>
      <c r="F26" s="721"/>
      <c r="G26" s="716"/>
    </row>
    <row r="27" spans="1:7" ht="15.75" customHeight="1"/>
    <row r="28" spans="1:7" ht="13.5" customHeight="1">
      <c r="A28" s="75"/>
      <c r="B28" s="75" t="s">
        <v>90</v>
      </c>
      <c r="C28" s="75"/>
      <c r="D28" s="75"/>
      <c r="E28" s="75"/>
    </row>
    <row r="29" spans="1:7">
      <c r="A29" s="75"/>
      <c r="B29" s="75"/>
      <c r="C29" s="75"/>
      <c r="D29" s="75"/>
      <c r="E29" s="75"/>
    </row>
    <row r="30" spans="1:7">
      <c r="A30" s="75"/>
      <c r="B30" s="75" t="s">
        <v>13</v>
      </c>
      <c r="C30" s="75"/>
      <c r="D30" s="75"/>
      <c r="E30" s="75"/>
    </row>
    <row r="31" spans="1:7">
      <c r="B31" s="75"/>
      <c r="C31" s="75"/>
      <c r="D31" s="75"/>
      <c r="E31" s="75"/>
    </row>
    <row r="32" spans="1:7">
      <c r="B32" s="75" t="s">
        <v>719</v>
      </c>
      <c r="C32" s="75"/>
      <c r="D32" s="75"/>
      <c r="E32" s="75"/>
    </row>
    <row r="38" spans="4:4">
      <c r="D38" s="75"/>
    </row>
    <row r="39" spans="4:4">
      <c r="D39" s="75"/>
    </row>
    <row r="40" spans="4:4">
      <c r="D40" s="75"/>
    </row>
  </sheetData>
  <sheetProtection formatCells="0" formatColumns="0" formatRows="0" insertRows="0"/>
  <mergeCells count="43">
    <mergeCell ref="A23:A26"/>
    <mergeCell ref="B23:B26"/>
    <mergeCell ref="C23:C26"/>
    <mergeCell ref="D23:E23"/>
    <mergeCell ref="G23:G26"/>
    <mergeCell ref="D24:E24"/>
    <mergeCell ref="D25:E26"/>
    <mergeCell ref="F25:F26"/>
    <mergeCell ref="A19:A22"/>
    <mergeCell ref="B19:B22"/>
    <mergeCell ref="C19:C22"/>
    <mergeCell ref="D19:E19"/>
    <mergeCell ref="G19:G22"/>
    <mergeCell ref="D20:E20"/>
    <mergeCell ref="D21:E22"/>
    <mergeCell ref="F21:F22"/>
    <mergeCell ref="D6:E6"/>
    <mergeCell ref="A7:A10"/>
    <mergeCell ref="B7:B10"/>
    <mergeCell ref="C7:C10"/>
    <mergeCell ref="D7:E7"/>
    <mergeCell ref="C11:C14"/>
    <mergeCell ref="G7:G10"/>
    <mergeCell ref="D9:E10"/>
    <mergeCell ref="F9:F10"/>
    <mergeCell ref="D11:E11"/>
    <mergeCell ref="D8:E8"/>
    <mergeCell ref="A2:G2"/>
    <mergeCell ref="A1:G1"/>
    <mergeCell ref="G15:G18"/>
    <mergeCell ref="D16:E16"/>
    <mergeCell ref="D17:E18"/>
    <mergeCell ref="F17:F18"/>
    <mergeCell ref="G11:G14"/>
    <mergeCell ref="D12:E12"/>
    <mergeCell ref="D13:E14"/>
    <mergeCell ref="F13:F14"/>
    <mergeCell ref="A15:A18"/>
    <mergeCell ref="B15:B18"/>
    <mergeCell ref="C15:C18"/>
    <mergeCell ref="D15:E15"/>
    <mergeCell ref="A11:A14"/>
    <mergeCell ref="B11:B14"/>
  </mergeCells>
  <hyperlinks>
    <hyperlink ref="B5" location="Глоссарий!A1" display="* Термины см. в Глоссарии" xr:uid="{00000000-0004-0000-1200-000000000000}"/>
    <hyperlink ref="D8" location="Глоссарий!B6" display="Режим предоставления услуги, д*ч" xr:uid="{00000000-0004-0000-1200-000001000000}"/>
    <hyperlink ref="D7" location="Глоссарий!B9" display="Нормативный уровень доступности услуги за месяц " xr:uid="{00000000-0004-0000-1200-000002000000}"/>
    <hyperlink ref="D9:D10" location="Глоссарий!B7" display="Время выполнения услуги, ч" xr:uid="{00000000-0004-0000-1200-000003000000}"/>
    <hyperlink ref="D7:E7" location="Глоссарий!B7" display="Нормативный уровень доступности услуги за квартал" xr:uid="{00000000-0004-0000-1200-000004000000}"/>
    <hyperlink ref="D12" location="Глоссарий!B6" display="Режим предоставления услуги, д*ч" xr:uid="{00000000-0004-0000-1200-000005000000}"/>
    <hyperlink ref="D11" location="Глоссарий!B9" display="Нормативный уровень доступности услуги за месяц " xr:uid="{00000000-0004-0000-1200-000006000000}"/>
    <hyperlink ref="D13:D14" location="Глоссарий!B7" display="Время выполнения услуги, ч" xr:uid="{00000000-0004-0000-1200-000007000000}"/>
    <hyperlink ref="D11:E11" location="Глоссарий!B7" display="Нормативный уровень доступности услуги за квартал" xr:uid="{00000000-0004-0000-1200-000008000000}"/>
    <hyperlink ref="D16" location="Глоссарий!B6" display="Режим предоставления услуги, д*ч" xr:uid="{00000000-0004-0000-1200-000009000000}"/>
    <hyperlink ref="D15" location="Глоссарий!B9" display="Нормативный уровень доступности услуги за месяц " xr:uid="{00000000-0004-0000-1200-00000A000000}"/>
    <hyperlink ref="D17:D18" location="Глоссарий!B7" display="Время выполнения услуги, ч" xr:uid="{00000000-0004-0000-1200-00000B000000}"/>
    <hyperlink ref="D15:E15" location="Глоссарий!B7" display="Нормативный уровень доступности услуги за квартал" xr:uid="{00000000-0004-0000-1200-00000C000000}"/>
    <hyperlink ref="D20" location="Глоссарий!B6" display="Режим предоставления услуги, д*ч" xr:uid="{00000000-0004-0000-1200-00000D000000}"/>
    <hyperlink ref="D19" location="Глоссарий!B9" display="Нормативный уровень доступности услуги за месяц " xr:uid="{00000000-0004-0000-1200-00000E000000}"/>
    <hyperlink ref="D21:D22" location="Глоссарий!B7" display="Время выполнения услуги, ч" xr:uid="{00000000-0004-0000-1200-00000F000000}"/>
    <hyperlink ref="D19:E19" location="Глоссарий!B7" display="Нормативный уровень доступности услуги за квартал" xr:uid="{00000000-0004-0000-1200-000010000000}"/>
    <hyperlink ref="D24" location="Глоссарий!B6" display="Режим предоставления услуги, д*ч" xr:uid="{00000000-0004-0000-1200-000011000000}"/>
    <hyperlink ref="D23" location="Глоссарий!B9" display="Нормативный уровень доступности услуги за месяц " xr:uid="{00000000-0004-0000-1200-000012000000}"/>
    <hyperlink ref="D25:D26" location="Глоссарий!B7" display="Время выполнения услуги, ч" xr:uid="{00000000-0004-0000-1200-000013000000}"/>
    <hyperlink ref="D23:E23" location="Глоссарий!B7" display="Нормативный уровень доступности услуги за квартал" xr:uid="{00000000-0004-0000-1200-00001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0">
    <pageSetUpPr fitToPage="1"/>
  </sheetPr>
  <dimension ref="A1:I38"/>
  <sheetViews>
    <sheetView zoomScaleNormal="100" zoomScaleSheetLayoutView="75" workbookViewId="0">
      <selection activeCell="B18" sqref="B18:B2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6.140625" style="8" customWidth="1"/>
    <col min="6" max="6" width="23.85546875" style="8" customWidth="1"/>
    <col min="7" max="7" width="13.42578125" style="8" customWidth="1"/>
    <col min="8" max="8" width="14" style="8" customWidth="1"/>
    <col min="9" max="9" width="13.42578125" style="8" customWidth="1"/>
    <col min="10" max="16384" width="9.140625" style="8"/>
  </cols>
  <sheetData>
    <row r="1" spans="1:9" ht="16.5" customHeight="1">
      <c r="A1" s="701" t="s">
        <v>89</v>
      </c>
      <c r="B1" s="701"/>
      <c r="C1" s="701"/>
      <c r="D1" s="701"/>
      <c r="E1" s="701"/>
      <c r="F1" s="701"/>
      <c r="G1" s="701"/>
      <c r="H1" s="701"/>
      <c r="I1" s="701"/>
    </row>
    <row r="2" spans="1:9" ht="30" customHeight="1">
      <c r="A2" s="691" t="s">
        <v>97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38" t="s">
        <v>28</v>
      </c>
      <c r="B6" s="723" t="s">
        <v>10</v>
      </c>
      <c r="C6" s="723" t="s">
        <v>26</v>
      </c>
      <c r="D6" s="723"/>
      <c r="E6" s="723"/>
      <c r="F6" s="737"/>
      <c r="G6" s="723" t="s">
        <v>38</v>
      </c>
      <c r="H6" s="740"/>
      <c r="I6" s="741"/>
    </row>
    <row r="7" spans="1:9" s="10" customFormat="1" ht="18" customHeight="1">
      <c r="A7" s="739"/>
      <c r="B7" s="722"/>
      <c r="C7" s="722"/>
      <c r="D7" s="722"/>
      <c r="E7" s="722"/>
      <c r="F7" s="722"/>
      <c r="G7" s="181" t="s">
        <v>37</v>
      </c>
      <c r="H7" s="76" t="s">
        <v>36</v>
      </c>
      <c r="I7" s="77" t="s">
        <v>35</v>
      </c>
    </row>
    <row r="8" spans="1:9" ht="19.5" customHeight="1">
      <c r="A8" s="724">
        <v>1</v>
      </c>
      <c r="B8" s="733" t="s">
        <v>74</v>
      </c>
      <c r="C8" s="695" t="s">
        <v>34</v>
      </c>
      <c r="D8" s="699"/>
      <c r="E8" s="699"/>
      <c r="F8" s="699"/>
      <c r="G8" s="78">
        <v>0.85</v>
      </c>
      <c r="H8" s="78">
        <v>1</v>
      </c>
      <c r="I8" s="79">
        <f>H8-G8</f>
        <v>0.15000000000000002</v>
      </c>
    </row>
    <row r="9" spans="1:9" ht="19.5" customHeight="1">
      <c r="A9" s="724"/>
      <c r="B9" s="733"/>
      <c r="C9" s="689" t="s">
        <v>19</v>
      </c>
      <c r="D9" s="699"/>
      <c r="E9" s="699"/>
      <c r="F9" s="699"/>
      <c r="G9" s="720" t="s">
        <v>18</v>
      </c>
      <c r="H9" s="717"/>
      <c r="I9" s="757"/>
    </row>
    <row r="10" spans="1:9" ht="19.5" customHeight="1">
      <c r="A10" s="724"/>
      <c r="B10" s="733"/>
      <c r="C10" s="695" t="s">
        <v>17</v>
      </c>
      <c r="D10" s="696"/>
      <c r="E10" s="696"/>
      <c r="F10" s="696"/>
      <c r="G10" s="733">
        <v>2</v>
      </c>
      <c r="H10" s="717"/>
      <c r="I10" s="757"/>
    </row>
    <row r="11" spans="1:9" ht="23.25" customHeight="1">
      <c r="A11" s="724"/>
      <c r="B11" s="733"/>
      <c r="C11" s="731" t="s">
        <v>33</v>
      </c>
      <c r="D11" s="731"/>
      <c r="E11" s="731"/>
      <c r="F11" s="51" t="s">
        <v>32</v>
      </c>
      <c r="G11" s="303"/>
      <c r="H11" s="303" t="s">
        <v>16</v>
      </c>
      <c r="I11" s="302"/>
    </row>
    <row r="12" spans="1:9" ht="27" customHeight="1">
      <c r="A12" s="724"/>
      <c r="B12" s="733"/>
      <c r="C12" s="731"/>
      <c r="D12" s="731"/>
      <c r="E12" s="731"/>
      <c r="F12" s="51" t="s">
        <v>31</v>
      </c>
      <c r="G12" s="303"/>
      <c r="H12" s="303" t="s">
        <v>16</v>
      </c>
      <c r="I12" s="302"/>
    </row>
    <row r="13" spans="1:9" ht="19.5" customHeight="1">
      <c r="A13" s="724">
        <v>2</v>
      </c>
      <c r="B13" s="733" t="s">
        <v>93</v>
      </c>
      <c r="C13" s="695" t="s">
        <v>34</v>
      </c>
      <c r="D13" s="699"/>
      <c r="E13" s="699"/>
      <c r="F13" s="699"/>
      <c r="G13" s="78">
        <v>0.85</v>
      </c>
      <c r="H13" s="78">
        <v>1</v>
      </c>
      <c r="I13" s="79">
        <f>H13-G13</f>
        <v>0.15000000000000002</v>
      </c>
    </row>
    <row r="14" spans="1:9" ht="19.5" customHeight="1">
      <c r="A14" s="724"/>
      <c r="B14" s="733"/>
      <c r="C14" s="689" t="s">
        <v>19</v>
      </c>
      <c r="D14" s="699"/>
      <c r="E14" s="699"/>
      <c r="F14" s="699"/>
      <c r="G14" s="720" t="s">
        <v>18</v>
      </c>
      <c r="H14" s="717"/>
      <c r="I14" s="757"/>
    </row>
    <row r="15" spans="1:9" ht="19.5" customHeight="1">
      <c r="A15" s="724"/>
      <c r="B15" s="733"/>
      <c r="C15" s="695" t="s">
        <v>17</v>
      </c>
      <c r="D15" s="696"/>
      <c r="E15" s="696"/>
      <c r="F15" s="696"/>
      <c r="G15" s="733">
        <v>2</v>
      </c>
      <c r="H15" s="717"/>
      <c r="I15" s="757"/>
    </row>
    <row r="16" spans="1:9" ht="24" customHeight="1">
      <c r="A16" s="724"/>
      <c r="B16" s="733"/>
      <c r="C16" s="731" t="s">
        <v>33</v>
      </c>
      <c r="D16" s="731"/>
      <c r="E16" s="731"/>
      <c r="F16" s="51" t="s">
        <v>32</v>
      </c>
      <c r="G16" s="303"/>
      <c r="H16" s="303" t="s">
        <v>16</v>
      </c>
      <c r="I16" s="302"/>
    </row>
    <row r="17" spans="1:9" ht="24" customHeight="1">
      <c r="A17" s="724"/>
      <c r="B17" s="733"/>
      <c r="C17" s="731"/>
      <c r="D17" s="731"/>
      <c r="E17" s="731"/>
      <c r="F17" s="51" t="s">
        <v>31</v>
      </c>
      <c r="G17" s="303"/>
      <c r="H17" s="303" t="s">
        <v>16</v>
      </c>
      <c r="I17" s="302"/>
    </row>
    <row r="18" spans="1:9" ht="12.75" customHeight="1">
      <c r="A18" s="724">
        <v>3</v>
      </c>
      <c r="B18" s="733" t="s">
        <v>717</v>
      </c>
      <c r="C18" s="695" t="s">
        <v>34</v>
      </c>
      <c r="D18" s="699"/>
      <c r="E18" s="699"/>
      <c r="F18" s="699"/>
      <c r="G18" s="78">
        <v>0.85</v>
      </c>
      <c r="H18" s="78">
        <v>1</v>
      </c>
      <c r="I18" s="79">
        <f>H18-G18</f>
        <v>0.15000000000000002</v>
      </c>
    </row>
    <row r="19" spans="1:9" ht="12.75" customHeight="1">
      <c r="A19" s="724"/>
      <c r="B19" s="733"/>
      <c r="C19" s="689" t="s">
        <v>19</v>
      </c>
      <c r="D19" s="699"/>
      <c r="E19" s="699"/>
      <c r="F19" s="699"/>
      <c r="G19" s="720" t="s">
        <v>18</v>
      </c>
      <c r="H19" s="717"/>
      <c r="I19" s="757"/>
    </row>
    <row r="20" spans="1:9" ht="12.75" customHeight="1">
      <c r="A20" s="724"/>
      <c r="B20" s="733"/>
      <c r="C20" s="695" t="s">
        <v>17</v>
      </c>
      <c r="D20" s="696"/>
      <c r="E20" s="696"/>
      <c r="F20" s="696"/>
      <c r="G20" s="733">
        <v>8</v>
      </c>
      <c r="H20" s="717"/>
      <c r="I20" s="757"/>
    </row>
    <row r="21" spans="1:9" ht="32.25" customHeight="1">
      <c r="A21" s="724"/>
      <c r="B21" s="733"/>
      <c r="C21" s="731" t="s">
        <v>33</v>
      </c>
      <c r="D21" s="731"/>
      <c r="E21" s="731"/>
      <c r="F21" s="51" t="s">
        <v>32</v>
      </c>
      <c r="G21" s="303"/>
      <c r="H21" s="303" t="s">
        <v>16</v>
      </c>
      <c r="I21" s="302"/>
    </row>
    <row r="22" spans="1:9" ht="24" customHeight="1">
      <c r="A22" s="724"/>
      <c r="B22" s="733"/>
      <c r="C22" s="731"/>
      <c r="D22" s="731"/>
      <c r="E22" s="731"/>
      <c r="F22" s="51" t="s">
        <v>31</v>
      </c>
      <c r="G22" s="303"/>
      <c r="H22" s="303" t="s">
        <v>16</v>
      </c>
      <c r="I22" s="302"/>
    </row>
    <row r="23" spans="1:9" ht="12.75" customHeight="1">
      <c r="A23" s="724">
        <v>4</v>
      </c>
      <c r="B23" s="733" t="s">
        <v>718</v>
      </c>
      <c r="C23" s="695" t="s">
        <v>34</v>
      </c>
      <c r="D23" s="699"/>
      <c r="E23" s="699"/>
      <c r="F23" s="699"/>
      <c r="G23" s="78">
        <v>0.85</v>
      </c>
      <c r="H23" s="78">
        <v>1</v>
      </c>
      <c r="I23" s="79">
        <f>H23-G23</f>
        <v>0.15000000000000002</v>
      </c>
    </row>
    <row r="24" spans="1:9" ht="12.75" customHeight="1">
      <c r="A24" s="724"/>
      <c r="B24" s="733"/>
      <c r="C24" s="689" t="s">
        <v>19</v>
      </c>
      <c r="D24" s="699"/>
      <c r="E24" s="699"/>
      <c r="F24" s="699"/>
      <c r="G24" s="720" t="s">
        <v>18</v>
      </c>
      <c r="H24" s="717"/>
      <c r="I24" s="757"/>
    </row>
    <row r="25" spans="1:9" ht="15">
      <c r="A25" s="724"/>
      <c r="B25" s="733"/>
      <c r="C25" s="695" t="s">
        <v>17</v>
      </c>
      <c r="D25" s="696"/>
      <c r="E25" s="696"/>
      <c r="F25" s="696"/>
      <c r="G25" s="733">
        <v>40</v>
      </c>
      <c r="H25" s="717"/>
      <c r="I25" s="757"/>
    </row>
    <row r="26" spans="1:9" ht="22.5">
      <c r="A26" s="724"/>
      <c r="B26" s="733"/>
      <c r="C26" s="731" t="s">
        <v>33</v>
      </c>
      <c r="D26" s="731"/>
      <c r="E26" s="731"/>
      <c r="F26" s="51" t="s">
        <v>32</v>
      </c>
      <c r="G26" s="303"/>
      <c r="H26" s="303" t="s">
        <v>16</v>
      </c>
      <c r="I26" s="302"/>
    </row>
    <row r="27" spans="1:9" ht="21.75" customHeight="1">
      <c r="A27" s="724"/>
      <c r="B27" s="733"/>
      <c r="C27" s="731"/>
      <c r="D27" s="731"/>
      <c r="E27" s="731"/>
      <c r="F27" s="51" t="s">
        <v>31</v>
      </c>
      <c r="G27" s="303"/>
      <c r="H27" s="303" t="s">
        <v>16</v>
      </c>
      <c r="I27" s="302"/>
    </row>
    <row r="28" spans="1:9">
      <c r="A28" s="724">
        <v>5</v>
      </c>
      <c r="B28" s="733" t="s">
        <v>716</v>
      </c>
      <c r="C28" s="695" t="s">
        <v>34</v>
      </c>
      <c r="D28" s="699"/>
      <c r="E28" s="699"/>
      <c r="F28" s="699"/>
      <c r="G28" s="78">
        <v>0.85</v>
      </c>
      <c r="H28" s="78">
        <v>1</v>
      </c>
      <c r="I28" s="79">
        <f>H28-G28</f>
        <v>0.15000000000000002</v>
      </c>
    </row>
    <row r="29" spans="1:9" ht="15">
      <c r="A29" s="724"/>
      <c r="B29" s="733"/>
      <c r="C29" s="689" t="s">
        <v>19</v>
      </c>
      <c r="D29" s="699"/>
      <c r="E29" s="699"/>
      <c r="F29" s="699"/>
      <c r="G29" s="720" t="s">
        <v>18</v>
      </c>
      <c r="H29" s="717"/>
      <c r="I29" s="757"/>
    </row>
    <row r="30" spans="1:9" ht="15">
      <c r="A30" s="724"/>
      <c r="B30" s="733"/>
      <c r="C30" s="695" t="s">
        <v>17</v>
      </c>
      <c r="D30" s="696"/>
      <c r="E30" s="696"/>
      <c r="F30" s="696"/>
      <c r="G30" s="733">
        <v>240</v>
      </c>
      <c r="H30" s="717"/>
      <c r="I30" s="757"/>
    </row>
    <row r="31" spans="1:9" ht="22.5">
      <c r="A31" s="724"/>
      <c r="B31" s="733"/>
      <c r="C31" s="731" t="s">
        <v>33</v>
      </c>
      <c r="D31" s="731"/>
      <c r="E31" s="731"/>
      <c r="F31" s="51" t="s">
        <v>32</v>
      </c>
      <c r="G31" s="303"/>
      <c r="H31" s="303" t="s">
        <v>16</v>
      </c>
      <c r="I31" s="302"/>
    </row>
    <row r="32" spans="1:9" ht="25.5" customHeight="1" thickBot="1">
      <c r="A32" s="735"/>
      <c r="B32" s="736"/>
      <c r="C32" s="732"/>
      <c r="D32" s="732"/>
      <c r="E32" s="732"/>
      <c r="F32" s="167" t="s">
        <v>31</v>
      </c>
      <c r="G32" s="18"/>
      <c r="H32" s="18" t="s">
        <v>16</v>
      </c>
      <c r="I32" s="304"/>
    </row>
    <row r="34" spans="2:5">
      <c r="B34" s="75" t="s">
        <v>90</v>
      </c>
      <c r="C34" s="75"/>
      <c r="D34" s="75"/>
      <c r="E34" s="75"/>
    </row>
    <row r="35" spans="2:5">
      <c r="B35" s="75"/>
      <c r="C35" s="75"/>
      <c r="D35" s="75"/>
      <c r="E35" s="75"/>
    </row>
    <row r="36" spans="2:5">
      <c r="B36" s="75" t="s">
        <v>13</v>
      </c>
      <c r="C36" s="75"/>
      <c r="D36" s="75"/>
      <c r="E36" s="75"/>
    </row>
    <row r="37" spans="2:5">
      <c r="B37" s="75"/>
      <c r="C37" s="75"/>
      <c r="D37" s="75"/>
      <c r="E37" s="75"/>
    </row>
    <row r="38" spans="2:5">
      <c r="B38" s="75" t="s">
        <v>719</v>
      </c>
      <c r="C38" s="75"/>
      <c r="D38" s="75"/>
      <c r="E38" s="75"/>
    </row>
  </sheetData>
  <sheetProtection formatCells="0" formatColumns="0" formatRows="0" insertRows="0"/>
  <mergeCells count="46">
    <mergeCell ref="A28:A32"/>
    <mergeCell ref="B28:B32"/>
    <mergeCell ref="C28:F28"/>
    <mergeCell ref="C29:F29"/>
    <mergeCell ref="G29:I29"/>
    <mergeCell ref="C30:F30"/>
    <mergeCell ref="G30:I30"/>
    <mergeCell ref="C31:E32"/>
    <mergeCell ref="A23:A27"/>
    <mergeCell ref="B23:B27"/>
    <mergeCell ref="C23:F23"/>
    <mergeCell ref="C24:F24"/>
    <mergeCell ref="G24:I24"/>
    <mergeCell ref="C25:F25"/>
    <mergeCell ref="G25:I25"/>
    <mergeCell ref="C26:E27"/>
    <mergeCell ref="C11:E12"/>
    <mergeCell ref="B8:B12"/>
    <mergeCell ref="A1:I1"/>
    <mergeCell ref="A2:I2"/>
    <mergeCell ref="G6:I6"/>
    <mergeCell ref="G9:I9"/>
    <mergeCell ref="G10:I10"/>
    <mergeCell ref="C8:F8"/>
    <mergeCell ref="C10:F10"/>
    <mergeCell ref="C9:F9"/>
    <mergeCell ref="A6:A7"/>
    <mergeCell ref="B6:B7"/>
    <mergeCell ref="C6:F7"/>
    <mergeCell ref="A8:A12"/>
    <mergeCell ref="G14:I14"/>
    <mergeCell ref="C15:F15"/>
    <mergeCell ref="G15:I15"/>
    <mergeCell ref="C16:E17"/>
    <mergeCell ref="A18:A22"/>
    <mergeCell ref="B18:B22"/>
    <mergeCell ref="C18:F18"/>
    <mergeCell ref="C19:F19"/>
    <mergeCell ref="G19:I19"/>
    <mergeCell ref="C20:F20"/>
    <mergeCell ref="G20:I20"/>
    <mergeCell ref="C21:E22"/>
    <mergeCell ref="A13:A17"/>
    <mergeCell ref="B13:B17"/>
    <mergeCell ref="C13:F13"/>
    <mergeCell ref="C14:F14"/>
  </mergeCells>
  <hyperlinks>
    <hyperlink ref="B5" location="Глоссарий!A1" display="* Термины см. в Глоссарии" xr:uid="{00000000-0004-0000-1300-000000000000}"/>
    <hyperlink ref="C9" location="Глоссарий!B5" display="Режим предоставления услуги, д*ч" xr:uid="{00000000-0004-0000-1300-000001000000}"/>
    <hyperlink ref="C8:F8" location="Глоссарий!B9" display="Нормативный уровень доступности услуги за месяц " xr:uid="{00000000-0004-0000-1300-000002000000}"/>
    <hyperlink ref="C9:F9" location="Глоссарий!B4" display="Режим предоставления услуги, квартал*ч" xr:uid="{00000000-0004-0000-1300-000003000000}"/>
    <hyperlink ref="C10:F10" location="Глоссарий!B5" display="Время выполнения услуги, ч" xr:uid="{00000000-0004-0000-1300-000004000000}"/>
    <hyperlink ref="C14" location="Глоссарий!B5" display="Режим предоставления услуги, д*ч" xr:uid="{00000000-0004-0000-1300-000005000000}"/>
    <hyperlink ref="C13:F13" location="Глоссарий!B9" display="Нормативный уровень доступности услуги за месяц " xr:uid="{00000000-0004-0000-1300-000006000000}"/>
    <hyperlink ref="C14:F14" location="Глоссарий!B4" display="Режим предоставления услуги, квартал*ч" xr:uid="{00000000-0004-0000-1300-000007000000}"/>
    <hyperlink ref="C15:F15" location="Глоссарий!B5" display="Время выполнения услуги, ч" xr:uid="{00000000-0004-0000-1300-000008000000}"/>
    <hyperlink ref="C19" location="Глоссарий!B5" display="Режим предоставления услуги, д*ч" xr:uid="{00000000-0004-0000-1300-000009000000}"/>
    <hyperlink ref="C18:F18" location="Глоссарий!B9" display="Нормативный уровень доступности услуги за месяц " xr:uid="{00000000-0004-0000-1300-00000A000000}"/>
    <hyperlink ref="C19:F19" location="Глоссарий!B4" display="Режим предоставления услуги, квартал*ч" xr:uid="{00000000-0004-0000-1300-00000B000000}"/>
    <hyperlink ref="C20:F20" location="Глоссарий!B5" display="Время выполнения услуги, ч" xr:uid="{00000000-0004-0000-1300-00000C000000}"/>
    <hyperlink ref="C24" location="Глоссарий!B5" display="Режим предоставления услуги, д*ч" xr:uid="{00000000-0004-0000-1300-00000D000000}"/>
    <hyperlink ref="C23:F23" location="Глоссарий!B9" display="Нормативный уровень доступности услуги за месяц " xr:uid="{00000000-0004-0000-1300-00000E000000}"/>
    <hyperlink ref="C24:F24" location="Глоссарий!B4" display="Режим предоставления услуги, квартал*ч" xr:uid="{00000000-0004-0000-1300-00000F000000}"/>
    <hyperlink ref="C25:F25" location="Глоссарий!B5" display="Время выполнения услуги, ч" xr:uid="{00000000-0004-0000-1300-000010000000}"/>
    <hyperlink ref="C29" location="Глоссарий!B5" display="Режим предоставления услуги, д*ч" xr:uid="{00000000-0004-0000-1300-000011000000}"/>
    <hyperlink ref="C28:F28" location="Глоссарий!B9" display="Нормативный уровень доступности услуги за месяц " xr:uid="{00000000-0004-0000-1300-000012000000}"/>
    <hyperlink ref="C29:F29" location="Глоссарий!B4" display="Режим предоставления услуги, квартал*ч" xr:uid="{00000000-0004-0000-1300-000013000000}"/>
    <hyperlink ref="C30:F30" location="Глоссарий!B5" display="Время выполнения услуги, ч" xr:uid="{00000000-0004-0000-1300-00001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90" orientation="landscape" r:id="rId1"/>
  <headerFooter>
    <oddFooter>&amp;R&amp;A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1">
    <pageSetUpPr fitToPage="1"/>
  </sheetPr>
  <dimension ref="B1:C16"/>
  <sheetViews>
    <sheetView zoomScaleNormal="100" workbookViewId="0">
      <selection activeCell="B9" sqref="B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89</v>
      </c>
      <c r="C1" s="714"/>
    </row>
    <row r="2" spans="2:3" ht="15.75">
      <c r="B2" s="709" t="s">
        <v>61</v>
      </c>
      <c r="C2" s="709"/>
    </row>
    <row r="3" spans="2:3" ht="13.5" thickBot="1"/>
    <row r="4" spans="2:3" ht="13.5" thickBot="1">
      <c r="B4" s="117" t="s">
        <v>60</v>
      </c>
      <c r="C4" s="118" t="s">
        <v>59</v>
      </c>
    </row>
    <row r="5" spans="2:3" ht="25.5">
      <c r="B5" s="29" t="s">
        <v>58</v>
      </c>
      <c r="C5" s="119" t="s">
        <v>57</v>
      </c>
    </row>
    <row r="6" spans="2:3" ht="52.5" customHeight="1">
      <c r="B6" s="27" t="s">
        <v>56</v>
      </c>
      <c r="C6" s="120" t="s">
        <v>55</v>
      </c>
    </row>
    <row r="7" spans="2:3" ht="64.5" customHeight="1">
      <c r="B7" s="26" t="s">
        <v>54</v>
      </c>
      <c r="C7" s="120" t="s">
        <v>53</v>
      </c>
    </row>
    <row r="8" spans="2:3" ht="53.25" customHeight="1">
      <c r="B8" s="26" t="s">
        <v>52</v>
      </c>
      <c r="C8" s="120" t="s">
        <v>51</v>
      </c>
    </row>
    <row r="9" spans="2:3" ht="51">
      <c r="B9" s="26" t="s">
        <v>21</v>
      </c>
      <c r="C9" s="120" t="s">
        <v>50</v>
      </c>
    </row>
    <row r="10" spans="2:3" ht="51">
      <c r="B10" s="26" t="s">
        <v>49</v>
      </c>
      <c r="C10" s="120" t="s">
        <v>48</v>
      </c>
    </row>
    <row r="11" spans="2:3">
      <c r="B11" s="26" t="s">
        <v>47</v>
      </c>
      <c r="C11" s="120" t="s">
        <v>46</v>
      </c>
    </row>
    <row r="12" spans="2:3">
      <c r="B12" s="26" t="s">
        <v>99</v>
      </c>
      <c r="C12" s="120" t="s">
        <v>98</v>
      </c>
    </row>
    <row r="13" spans="2:3">
      <c r="B13" s="26" t="s">
        <v>45</v>
      </c>
      <c r="C13" s="120" t="s">
        <v>44</v>
      </c>
    </row>
    <row r="14" spans="2:3">
      <c r="B14" s="26" t="s">
        <v>43</v>
      </c>
      <c r="C14" s="120" t="s">
        <v>42</v>
      </c>
    </row>
    <row r="15" spans="2:3">
      <c r="B15" s="26" t="s">
        <v>87</v>
      </c>
      <c r="C15" s="120" t="s">
        <v>86</v>
      </c>
    </row>
    <row r="16" spans="2:3">
      <c r="B16" s="116"/>
      <c r="C16" s="116"/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2">
    <pageSetUpPr fitToPage="1"/>
  </sheetPr>
  <dimension ref="A1:C9"/>
  <sheetViews>
    <sheetView zoomScale="90" zoomScaleNormal="90" workbookViewId="0">
      <selection activeCell="M67" sqref="M67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0.25">
      <c r="A1" s="758" t="s">
        <v>101</v>
      </c>
      <c r="B1" s="758"/>
      <c r="C1" s="758"/>
    </row>
    <row r="2" spans="1:3">
      <c r="A2" s="42"/>
      <c r="B2" s="42"/>
      <c r="C2" s="42"/>
    </row>
    <row r="3" spans="1:3">
      <c r="A3" s="679" t="s">
        <v>11</v>
      </c>
      <c r="B3" s="679"/>
      <c r="C3" s="679"/>
    </row>
    <row r="5" spans="1:3" ht="34.5" customHeight="1"/>
    <row r="6" spans="1:3" ht="33" customHeight="1">
      <c r="A6" s="4" t="s">
        <v>10</v>
      </c>
      <c r="B6" s="66" t="s">
        <v>100</v>
      </c>
      <c r="C6" s="6" t="s">
        <v>72</v>
      </c>
    </row>
    <row r="7" spans="1:3" ht="22.5" customHeight="1">
      <c r="A7" s="4" t="s">
        <v>7</v>
      </c>
      <c r="B7" s="41" t="s">
        <v>251</v>
      </c>
      <c r="C7" s="6" t="s">
        <v>5</v>
      </c>
    </row>
    <row r="8" spans="1:3" ht="25.5">
      <c r="A8" s="4" t="s">
        <v>4</v>
      </c>
      <c r="B8" s="41" t="s">
        <v>985</v>
      </c>
      <c r="C8" s="5" t="s">
        <v>2</v>
      </c>
    </row>
    <row r="9" spans="1:3" ht="25.5">
      <c r="A9" s="4" t="s">
        <v>1</v>
      </c>
      <c r="B9" s="518" t="s">
        <v>997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3">
    <pageSetUpPr fitToPage="1"/>
  </sheetPr>
  <dimension ref="A1:G22"/>
  <sheetViews>
    <sheetView zoomScale="85" zoomScaleNormal="85" zoomScaleSheetLayoutView="75" workbookViewId="0">
      <pane xSplit="3" ySplit="6" topLeftCell="D7" activePane="bottomRight" state="frozen"/>
      <selection activeCell="B9" sqref="B9"/>
      <selection pane="topRight" activeCell="B9" sqref="B9"/>
      <selection pane="bottomLeft" activeCell="B9" sqref="B9"/>
      <selection pane="bottomRight" activeCell="B7" sqref="B7:B10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101</v>
      </c>
      <c r="B1" s="681"/>
      <c r="C1" s="681"/>
      <c r="D1" s="681"/>
      <c r="E1" s="681"/>
      <c r="F1" s="681"/>
      <c r="G1" s="681"/>
    </row>
    <row r="2" spans="1:7" ht="30" customHeight="1">
      <c r="A2" s="691" t="s">
        <v>111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7.25" customHeight="1">
      <c r="A7" s="683">
        <v>1</v>
      </c>
      <c r="B7" s="744" t="s">
        <v>110</v>
      </c>
      <c r="C7" s="744" t="s">
        <v>73</v>
      </c>
      <c r="D7" s="695" t="s">
        <v>21</v>
      </c>
      <c r="E7" s="696"/>
      <c r="F7" s="9">
        <v>0.85</v>
      </c>
      <c r="G7" s="692" t="s">
        <v>109</v>
      </c>
    </row>
    <row r="8" spans="1:7" ht="17.25" customHeight="1">
      <c r="A8" s="683"/>
      <c r="B8" s="744"/>
      <c r="C8" s="760"/>
      <c r="D8" s="689" t="s">
        <v>19</v>
      </c>
      <c r="E8" s="690"/>
      <c r="F8" s="155" t="s">
        <v>18</v>
      </c>
      <c r="G8" s="693"/>
    </row>
    <row r="9" spans="1:7" ht="17.25" customHeight="1">
      <c r="A9" s="683"/>
      <c r="B9" s="744"/>
      <c r="C9" s="760"/>
      <c r="D9" s="697" t="s">
        <v>17</v>
      </c>
      <c r="E9" s="690"/>
      <c r="F9" s="687">
        <v>8</v>
      </c>
      <c r="G9" s="693"/>
    </row>
    <row r="10" spans="1:7" ht="17.25" customHeight="1">
      <c r="A10" s="759"/>
      <c r="B10" s="760"/>
      <c r="C10" s="760"/>
      <c r="D10" s="697"/>
      <c r="E10" s="690"/>
      <c r="F10" s="688"/>
      <c r="G10" s="693"/>
    </row>
    <row r="11" spans="1:7" ht="17.25" customHeight="1">
      <c r="A11" s="683">
        <v>2</v>
      </c>
      <c r="B11" s="744" t="s">
        <v>108</v>
      </c>
      <c r="C11" s="744" t="s">
        <v>107</v>
      </c>
      <c r="D11" s="695" t="s">
        <v>21</v>
      </c>
      <c r="E11" s="696"/>
      <c r="F11" s="9">
        <v>0.85</v>
      </c>
      <c r="G11" s="692" t="s">
        <v>106</v>
      </c>
    </row>
    <row r="12" spans="1:7" ht="17.25" customHeight="1">
      <c r="A12" s="683"/>
      <c r="B12" s="744"/>
      <c r="C12" s="760"/>
      <c r="D12" s="689" t="s">
        <v>19</v>
      </c>
      <c r="E12" s="690"/>
      <c r="F12" s="155" t="s">
        <v>18</v>
      </c>
      <c r="G12" s="693"/>
    </row>
    <row r="13" spans="1:7" ht="17.25" customHeight="1">
      <c r="A13" s="683"/>
      <c r="B13" s="744"/>
      <c r="C13" s="760"/>
      <c r="D13" s="697" t="s">
        <v>17</v>
      </c>
      <c r="E13" s="690"/>
      <c r="F13" s="687">
        <v>36</v>
      </c>
      <c r="G13" s="693"/>
    </row>
    <row r="14" spans="1:7" ht="17.25" customHeight="1">
      <c r="A14" s="759"/>
      <c r="B14" s="760"/>
      <c r="C14" s="760"/>
      <c r="D14" s="697"/>
      <c r="E14" s="690"/>
      <c r="F14" s="688"/>
      <c r="G14" s="693"/>
    </row>
    <row r="15" spans="1:7" ht="17.25" customHeight="1">
      <c r="A15" s="683">
        <v>3</v>
      </c>
      <c r="B15" s="744" t="s">
        <v>105</v>
      </c>
      <c r="C15" s="744" t="s">
        <v>104</v>
      </c>
      <c r="D15" s="695" t="s">
        <v>21</v>
      </c>
      <c r="E15" s="696"/>
      <c r="F15" s="9">
        <v>0.85</v>
      </c>
      <c r="G15" s="692" t="s">
        <v>103</v>
      </c>
    </row>
    <row r="16" spans="1:7" ht="17.25" customHeight="1">
      <c r="A16" s="683"/>
      <c r="B16" s="744"/>
      <c r="C16" s="760"/>
      <c r="D16" s="689" t="s">
        <v>19</v>
      </c>
      <c r="E16" s="690"/>
      <c r="F16" s="155" t="s">
        <v>18</v>
      </c>
      <c r="G16" s="693"/>
    </row>
    <row r="17" spans="1:7" ht="17.25" customHeight="1">
      <c r="A17" s="683"/>
      <c r="B17" s="744"/>
      <c r="C17" s="760"/>
      <c r="D17" s="697" t="s">
        <v>17</v>
      </c>
      <c r="E17" s="690"/>
      <c r="F17" s="687">
        <v>72</v>
      </c>
      <c r="G17" s="693"/>
    </row>
    <row r="18" spans="1:7" ht="17.25" customHeight="1" thickBot="1">
      <c r="A18" s="743"/>
      <c r="B18" s="745"/>
      <c r="C18" s="745"/>
      <c r="D18" s="718"/>
      <c r="E18" s="761"/>
      <c r="F18" s="762"/>
      <c r="G18" s="754"/>
    </row>
    <row r="20" spans="1:7">
      <c r="B20" s="8" t="s">
        <v>102</v>
      </c>
    </row>
    <row r="22" spans="1:7">
      <c r="B22" s="8" t="s">
        <v>13</v>
      </c>
    </row>
  </sheetData>
  <sheetProtection formatCells="0" formatColumns="0" formatRows="0" insertRows="0"/>
  <mergeCells count="27">
    <mergeCell ref="A15:A18"/>
    <mergeCell ref="B15:B18"/>
    <mergeCell ref="C15:C18"/>
    <mergeCell ref="A1:G1"/>
    <mergeCell ref="G15:G18"/>
    <mergeCell ref="D16:E16"/>
    <mergeCell ref="D17:E18"/>
    <mergeCell ref="F17:F18"/>
    <mergeCell ref="G11:G14"/>
    <mergeCell ref="D12:E12"/>
    <mergeCell ref="D13:E14"/>
    <mergeCell ref="D15:E15"/>
    <mergeCell ref="A11:A14"/>
    <mergeCell ref="B11:B14"/>
    <mergeCell ref="C11:C14"/>
    <mergeCell ref="D11:E11"/>
    <mergeCell ref="F9:F10"/>
    <mergeCell ref="F13:F14"/>
    <mergeCell ref="D8:E8"/>
    <mergeCell ref="A2:G2"/>
    <mergeCell ref="A7:A10"/>
    <mergeCell ref="B7:B10"/>
    <mergeCell ref="C7:C10"/>
    <mergeCell ref="G7:G10"/>
    <mergeCell ref="D6:E6"/>
    <mergeCell ref="D7:E7"/>
    <mergeCell ref="D9:E10"/>
  </mergeCells>
  <hyperlinks>
    <hyperlink ref="D8" location="Глоссарий!B6" display="Режим предоставления услуги, д*ч" xr:uid="{00000000-0004-0000-1600-000000000000}"/>
    <hyperlink ref="B5" location="Глоссарий!A1" display="* Термины см. в Глоссарии" xr:uid="{00000000-0004-0000-1600-000001000000}"/>
    <hyperlink ref="D7" location="Глоссарий!B9" display="Нормативный уровень доступности услуги за месяц " xr:uid="{00000000-0004-0000-1600-000002000000}"/>
    <hyperlink ref="D9:D10" location="Глоссарий!B7" display="Время выполнения услуги, ч" xr:uid="{00000000-0004-0000-1600-000003000000}"/>
    <hyperlink ref="D7:E7" location="Глоссарий!B7" display="Нормативный уровень доступности услуги за квартал" xr:uid="{00000000-0004-0000-1600-000004000000}"/>
    <hyperlink ref="D12" location="Глоссарий!B6" display="Режим предоставления услуги, д*ч" xr:uid="{00000000-0004-0000-1600-000005000000}"/>
    <hyperlink ref="D11" location="Глоссарий!B9" display="Нормативный уровень доступности услуги за месяц " xr:uid="{00000000-0004-0000-1600-000006000000}"/>
    <hyperlink ref="D13:D14" location="Глоссарий!B7" display="Время выполнения услуги, ч" xr:uid="{00000000-0004-0000-1600-000007000000}"/>
    <hyperlink ref="D11:E11" location="Глоссарий!B7" display="Нормативный уровень доступности услуги за квартал" xr:uid="{00000000-0004-0000-1600-000008000000}"/>
    <hyperlink ref="D16" location="Глоссарий!B6" display="Режим предоставления услуги, д*ч" xr:uid="{00000000-0004-0000-1600-000009000000}"/>
    <hyperlink ref="D15" location="Глоссарий!B9" display="Нормативный уровень доступности услуги за месяц " xr:uid="{00000000-0004-0000-1600-00000A000000}"/>
    <hyperlink ref="D17:D18" location="Глоссарий!B7" display="Время выполнения услуги, ч" xr:uid="{00000000-0004-0000-1600-00000B000000}"/>
    <hyperlink ref="D15:E15" location="Глоссарий!B7" display="Нормативный уровень доступности услуги за квартал" xr:uid="{00000000-0004-0000-1600-00000C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24">
    <pageSetUpPr fitToPage="1"/>
  </sheetPr>
  <dimension ref="A1:I22"/>
  <sheetViews>
    <sheetView topLeftCell="A2" zoomScaleNormal="100" zoomScaleSheetLayoutView="75" workbookViewId="0">
      <selection activeCell="B8" sqref="B8:B1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6" style="8" customWidth="1"/>
    <col min="6" max="6" width="24.8554687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86" t="s">
        <v>101</v>
      </c>
      <c r="B1" s="786"/>
      <c r="C1" s="786"/>
      <c r="D1" s="786"/>
      <c r="E1" s="786"/>
      <c r="F1" s="786"/>
      <c r="G1" s="786"/>
      <c r="H1" s="786"/>
      <c r="I1" s="786"/>
    </row>
    <row r="2" spans="1:9" ht="30" customHeight="1">
      <c r="A2" s="691" t="s">
        <v>112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25.5" customHeight="1">
      <c r="A8" s="763">
        <v>1</v>
      </c>
      <c r="B8" s="765" t="s">
        <v>110</v>
      </c>
      <c r="C8" s="768" t="s">
        <v>34</v>
      </c>
      <c r="D8" s="769"/>
      <c r="E8" s="769"/>
      <c r="F8" s="770"/>
      <c r="G8" s="78">
        <v>0.85</v>
      </c>
      <c r="H8" s="78">
        <v>1</v>
      </c>
      <c r="I8" s="79">
        <f>H8-G8</f>
        <v>0.15000000000000002</v>
      </c>
    </row>
    <row r="9" spans="1:9" ht="18" customHeight="1">
      <c r="A9" s="764"/>
      <c r="B9" s="766"/>
      <c r="C9" s="771" t="s">
        <v>19</v>
      </c>
      <c r="D9" s="772"/>
      <c r="E9" s="772"/>
      <c r="F9" s="773"/>
      <c r="G9" s="774" t="s">
        <v>18</v>
      </c>
      <c r="H9" s="775"/>
      <c r="I9" s="776"/>
    </row>
    <row r="10" spans="1:9" ht="17.25" customHeight="1">
      <c r="A10" s="764"/>
      <c r="B10" s="766"/>
      <c r="C10" s="768" t="s">
        <v>17</v>
      </c>
      <c r="D10" s="769"/>
      <c r="E10" s="769"/>
      <c r="F10" s="770"/>
      <c r="G10" s="777">
        <v>8</v>
      </c>
      <c r="H10" s="778"/>
      <c r="I10" s="779"/>
    </row>
    <row r="11" spans="1:9" ht="30" customHeight="1">
      <c r="A11" s="764"/>
      <c r="B11" s="766"/>
      <c r="C11" s="780" t="s">
        <v>33</v>
      </c>
      <c r="D11" s="781"/>
      <c r="E11" s="782"/>
      <c r="F11" s="51" t="s">
        <v>32</v>
      </c>
      <c r="G11" s="245"/>
      <c r="H11" s="245" t="s">
        <v>16</v>
      </c>
      <c r="I11" s="246"/>
    </row>
    <row r="12" spans="1:9" ht="30" customHeight="1">
      <c r="A12" s="764"/>
      <c r="B12" s="767"/>
      <c r="C12" s="783"/>
      <c r="D12" s="784"/>
      <c r="E12" s="785"/>
      <c r="F12" s="51" t="s">
        <v>31</v>
      </c>
      <c r="G12" s="245"/>
      <c r="H12" s="245" t="s">
        <v>16</v>
      </c>
      <c r="I12" s="246"/>
    </row>
    <row r="13" spans="1:9" ht="21" customHeight="1">
      <c r="A13" s="763">
        <v>2</v>
      </c>
      <c r="B13" s="765" t="s">
        <v>108</v>
      </c>
      <c r="C13" s="768" t="s">
        <v>34</v>
      </c>
      <c r="D13" s="769"/>
      <c r="E13" s="769"/>
      <c r="F13" s="770"/>
      <c r="G13" s="78">
        <v>0.85</v>
      </c>
      <c r="H13" s="78">
        <v>1</v>
      </c>
      <c r="I13" s="79">
        <f>H13-G13</f>
        <v>0.15000000000000002</v>
      </c>
    </row>
    <row r="14" spans="1:9" ht="25.5" customHeight="1">
      <c r="A14" s="764"/>
      <c r="B14" s="766"/>
      <c r="C14" s="771" t="s">
        <v>19</v>
      </c>
      <c r="D14" s="772"/>
      <c r="E14" s="772"/>
      <c r="F14" s="773"/>
      <c r="G14" s="774" t="s">
        <v>18</v>
      </c>
      <c r="H14" s="775"/>
      <c r="I14" s="776"/>
    </row>
    <row r="15" spans="1:9" ht="18" customHeight="1">
      <c r="A15" s="764"/>
      <c r="B15" s="766"/>
      <c r="C15" s="768" t="s">
        <v>17</v>
      </c>
      <c r="D15" s="769"/>
      <c r="E15" s="769"/>
      <c r="F15" s="770"/>
      <c r="G15" s="777">
        <v>36</v>
      </c>
      <c r="H15" s="778"/>
      <c r="I15" s="779"/>
    </row>
    <row r="16" spans="1:9" ht="24.75" customHeight="1">
      <c r="A16" s="764"/>
      <c r="B16" s="766"/>
      <c r="C16" s="780" t="s">
        <v>33</v>
      </c>
      <c r="D16" s="781"/>
      <c r="E16" s="782"/>
      <c r="F16" s="51" t="s">
        <v>32</v>
      </c>
      <c r="G16" s="245"/>
      <c r="H16" s="245" t="s">
        <v>16</v>
      </c>
      <c r="I16" s="246"/>
    </row>
    <row r="17" spans="1:9" ht="34.5" customHeight="1">
      <c r="A17" s="764"/>
      <c r="B17" s="767"/>
      <c r="C17" s="783"/>
      <c r="D17" s="784"/>
      <c r="E17" s="785"/>
      <c r="F17" s="51" t="s">
        <v>31</v>
      </c>
      <c r="G17" s="245"/>
      <c r="H17" s="245" t="s">
        <v>16</v>
      </c>
      <c r="I17" s="246"/>
    </row>
    <row r="18" spans="1:9" ht="12.75" customHeight="1">
      <c r="A18" s="763">
        <v>3</v>
      </c>
      <c r="B18" s="765" t="s">
        <v>105</v>
      </c>
      <c r="C18" s="768" t="s">
        <v>34</v>
      </c>
      <c r="D18" s="769"/>
      <c r="E18" s="769"/>
      <c r="F18" s="770"/>
      <c r="G18" s="78">
        <v>0.85</v>
      </c>
      <c r="H18" s="78">
        <v>1</v>
      </c>
      <c r="I18" s="79">
        <f>H18-G18</f>
        <v>0.15000000000000002</v>
      </c>
    </row>
    <row r="19" spans="1:9" ht="15" customHeight="1">
      <c r="A19" s="764"/>
      <c r="B19" s="766"/>
      <c r="C19" s="771" t="s">
        <v>19</v>
      </c>
      <c r="D19" s="772"/>
      <c r="E19" s="772"/>
      <c r="F19" s="773"/>
      <c r="G19" s="774" t="s">
        <v>18</v>
      </c>
      <c r="H19" s="775"/>
      <c r="I19" s="776"/>
    </row>
    <row r="20" spans="1:9" ht="15" customHeight="1">
      <c r="A20" s="764"/>
      <c r="B20" s="766"/>
      <c r="C20" s="768" t="s">
        <v>17</v>
      </c>
      <c r="D20" s="769"/>
      <c r="E20" s="769"/>
      <c r="F20" s="770"/>
      <c r="G20" s="777">
        <v>72</v>
      </c>
      <c r="H20" s="778"/>
      <c r="I20" s="779"/>
    </row>
    <row r="21" spans="1:9" ht="22.5" customHeight="1">
      <c r="A21" s="764"/>
      <c r="B21" s="766"/>
      <c r="C21" s="780" t="s">
        <v>33</v>
      </c>
      <c r="D21" s="781"/>
      <c r="E21" s="782"/>
      <c r="F21" s="51" t="s">
        <v>32</v>
      </c>
      <c r="G21" s="245"/>
      <c r="H21" s="245" t="s">
        <v>16</v>
      </c>
      <c r="I21" s="246"/>
    </row>
    <row r="22" spans="1:9" ht="22.5">
      <c r="A22" s="764"/>
      <c r="B22" s="767"/>
      <c r="C22" s="783"/>
      <c r="D22" s="784"/>
      <c r="E22" s="785"/>
      <c r="F22" s="51" t="s">
        <v>31</v>
      </c>
      <c r="G22" s="245"/>
      <c r="H22" s="245" t="s">
        <v>16</v>
      </c>
      <c r="I22" s="246"/>
    </row>
  </sheetData>
  <sheetProtection formatCells="0" formatColumns="0" formatRows="0" insertRows="0"/>
  <mergeCells count="30">
    <mergeCell ref="A6:A7"/>
    <mergeCell ref="B6:B7"/>
    <mergeCell ref="C6:F7"/>
    <mergeCell ref="A1:I1"/>
    <mergeCell ref="C14:F14"/>
    <mergeCell ref="A2:I2"/>
    <mergeCell ref="G6:I6"/>
    <mergeCell ref="G9:I9"/>
    <mergeCell ref="G10:I10"/>
    <mergeCell ref="C13:F13"/>
    <mergeCell ref="A8:A12"/>
    <mergeCell ref="B8:B12"/>
    <mergeCell ref="C11:E12"/>
    <mergeCell ref="A13:A17"/>
    <mergeCell ref="B13:B17"/>
    <mergeCell ref="C8:F8"/>
    <mergeCell ref="C10:F10"/>
    <mergeCell ref="C9:F9"/>
    <mergeCell ref="C15:F15"/>
    <mergeCell ref="G14:I14"/>
    <mergeCell ref="C16:E17"/>
    <mergeCell ref="G15:I15"/>
    <mergeCell ref="A18:A22"/>
    <mergeCell ref="B18:B22"/>
    <mergeCell ref="C18:F18"/>
    <mergeCell ref="C19:F19"/>
    <mergeCell ref="G19:I19"/>
    <mergeCell ref="C20:F20"/>
    <mergeCell ref="G20:I20"/>
    <mergeCell ref="C21:E22"/>
  </mergeCells>
  <hyperlinks>
    <hyperlink ref="B5" location="Глоссарий!A1" display="* Термины см. в Глоссарии" xr:uid="{00000000-0004-0000-1700-000000000000}"/>
    <hyperlink ref="C20:F20" location="Глоссарий!B5" display="Время выполнения услуги, ч" xr:uid="{00000000-0004-0000-1700-000001000000}"/>
    <hyperlink ref="C19:F19" location="Глоссарий!B4" display="Режим предоставления услуги, квартал*ч" xr:uid="{00000000-0004-0000-1700-000002000000}"/>
    <hyperlink ref="C18:F18" location="Глоссарий!B9" display="Нормативный уровень доступности услуги за месяц " xr:uid="{00000000-0004-0000-1700-000003000000}"/>
    <hyperlink ref="C19" location="Глоссарий!B5" display="Режим предоставления услуги, д*ч" xr:uid="{00000000-0004-0000-1700-000004000000}"/>
    <hyperlink ref="C15:F15" location="Глоссарий!B5" display="Время выполнения услуги, ч" xr:uid="{00000000-0004-0000-1700-000005000000}"/>
    <hyperlink ref="C14:F14" location="Глоссарий!B4" display="Режим предоставления услуги, квартал*ч" xr:uid="{00000000-0004-0000-1700-000006000000}"/>
    <hyperlink ref="C13:F13" location="Глоссарий!B9" display="Нормативный уровень доступности услуги за месяц " xr:uid="{00000000-0004-0000-1700-000007000000}"/>
    <hyperlink ref="C14" location="Глоссарий!B5" display="Режим предоставления услуги, д*ч" xr:uid="{00000000-0004-0000-1700-000008000000}"/>
    <hyperlink ref="C10:F10" location="Глоссарий!B5" display="Время выполнения услуги, ч" xr:uid="{00000000-0004-0000-1700-000009000000}"/>
    <hyperlink ref="C9:F9" location="Глоссарий!B4" display="Режим предоставления услуги, квартал*ч" xr:uid="{00000000-0004-0000-1700-00000A000000}"/>
    <hyperlink ref="C8:F8" location="Глоссарий!B9" display="Нормативный уровень доступности услуги за месяц " xr:uid="{00000000-0004-0000-1700-00000B000000}"/>
    <hyperlink ref="C9" location="Глоссарий!B5" display="Режим предоставления услуги, д*ч" xr:uid="{00000000-0004-0000-1700-00000C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7" orientation="landscape" r:id="rId1"/>
  <headerFooter>
    <oddFooter>&amp;R&amp;A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25">
    <pageSetUpPr fitToPage="1"/>
  </sheetPr>
  <dimension ref="B1:C10"/>
  <sheetViews>
    <sheetView workbookViewId="0">
      <selection activeCell="B9" sqref="B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113</v>
      </c>
      <c r="C1" s="714"/>
    </row>
    <row r="2" spans="2:3">
      <c r="B2" s="679" t="s">
        <v>61</v>
      </c>
      <c r="C2" s="679"/>
    </row>
    <row r="3" spans="2:3" ht="13.5" thickBot="1"/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26">
    <pageSetUpPr fitToPage="1"/>
  </sheetPr>
  <dimension ref="A1:C15"/>
  <sheetViews>
    <sheetView zoomScaleNormal="100" workbookViewId="0">
      <selection sqref="A1:C1"/>
    </sheetView>
  </sheetViews>
  <sheetFormatPr defaultColWidth="9.140625" defaultRowHeight="12.75"/>
  <cols>
    <col min="1" max="1" width="46.85546875" style="1" customWidth="1"/>
    <col min="2" max="2" width="49.7109375" style="1" customWidth="1"/>
    <col min="3" max="3" width="55.5703125" style="1" customWidth="1"/>
    <col min="4" max="16384" width="9.140625" style="1"/>
  </cols>
  <sheetData>
    <row r="1" spans="1:3" ht="20.25">
      <c r="A1" s="758" t="s">
        <v>118</v>
      </c>
      <c r="B1" s="758"/>
      <c r="C1" s="758"/>
    </row>
    <row r="3" spans="1:3">
      <c r="A3" s="679" t="s">
        <v>11</v>
      </c>
      <c r="B3" s="679"/>
      <c r="C3" s="679"/>
    </row>
    <row r="5" spans="1:3" ht="33" customHeight="1">
      <c r="A5" s="80" t="s">
        <v>10</v>
      </c>
      <c r="B5" s="193" t="s">
        <v>117</v>
      </c>
      <c r="C5" s="86" t="s">
        <v>72</v>
      </c>
    </row>
    <row r="6" spans="1:3" ht="19.5" customHeight="1">
      <c r="A6" s="80" t="s">
        <v>7</v>
      </c>
      <c r="B6" s="86" t="s">
        <v>116</v>
      </c>
      <c r="C6" s="86" t="s">
        <v>5</v>
      </c>
    </row>
    <row r="7" spans="1:3" ht="25.5">
      <c r="A7" s="80" t="s">
        <v>4</v>
      </c>
      <c r="B7" s="86" t="s">
        <v>115</v>
      </c>
      <c r="C7" s="87" t="s">
        <v>2</v>
      </c>
    </row>
    <row r="8" spans="1:3" ht="33.75" customHeight="1">
      <c r="A8" s="80" t="s">
        <v>1</v>
      </c>
      <c r="B8" s="390" t="s">
        <v>795</v>
      </c>
      <c r="C8" s="89" t="s">
        <v>62</v>
      </c>
    </row>
    <row r="15" spans="1:3">
      <c r="B15" s="389"/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4" orientation="landscape" r:id="rId1"/>
  <headerFooter>
    <oddFooter>&amp;R&amp;A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27">
    <pageSetUpPr fitToPage="1"/>
  </sheetPr>
  <dimension ref="A1:G14"/>
  <sheetViews>
    <sheetView zoomScaleNormal="100" zoomScaleSheetLayoutView="75" workbookViewId="0">
      <pane xSplit="3" ySplit="6" topLeftCell="D7" activePane="bottomRight" state="frozen"/>
      <selection activeCell="C15" sqref="C15"/>
      <selection pane="topRight" activeCell="C15" sqref="C15"/>
      <selection pane="bottomLeft" activeCell="C15" sqref="C15"/>
      <selection pane="bottomRight" activeCell="T56" sqref="T56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118</v>
      </c>
      <c r="B1" s="681"/>
      <c r="C1" s="681"/>
      <c r="D1" s="681"/>
      <c r="E1" s="681"/>
      <c r="F1" s="681"/>
      <c r="G1" s="681"/>
    </row>
    <row r="2" spans="1:7" ht="30" customHeight="1">
      <c r="A2" s="691" t="s">
        <v>376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21" customHeight="1">
      <c r="A7" s="724">
        <v>1</v>
      </c>
      <c r="B7" s="726" t="s">
        <v>369</v>
      </c>
      <c r="C7" s="726" t="s">
        <v>615</v>
      </c>
      <c r="D7" s="695" t="s">
        <v>21</v>
      </c>
      <c r="E7" s="695"/>
      <c r="F7" s="78">
        <v>0.8</v>
      </c>
      <c r="G7" s="787" t="s">
        <v>370</v>
      </c>
    </row>
    <row r="8" spans="1:7" ht="21" customHeight="1">
      <c r="A8" s="724"/>
      <c r="B8" s="726"/>
      <c r="C8" s="726"/>
      <c r="D8" s="695" t="s">
        <v>19</v>
      </c>
      <c r="E8" s="695"/>
      <c r="F8" s="74" t="s">
        <v>170</v>
      </c>
      <c r="G8" s="787"/>
    </row>
    <row r="9" spans="1:7" ht="21" customHeight="1">
      <c r="A9" s="724"/>
      <c r="B9" s="726"/>
      <c r="C9" s="726"/>
      <c r="D9" s="695" t="s">
        <v>17</v>
      </c>
      <c r="E9" s="695"/>
      <c r="F9" s="74">
        <v>36</v>
      </c>
      <c r="G9" s="787"/>
    </row>
    <row r="10" spans="1:7" ht="21" customHeight="1">
      <c r="A10" s="724"/>
      <c r="B10" s="726"/>
      <c r="C10" s="726"/>
      <c r="D10" s="695" t="s">
        <v>15</v>
      </c>
      <c r="E10" s="695"/>
      <c r="F10" s="81">
        <v>20</v>
      </c>
      <c r="G10" s="787"/>
    </row>
    <row r="11" spans="1:7" ht="21" customHeight="1">
      <c r="A11" s="724">
        <v>2</v>
      </c>
      <c r="B11" s="726" t="s">
        <v>371</v>
      </c>
      <c r="C11" s="726" t="s">
        <v>612</v>
      </c>
      <c r="D11" s="695" t="s">
        <v>21</v>
      </c>
      <c r="E11" s="695"/>
      <c r="F11" s="78">
        <v>0.8</v>
      </c>
      <c r="G11" s="787" t="s">
        <v>372</v>
      </c>
    </row>
    <row r="12" spans="1:7" ht="21" customHeight="1">
      <c r="A12" s="724"/>
      <c r="B12" s="726"/>
      <c r="C12" s="726"/>
      <c r="D12" s="695" t="s">
        <v>19</v>
      </c>
      <c r="E12" s="695"/>
      <c r="F12" s="74" t="s">
        <v>170</v>
      </c>
      <c r="G12" s="787"/>
    </row>
    <row r="13" spans="1:7" ht="21" customHeight="1">
      <c r="A13" s="724"/>
      <c r="B13" s="726"/>
      <c r="C13" s="726"/>
      <c r="D13" s="695" t="s">
        <v>17</v>
      </c>
      <c r="E13" s="695"/>
      <c r="F13" s="74">
        <v>4</v>
      </c>
      <c r="G13" s="787"/>
    </row>
    <row r="14" spans="1:7" ht="21" customHeight="1" thickBot="1">
      <c r="A14" s="735"/>
      <c r="B14" s="788"/>
      <c r="C14" s="788"/>
      <c r="D14" s="682" t="s">
        <v>15</v>
      </c>
      <c r="E14" s="682"/>
      <c r="F14" s="182">
        <v>5</v>
      </c>
      <c r="G14" s="789"/>
    </row>
  </sheetData>
  <sheetProtection formatCells="0" formatColumns="0" formatRows="0" insertRows="0"/>
  <mergeCells count="19">
    <mergeCell ref="A11:A14"/>
    <mergeCell ref="B11:B14"/>
    <mergeCell ref="C11:C14"/>
    <mergeCell ref="D11:E11"/>
    <mergeCell ref="G11:G14"/>
    <mergeCell ref="D12:E12"/>
    <mergeCell ref="D13:E13"/>
    <mergeCell ref="D14:E14"/>
    <mergeCell ref="A1:G1"/>
    <mergeCell ref="D8:E8"/>
    <mergeCell ref="A2:G2"/>
    <mergeCell ref="D6:E6"/>
    <mergeCell ref="D7:E7"/>
    <mergeCell ref="A7:A10"/>
    <mergeCell ref="B7:B10"/>
    <mergeCell ref="C7:C10"/>
    <mergeCell ref="G7:G10"/>
    <mergeCell ref="D9:E9"/>
    <mergeCell ref="D10:E10"/>
  </mergeCells>
  <hyperlinks>
    <hyperlink ref="B5" location="Глоссарий!A1" display="* Термины см. в Глоссарии" xr:uid="{00000000-0004-0000-1A00-000000000000}"/>
    <hyperlink ref="D7:E7" location="Глоссарий!B9" display="Нормативный уровень доступности услуги за месяц" xr:uid="{00000000-0004-0000-1A00-000001000000}"/>
    <hyperlink ref="D8:E8" location="Глоссарий!B6" display="Режим предоставления услуги, д*ч" xr:uid="{00000000-0004-0000-1A00-000002000000}"/>
    <hyperlink ref="D10:E10" location="Глоссарий!C12" display="Нормативный объем поступивших рабочих заданий, шт/мес" xr:uid="{00000000-0004-0000-1A00-000003000000}"/>
    <hyperlink ref="D11:E11" location="Глоссарий!B9" display="Нормативный уровень доступности услуги за месяц" xr:uid="{00000000-0004-0000-1A00-000004000000}"/>
    <hyperlink ref="D12:E12" location="Глоссарий!B6" display="Режим предоставления услуги, д*ч" xr:uid="{00000000-0004-0000-1A00-000005000000}"/>
    <hyperlink ref="D14:E14" location="Глоссарий!C12" display="Нормативный объем поступивших рабочих заданий, шт/мес" xr:uid="{00000000-0004-0000-1A00-000006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28">
    <pageSetUpPr fitToPage="1"/>
  </sheetPr>
  <dimension ref="A1:J22"/>
  <sheetViews>
    <sheetView zoomScaleNormal="100" zoomScaleSheetLayoutView="75" workbookViewId="0">
      <selection activeCell="C31" sqref="C31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9.28515625" style="8" customWidth="1"/>
    <col min="7" max="7" width="26.7109375" style="8" customWidth="1"/>
    <col min="8" max="8" width="17.42578125" style="8" customWidth="1"/>
    <col min="9" max="9" width="16.140625" style="191" customWidth="1"/>
    <col min="10" max="10" width="15.5703125" style="8" customWidth="1"/>
    <col min="11" max="16384" width="9.140625" style="8"/>
  </cols>
  <sheetData>
    <row r="1" spans="1:10" ht="16.5" customHeight="1">
      <c r="A1" s="681" t="s">
        <v>118</v>
      </c>
      <c r="B1" s="681"/>
      <c r="C1" s="681"/>
      <c r="D1" s="681"/>
      <c r="E1" s="681"/>
      <c r="F1" s="681"/>
      <c r="G1" s="681"/>
      <c r="H1" s="681"/>
      <c r="I1" s="681"/>
      <c r="J1" s="681"/>
    </row>
    <row r="2" spans="1:10" ht="30" customHeight="1">
      <c r="A2" s="691" t="s">
        <v>375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187" t="s">
        <v>36</v>
      </c>
      <c r="J7" s="21" t="s">
        <v>35</v>
      </c>
    </row>
    <row r="8" spans="1:10" ht="15" customHeight="1">
      <c r="A8" s="724">
        <v>1</v>
      </c>
      <c r="B8" s="790" t="s">
        <v>369</v>
      </c>
      <c r="C8" s="695" t="s">
        <v>34</v>
      </c>
      <c r="D8" s="699"/>
      <c r="E8" s="699"/>
      <c r="F8" s="699"/>
      <c r="G8" s="717"/>
      <c r="H8" s="78">
        <v>0.8</v>
      </c>
      <c r="I8" s="188">
        <v>1</v>
      </c>
      <c r="J8" s="79">
        <f>I8-H8</f>
        <v>0.19999999999999996</v>
      </c>
    </row>
    <row r="9" spans="1:10" ht="15" customHeight="1">
      <c r="A9" s="724"/>
      <c r="B9" s="790"/>
      <c r="C9" s="689" t="s">
        <v>19</v>
      </c>
      <c r="D9" s="699"/>
      <c r="E9" s="699"/>
      <c r="F9" s="699"/>
      <c r="G9" s="699"/>
      <c r="H9" s="720" t="s">
        <v>18</v>
      </c>
      <c r="I9" s="717"/>
      <c r="J9" s="757"/>
    </row>
    <row r="10" spans="1:10" ht="15" customHeight="1">
      <c r="A10" s="724"/>
      <c r="B10" s="790"/>
      <c r="C10" s="695" t="s">
        <v>17</v>
      </c>
      <c r="D10" s="696"/>
      <c r="E10" s="696"/>
      <c r="F10" s="696"/>
      <c r="G10" s="696"/>
      <c r="H10" s="733">
        <v>36</v>
      </c>
      <c r="I10" s="717"/>
      <c r="J10" s="757"/>
    </row>
    <row r="11" spans="1:10" ht="22.5" customHeight="1">
      <c r="A11" s="724"/>
      <c r="B11" s="790"/>
      <c r="C11" s="696" t="s">
        <v>33</v>
      </c>
      <c r="D11" s="696"/>
      <c r="E11" s="696"/>
      <c r="F11" s="696"/>
      <c r="G11" s="183" t="s">
        <v>32</v>
      </c>
      <c r="H11" s="82">
        <v>20</v>
      </c>
      <c r="I11" s="189" t="s">
        <v>16</v>
      </c>
      <c r="J11" s="184"/>
    </row>
    <row r="12" spans="1:10" ht="23.25" customHeight="1">
      <c r="A12" s="724"/>
      <c r="B12" s="790"/>
      <c r="C12" s="696"/>
      <c r="D12" s="696"/>
      <c r="E12" s="696"/>
      <c r="F12" s="696"/>
      <c r="G12" s="183" t="s">
        <v>31</v>
      </c>
      <c r="H12" s="82"/>
      <c r="I12" s="189" t="s">
        <v>16</v>
      </c>
      <c r="J12" s="184"/>
    </row>
    <row r="13" spans="1:10" ht="15" customHeight="1">
      <c r="A13" s="724">
        <v>1</v>
      </c>
      <c r="B13" s="790" t="s">
        <v>373</v>
      </c>
      <c r="C13" s="695" t="s">
        <v>34</v>
      </c>
      <c r="D13" s="699"/>
      <c r="E13" s="699"/>
      <c r="F13" s="699"/>
      <c r="G13" s="717"/>
      <c r="H13" s="78">
        <v>0.8</v>
      </c>
      <c r="I13" s="188">
        <v>1</v>
      </c>
      <c r="J13" s="79">
        <f>I13-H13</f>
        <v>0.19999999999999996</v>
      </c>
    </row>
    <row r="14" spans="1:10" ht="15" customHeight="1">
      <c r="A14" s="724"/>
      <c r="B14" s="790"/>
      <c r="C14" s="689" t="s">
        <v>19</v>
      </c>
      <c r="D14" s="699"/>
      <c r="E14" s="699"/>
      <c r="F14" s="699"/>
      <c r="G14" s="699"/>
      <c r="H14" s="720" t="s">
        <v>18</v>
      </c>
      <c r="I14" s="717"/>
      <c r="J14" s="757"/>
    </row>
    <row r="15" spans="1:10" ht="15" customHeight="1">
      <c r="A15" s="724"/>
      <c r="B15" s="790"/>
      <c r="C15" s="695" t="s">
        <v>17</v>
      </c>
      <c r="D15" s="696"/>
      <c r="E15" s="696"/>
      <c r="F15" s="696"/>
      <c r="G15" s="696"/>
      <c r="H15" s="733">
        <v>4</v>
      </c>
      <c r="I15" s="717"/>
      <c r="J15" s="757"/>
    </row>
    <row r="16" spans="1:10" ht="21" customHeight="1">
      <c r="A16" s="724"/>
      <c r="B16" s="790"/>
      <c r="C16" s="696" t="s">
        <v>33</v>
      </c>
      <c r="D16" s="696"/>
      <c r="E16" s="696"/>
      <c r="F16" s="696"/>
      <c r="G16" s="183" t="s">
        <v>32</v>
      </c>
      <c r="H16" s="82">
        <v>15</v>
      </c>
      <c r="I16" s="189" t="s">
        <v>16</v>
      </c>
      <c r="J16" s="184"/>
    </row>
    <row r="17" spans="1:10" ht="21" customHeight="1">
      <c r="A17" s="724"/>
      <c r="B17" s="790"/>
      <c r="C17" s="696"/>
      <c r="D17" s="696"/>
      <c r="E17" s="696"/>
      <c r="F17" s="696"/>
      <c r="G17" s="183" t="s">
        <v>31</v>
      </c>
      <c r="H17" s="82"/>
      <c r="I17" s="189" t="s">
        <v>16</v>
      </c>
      <c r="J17" s="184"/>
    </row>
    <row r="18" spans="1:10" ht="15" customHeight="1">
      <c r="A18" s="724">
        <v>1</v>
      </c>
      <c r="B18" s="790" t="s">
        <v>374</v>
      </c>
      <c r="C18" s="695" t="s">
        <v>34</v>
      </c>
      <c r="D18" s="699"/>
      <c r="E18" s="699"/>
      <c r="F18" s="699"/>
      <c r="G18" s="717"/>
      <c r="H18" s="78">
        <v>0.8</v>
      </c>
      <c r="I18" s="188">
        <v>1</v>
      </c>
      <c r="J18" s="79">
        <f>I18-H18</f>
        <v>0.19999999999999996</v>
      </c>
    </row>
    <row r="19" spans="1:10" ht="15" customHeight="1">
      <c r="A19" s="724"/>
      <c r="B19" s="790"/>
      <c r="C19" s="689" t="s">
        <v>19</v>
      </c>
      <c r="D19" s="699"/>
      <c r="E19" s="699"/>
      <c r="F19" s="699"/>
      <c r="G19" s="699"/>
      <c r="H19" s="720" t="s">
        <v>18</v>
      </c>
      <c r="I19" s="717"/>
      <c r="J19" s="757"/>
    </row>
    <row r="20" spans="1:10" ht="15" customHeight="1">
      <c r="A20" s="724"/>
      <c r="B20" s="790"/>
      <c r="C20" s="695" t="s">
        <v>17</v>
      </c>
      <c r="D20" s="696"/>
      <c r="E20" s="696"/>
      <c r="F20" s="696"/>
      <c r="G20" s="696"/>
      <c r="H20" s="733">
        <v>4</v>
      </c>
      <c r="I20" s="717"/>
      <c r="J20" s="757"/>
    </row>
    <row r="21" spans="1:10" ht="23.25" customHeight="1">
      <c r="A21" s="724"/>
      <c r="B21" s="790"/>
      <c r="C21" s="696" t="s">
        <v>33</v>
      </c>
      <c r="D21" s="696"/>
      <c r="E21" s="696"/>
      <c r="F21" s="696"/>
      <c r="G21" s="183" t="s">
        <v>32</v>
      </c>
      <c r="H21" s="82">
        <v>5</v>
      </c>
      <c r="I21" s="189" t="s">
        <v>16</v>
      </c>
      <c r="J21" s="184"/>
    </row>
    <row r="22" spans="1:10" ht="23.25" customHeight="1" thickBot="1">
      <c r="A22" s="735"/>
      <c r="B22" s="791"/>
      <c r="C22" s="700"/>
      <c r="D22" s="700"/>
      <c r="E22" s="700"/>
      <c r="F22" s="700"/>
      <c r="G22" s="185" t="s">
        <v>31</v>
      </c>
      <c r="H22" s="83"/>
      <c r="I22" s="190" t="s">
        <v>16</v>
      </c>
      <c r="J22" s="186"/>
    </row>
  </sheetData>
  <sheetProtection formatCells="0" formatColumns="0" formatRows="0" insertRows="0"/>
  <mergeCells count="30">
    <mergeCell ref="A18:A22"/>
    <mergeCell ref="B18:B22"/>
    <mergeCell ref="C18:G18"/>
    <mergeCell ref="C19:G19"/>
    <mergeCell ref="H19:J19"/>
    <mergeCell ref="C20:G20"/>
    <mergeCell ref="H20:J20"/>
    <mergeCell ref="C21:F22"/>
    <mergeCell ref="A13:A17"/>
    <mergeCell ref="B13:B17"/>
    <mergeCell ref="C13:G13"/>
    <mergeCell ref="C14:G14"/>
    <mergeCell ref="H14:J14"/>
    <mergeCell ref="C15:G15"/>
    <mergeCell ref="H15:J15"/>
    <mergeCell ref="C16:F17"/>
    <mergeCell ref="C11:F12"/>
    <mergeCell ref="A6:A7"/>
    <mergeCell ref="B6:B7"/>
    <mergeCell ref="C6:G7"/>
    <mergeCell ref="A1:J1"/>
    <mergeCell ref="A2:J2"/>
    <mergeCell ref="A8:A12"/>
    <mergeCell ref="B8:B12"/>
    <mergeCell ref="H6:J6"/>
    <mergeCell ref="H9:J9"/>
    <mergeCell ref="H10:J10"/>
    <mergeCell ref="C8:G8"/>
    <mergeCell ref="C10:G10"/>
    <mergeCell ref="C9:G9"/>
  </mergeCells>
  <hyperlinks>
    <hyperlink ref="B5" location="Глоссарий!A1" display="* Термины см. в Глоссарии" xr:uid="{00000000-0004-0000-1B00-000000000000}"/>
    <hyperlink ref="C9" location="Глоссарий!B5" display="Режим предоставления услуги, д*ч" xr:uid="{00000000-0004-0000-1B00-000001000000}"/>
    <hyperlink ref="C8:F8" location="Глоссарий!B9" display="Нормативный уровень доступности услуги за месяц " xr:uid="{00000000-0004-0000-1B00-000002000000}"/>
    <hyperlink ref="C9:G9" location="Глоссарий!B4" display="Режим предоставления услуги, квартал*ч" xr:uid="{00000000-0004-0000-1B00-000003000000}"/>
    <hyperlink ref="C10:F10" location="Глоссарий!B7" display="Время выполнения услуги, ч" xr:uid="{00000000-0004-0000-1B00-000004000000}"/>
    <hyperlink ref="C10:G10" location="Глоссарий!B5" display="Время выполнения услуги, ч" xr:uid="{00000000-0004-0000-1B00-000005000000}"/>
    <hyperlink ref="C11:F12" location="Глоссарий!C12" display="Объем рабочих заданий, шт/мес" xr:uid="{00000000-0004-0000-1B00-000006000000}"/>
    <hyperlink ref="C14" location="Глоссарий!B5" display="Режим предоставления услуги, д*ч" xr:uid="{00000000-0004-0000-1B00-000007000000}"/>
    <hyperlink ref="C13:F13" location="Глоссарий!B9" display="Нормативный уровень доступности услуги за месяц " xr:uid="{00000000-0004-0000-1B00-000008000000}"/>
    <hyperlink ref="C14:G14" location="Глоссарий!B4" display="Режим предоставления услуги, квартал*ч" xr:uid="{00000000-0004-0000-1B00-000009000000}"/>
    <hyperlink ref="C15:F15" location="Глоссарий!B7" display="Время выполнения услуги, ч" xr:uid="{00000000-0004-0000-1B00-00000A000000}"/>
    <hyperlink ref="C15:G15" location="Глоссарий!B5" display="Время выполнения услуги, ч" xr:uid="{00000000-0004-0000-1B00-00000B000000}"/>
    <hyperlink ref="C16:F17" location="Глоссарий!C12" display="Объем рабочих заданий, шт/мес" xr:uid="{00000000-0004-0000-1B00-00000C000000}"/>
    <hyperlink ref="C19" location="Глоссарий!B5" display="Режим предоставления услуги, д*ч" xr:uid="{00000000-0004-0000-1B00-00000D000000}"/>
    <hyperlink ref="C18:F18" location="Глоссарий!B9" display="Нормативный уровень доступности услуги за месяц " xr:uid="{00000000-0004-0000-1B00-00000E000000}"/>
    <hyperlink ref="C19:G19" location="Глоссарий!B4" display="Режим предоставления услуги, квартал*ч" xr:uid="{00000000-0004-0000-1B00-00000F000000}"/>
    <hyperlink ref="C20:F20" location="Глоссарий!B7" display="Время выполнения услуги, ч" xr:uid="{00000000-0004-0000-1B00-000010000000}"/>
    <hyperlink ref="C20:G20" location="Глоссарий!B5" display="Время выполнения услуги, ч" xr:uid="{00000000-0004-0000-1B00-000011000000}"/>
    <hyperlink ref="C21:F22" location="Глоссарий!C12" display="Объем рабочих заданий, шт/мес" xr:uid="{00000000-0004-0000-1B00-000012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2" orientation="landscape" r:id="rId1"/>
  <headerFooter>
    <oddFooter>&amp;R&amp;A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29">
    <pageSetUpPr fitToPage="1"/>
  </sheetPr>
  <dimension ref="B1:C14"/>
  <sheetViews>
    <sheetView workbookViewId="0">
      <selection activeCell="C15" sqref="C15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124</v>
      </c>
      <c r="C1" s="714"/>
    </row>
    <row r="2" spans="2:3" ht="15">
      <c r="B2" s="792" t="s">
        <v>61</v>
      </c>
      <c r="C2" s="792"/>
    </row>
    <row r="3" spans="2:3" ht="12.75" customHeight="1" thickBot="1"/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119" t="s">
        <v>57</v>
      </c>
    </row>
    <row r="6" spans="2:3" ht="52.5" customHeight="1">
      <c r="B6" s="27" t="s">
        <v>56</v>
      </c>
      <c r="C6" s="120" t="s">
        <v>55</v>
      </c>
    </row>
    <row r="7" spans="2:3" ht="64.5" customHeight="1">
      <c r="B7" s="26" t="s">
        <v>54</v>
      </c>
      <c r="C7" s="120" t="s">
        <v>53</v>
      </c>
    </row>
    <row r="8" spans="2:3" ht="53.25" customHeight="1">
      <c r="B8" s="26" t="s">
        <v>52</v>
      </c>
      <c r="C8" s="120" t="s">
        <v>51</v>
      </c>
    </row>
    <row r="9" spans="2:3" ht="51">
      <c r="B9" s="26" t="s">
        <v>21</v>
      </c>
      <c r="C9" s="120" t="s">
        <v>50</v>
      </c>
    </row>
    <row r="10" spans="2:3" ht="51">
      <c r="B10" s="26" t="s">
        <v>49</v>
      </c>
      <c r="C10" s="120" t="s">
        <v>48</v>
      </c>
    </row>
    <row r="11" spans="2:3">
      <c r="B11" s="116"/>
      <c r="C11" s="116"/>
    </row>
    <row r="12" spans="2:3">
      <c r="B12" s="84" t="s">
        <v>377</v>
      </c>
      <c r="C12" s="85" t="s">
        <v>378</v>
      </c>
    </row>
    <row r="13" spans="2:3">
      <c r="B13" s="84" t="s">
        <v>87</v>
      </c>
      <c r="C13" s="85" t="s">
        <v>86</v>
      </c>
    </row>
    <row r="14" spans="2:3">
      <c r="B14" s="84" t="s">
        <v>379</v>
      </c>
      <c r="C14" s="85" t="s">
        <v>380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Лист30"/>
  <dimension ref="A1:C9"/>
  <sheetViews>
    <sheetView workbookViewId="0">
      <selection activeCell="A12" sqref="A12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125</v>
      </c>
      <c r="B1" s="711"/>
      <c r="C1" s="711"/>
    </row>
    <row r="2" spans="1:3" ht="12" customHeight="1">
      <c r="A2" s="393"/>
      <c r="B2" s="393"/>
      <c r="C2" s="393"/>
    </row>
    <row r="3" spans="1:3">
      <c r="A3" s="679" t="s">
        <v>11</v>
      </c>
      <c r="B3" s="679"/>
      <c r="C3" s="679"/>
    </row>
    <row r="6" spans="1:3" ht="34.5" customHeight="1">
      <c r="A6" s="44" t="s">
        <v>10</v>
      </c>
      <c r="B6" s="6" t="s">
        <v>801</v>
      </c>
      <c r="C6" s="6" t="s">
        <v>72</v>
      </c>
    </row>
    <row r="7" spans="1:3" ht="33" customHeight="1">
      <c r="A7" s="44" t="s">
        <v>7</v>
      </c>
      <c r="B7" s="67" t="s">
        <v>802</v>
      </c>
      <c r="C7" s="6" t="s">
        <v>5</v>
      </c>
    </row>
    <row r="8" spans="1:3" ht="25.5">
      <c r="A8" s="44" t="s">
        <v>4</v>
      </c>
      <c r="B8" s="67" t="s">
        <v>234</v>
      </c>
      <c r="C8" s="5" t="s">
        <v>2</v>
      </c>
    </row>
    <row r="9" spans="1:3" ht="38.25">
      <c r="A9" s="44" t="s">
        <v>1</v>
      </c>
      <c r="B9" s="5" t="s">
        <v>803</v>
      </c>
      <c r="C9" s="2" t="s">
        <v>62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Лист31">
    <pageSetUpPr fitToPage="1"/>
  </sheetPr>
  <dimension ref="A1:G32"/>
  <sheetViews>
    <sheetView zoomScaleNormal="100" zoomScaleSheetLayoutView="7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B25" sqref="B25:B30"/>
    </sheetView>
  </sheetViews>
  <sheetFormatPr defaultColWidth="9.140625" defaultRowHeight="12.75"/>
  <cols>
    <col min="1" max="1" width="6" style="8" customWidth="1"/>
    <col min="2" max="2" width="27" style="8" customWidth="1"/>
    <col min="3" max="3" width="29" style="8" customWidth="1"/>
    <col min="4" max="4" width="34.5703125" style="8" customWidth="1"/>
    <col min="5" max="5" width="19.85546875" style="8" customWidth="1"/>
    <col min="6" max="6" width="20" style="8" customWidth="1"/>
    <col min="7" max="7" width="42.28515625" style="8" customWidth="1"/>
    <col min="8" max="16384" width="9.140625" style="8"/>
  </cols>
  <sheetData>
    <row r="1" spans="1:7" ht="30" customHeight="1">
      <c r="A1" s="681" t="s">
        <v>125</v>
      </c>
      <c r="B1" s="681"/>
      <c r="C1" s="681"/>
      <c r="D1" s="681"/>
      <c r="E1" s="681"/>
      <c r="F1" s="681"/>
      <c r="G1" s="681"/>
    </row>
    <row r="2" spans="1:7" ht="30" customHeight="1">
      <c r="A2" s="691" t="s">
        <v>473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 thickBot="1">
      <c r="A6" s="148" t="s">
        <v>28</v>
      </c>
      <c r="B6" s="394" t="s">
        <v>10</v>
      </c>
      <c r="C6" s="394" t="s">
        <v>27</v>
      </c>
      <c r="D6" s="793" t="s">
        <v>26</v>
      </c>
      <c r="E6" s="793"/>
      <c r="F6" s="394" t="s">
        <v>25</v>
      </c>
      <c r="G6" s="11" t="s">
        <v>24</v>
      </c>
    </row>
    <row r="7" spans="1:7">
      <c r="A7" s="794">
        <v>1</v>
      </c>
      <c r="B7" s="797" t="s">
        <v>804</v>
      </c>
      <c r="C7" s="797" t="s">
        <v>805</v>
      </c>
      <c r="D7" s="800" t="s">
        <v>21</v>
      </c>
      <c r="E7" s="801"/>
      <c r="F7" s="37">
        <v>1</v>
      </c>
      <c r="G7" s="802" t="s">
        <v>806</v>
      </c>
    </row>
    <row r="8" spans="1:7" ht="12.75" customHeight="1">
      <c r="A8" s="795"/>
      <c r="B8" s="798"/>
      <c r="C8" s="798"/>
      <c r="D8" s="771" t="s">
        <v>343</v>
      </c>
      <c r="E8" s="773"/>
      <c r="F8" s="391" t="s">
        <v>807</v>
      </c>
      <c r="G8" s="803"/>
    </row>
    <row r="9" spans="1:7">
      <c r="A9" s="795"/>
      <c r="B9" s="798"/>
      <c r="C9" s="798"/>
      <c r="D9" s="805" t="s">
        <v>17</v>
      </c>
      <c r="E9" s="806"/>
      <c r="F9" s="809">
        <v>2</v>
      </c>
      <c r="G9" s="803"/>
    </row>
    <row r="10" spans="1:7">
      <c r="A10" s="795"/>
      <c r="B10" s="798"/>
      <c r="C10" s="798"/>
      <c r="D10" s="807"/>
      <c r="E10" s="808"/>
      <c r="F10" s="810"/>
      <c r="G10" s="803"/>
    </row>
    <row r="11" spans="1:7">
      <c r="A11" s="795"/>
      <c r="B11" s="798"/>
      <c r="C11" s="798"/>
      <c r="D11" s="811" t="s">
        <v>808</v>
      </c>
      <c r="E11" s="812"/>
      <c r="F11" s="815">
        <v>0.25</v>
      </c>
      <c r="G11" s="803"/>
    </row>
    <row r="12" spans="1:7" ht="27.75" customHeight="1" thickBot="1">
      <c r="A12" s="796"/>
      <c r="B12" s="799"/>
      <c r="C12" s="799"/>
      <c r="D12" s="813"/>
      <c r="E12" s="814"/>
      <c r="F12" s="816"/>
      <c r="G12" s="804"/>
    </row>
    <row r="13" spans="1:7" ht="12.75" customHeight="1">
      <c r="A13" s="794">
        <v>2</v>
      </c>
      <c r="B13" s="797" t="s">
        <v>809</v>
      </c>
      <c r="C13" s="797" t="s">
        <v>805</v>
      </c>
      <c r="D13" s="800" t="s">
        <v>21</v>
      </c>
      <c r="E13" s="801"/>
      <c r="F13" s="37">
        <v>0.8</v>
      </c>
      <c r="G13" s="802" t="s">
        <v>810</v>
      </c>
    </row>
    <row r="14" spans="1:7" ht="12.75" customHeight="1">
      <c r="A14" s="795"/>
      <c r="B14" s="798"/>
      <c r="C14" s="798"/>
      <c r="D14" s="771" t="s">
        <v>343</v>
      </c>
      <c r="E14" s="773"/>
      <c r="F14" s="391" t="s">
        <v>807</v>
      </c>
      <c r="G14" s="803"/>
    </row>
    <row r="15" spans="1:7">
      <c r="A15" s="795"/>
      <c r="B15" s="798"/>
      <c r="C15" s="798"/>
      <c r="D15" s="805" t="s">
        <v>17</v>
      </c>
      <c r="E15" s="806"/>
      <c r="F15" s="809">
        <v>8</v>
      </c>
      <c r="G15" s="803"/>
    </row>
    <row r="16" spans="1:7">
      <c r="A16" s="795"/>
      <c r="B16" s="798"/>
      <c r="C16" s="798"/>
      <c r="D16" s="807"/>
      <c r="E16" s="808"/>
      <c r="F16" s="810"/>
      <c r="G16" s="803"/>
    </row>
    <row r="17" spans="1:7" ht="12.75" customHeight="1">
      <c r="A17" s="795"/>
      <c r="B17" s="798"/>
      <c r="C17" s="798"/>
      <c r="D17" s="811" t="s">
        <v>808</v>
      </c>
      <c r="E17" s="812"/>
      <c r="F17" s="815">
        <v>1</v>
      </c>
      <c r="G17" s="803"/>
    </row>
    <row r="18" spans="1:7" ht="30" customHeight="1" thickBot="1">
      <c r="A18" s="796"/>
      <c r="B18" s="799"/>
      <c r="C18" s="799"/>
      <c r="D18" s="813"/>
      <c r="E18" s="814"/>
      <c r="F18" s="816"/>
      <c r="G18" s="804"/>
    </row>
    <row r="19" spans="1:7" ht="12.75" customHeight="1">
      <c r="A19" s="794">
        <v>3</v>
      </c>
      <c r="B19" s="797" t="s">
        <v>811</v>
      </c>
      <c r="C19" s="797" t="s">
        <v>805</v>
      </c>
      <c r="D19" s="800" t="s">
        <v>21</v>
      </c>
      <c r="E19" s="801"/>
      <c r="F19" s="37">
        <v>0.8</v>
      </c>
      <c r="G19" s="802" t="s">
        <v>812</v>
      </c>
    </row>
    <row r="20" spans="1:7" ht="12.75" customHeight="1">
      <c r="A20" s="795"/>
      <c r="B20" s="798"/>
      <c r="C20" s="798"/>
      <c r="D20" s="771" t="s">
        <v>343</v>
      </c>
      <c r="E20" s="773"/>
      <c r="F20" s="391" t="s">
        <v>807</v>
      </c>
      <c r="G20" s="803"/>
    </row>
    <row r="21" spans="1:7">
      <c r="A21" s="795"/>
      <c r="B21" s="798"/>
      <c r="C21" s="798"/>
      <c r="D21" s="805" t="s">
        <v>17</v>
      </c>
      <c r="E21" s="806"/>
      <c r="F21" s="809">
        <v>8</v>
      </c>
      <c r="G21" s="803"/>
    </row>
    <row r="22" spans="1:7">
      <c r="A22" s="795"/>
      <c r="B22" s="798"/>
      <c r="C22" s="798"/>
      <c r="D22" s="807"/>
      <c r="E22" s="808"/>
      <c r="F22" s="810"/>
      <c r="G22" s="803"/>
    </row>
    <row r="23" spans="1:7" ht="12.75" customHeight="1">
      <c r="A23" s="795"/>
      <c r="B23" s="798"/>
      <c r="C23" s="798"/>
      <c r="D23" s="811" t="s">
        <v>808</v>
      </c>
      <c r="E23" s="812"/>
      <c r="F23" s="815">
        <v>1</v>
      </c>
      <c r="G23" s="803"/>
    </row>
    <row r="24" spans="1:7" ht="29.25" customHeight="1" thickBot="1">
      <c r="A24" s="796"/>
      <c r="B24" s="799"/>
      <c r="C24" s="799"/>
      <c r="D24" s="813"/>
      <c r="E24" s="814"/>
      <c r="F24" s="816"/>
      <c r="G24" s="804"/>
    </row>
    <row r="25" spans="1:7">
      <c r="A25" s="794">
        <v>4</v>
      </c>
      <c r="B25" s="797" t="s">
        <v>813</v>
      </c>
      <c r="C25" s="797" t="s">
        <v>805</v>
      </c>
      <c r="D25" s="800" t="s">
        <v>21</v>
      </c>
      <c r="E25" s="801"/>
      <c r="F25" s="37">
        <v>0.8</v>
      </c>
      <c r="G25" s="802" t="s">
        <v>814</v>
      </c>
    </row>
    <row r="26" spans="1:7" ht="12.75" customHeight="1">
      <c r="A26" s="795"/>
      <c r="B26" s="798"/>
      <c r="C26" s="798"/>
      <c r="D26" s="771" t="s">
        <v>343</v>
      </c>
      <c r="E26" s="773"/>
      <c r="F26" s="391" t="s">
        <v>283</v>
      </c>
      <c r="G26" s="803"/>
    </row>
    <row r="27" spans="1:7">
      <c r="A27" s="795"/>
      <c r="B27" s="798"/>
      <c r="C27" s="798"/>
      <c r="D27" s="805" t="s">
        <v>17</v>
      </c>
      <c r="E27" s="806"/>
      <c r="F27" s="809">
        <v>480</v>
      </c>
      <c r="G27" s="803"/>
    </row>
    <row r="28" spans="1:7">
      <c r="A28" s="795"/>
      <c r="B28" s="798"/>
      <c r="C28" s="798"/>
      <c r="D28" s="807"/>
      <c r="E28" s="808"/>
      <c r="F28" s="810"/>
      <c r="G28" s="803"/>
    </row>
    <row r="29" spans="1:7">
      <c r="A29" s="795"/>
      <c r="B29" s="798"/>
      <c r="C29" s="798"/>
      <c r="D29" s="811" t="s">
        <v>808</v>
      </c>
      <c r="E29" s="812"/>
      <c r="F29" s="815">
        <v>4</v>
      </c>
      <c r="G29" s="803"/>
    </row>
    <row r="30" spans="1:7" ht="31.5" customHeight="1" thickBot="1">
      <c r="A30" s="796"/>
      <c r="B30" s="799"/>
      <c r="C30" s="799"/>
      <c r="D30" s="813"/>
      <c r="E30" s="814"/>
      <c r="F30" s="816"/>
      <c r="G30" s="804"/>
    </row>
    <row r="32" spans="1:7">
      <c r="B32" s="8" t="s">
        <v>119</v>
      </c>
    </row>
  </sheetData>
  <sheetProtection formatCells="0" formatColumns="0" formatRows="0" insertRows="0"/>
  <mergeCells count="43">
    <mergeCell ref="A25:A30"/>
    <mergeCell ref="B25:B30"/>
    <mergeCell ref="C25:C30"/>
    <mergeCell ref="D25:E25"/>
    <mergeCell ref="G25:G30"/>
    <mergeCell ref="D26:E26"/>
    <mergeCell ref="D27:E28"/>
    <mergeCell ref="F27:F28"/>
    <mergeCell ref="D29:E30"/>
    <mergeCell ref="F29:F30"/>
    <mergeCell ref="A19:A24"/>
    <mergeCell ref="B19:B24"/>
    <mergeCell ref="C19:C24"/>
    <mergeCell ref="D19:E19"/>
    <mergeCell ref="G19:G24"/>
    <mergeCell ref="D20:E20"/>
    <mergeCell ref="D21:E22"/>
    <mergeCell ref="F21:F22"/>
    <mergeCell ref="D23:E24"/>
    <mergeCell ref="F23:F24"/>
    <mergeCell ref="A13:A18"/>
    <mergeCell ref="B13:B18"/>
    <mergeCell ref="C13:C18"/>
    <mergeCell ref="D13:E13"/>
    <mergeCell ref="G13:G18"/>
    <mergeCell ref="D14:E14"/>
    <mergeCell ref="D15:E16"/>
    <mergeCell ref="F15:F16"/>
    <mergeCell ref="D17:E18"/>
    <mergeCell ref="F17:F18"/>
    <mergeCell ref="A1:G1"/>
    <mergeCell ref="A2:G2"/>
    <mergeCell ref="D6:E6"/>
    <mergeCell ref="A7:A12"/>
    <mergeCell ref="B7:B12"/>
    <mergeCell ref="C7:C12"/>
    <mergeCell ref="D7:E7"/>
    <mergeCell ref="G7:G12"/>
    <mergeCell ref="D8:E8"/>
    <mergeCell ref="D9:E10"/>
    <mergeCell ref="F9:F10"/>
    <mergeCell ref="D11:E12"/>
    <mergeCell ref="F11:F12"/>
  </mergeCells>
  <hyperlinks>
    <hyperlink ref="B5" location="Глоссарий!A1" display="* Термины см. в Глоссарии" xr:uid="{00000000-0004-0000-1E00-000000000000}"/>
    <hyperlink ref="D8" location="Глоссарий!B6" display="Режим предоставления услуги, д*ч" xr:uid="{00000000-0004-0000-1E00-000001000000}"/>
    <hyperlink ref="D7" location="Глоссарий!B9" display="Нормативный уровень доступности услуги за месяц " xr:uid="{00000000-0004-0000-1E00-000002000000}"/>
    <hyperlink ref="D9:D10" location="Глоссарий!B7" display="Время выполнения услуги, ч" xr:uid="{00000000-0004-0000-1E00-000003000000}"/>
    <hyperlink ref="D7:E7" location="Глоссарий!B5" display="Нормативный уровень доступности услуги за месяц" xr:uid="{00000000-0004-0000-1E00-000004000000}"/>
    <hyperlink ref="D8:E8" location="Глоссарий!B6" display="Режим предоставления услуги, дней*ч" xr:uid="{00000000-0004-0000-1E00-000005000000}"/>
    <hyperlink ref="D11:E12" location="Глоссарий!B8" display="Время реакции на заявку (обращение), ч." xr:uid="{00000000-0004-0000-1E00-000006000000}"/>
    <hyperlink ref="D14" location="Глоссарий!B6" display="Режим предоставления услуги, д*ч" xr:uid="{00000000-0004-0000-1E00-000007000000}"/>
    <hyperlink ref="D13" location="Глоссарий!B9" display="Нормативный уровень доступности услуги за месяц " xr:uid="{00000000-0004-0000-1E00-000008000000}"/>
    <hyperlink ref="D15:D16" location="Глоссарий!B7" display="Время выполнения услуги, ч" xr:uid="{00000000-0004-0000-1E00-000009000000}"/>
    <hyperlink ref="D13:E13" location="Глоссарий!B5" display="Нормативный уровень доступности услуги за месяц" xr:uid="{00000000-0004-0000-1E00-00000A000000}"/>
    <hyperlink ref="D14:E14" location="Глоссарий!B6" display="Режим предоставления услуги, дней*ч" xr:uid="{00000000-0004-0000-1E00-00000B000000}"/>
    <hyperlink ref="D17:E18" location="Глоссарий!B8" display="Время реакции на заявку (обращение), ч." xr:uid="{00000000-0004-0000-1E00-00000C000000}"/>
    <hyperlink ref="D20" location="Глоссарий!B6" display="Режим предоставления услуги, д*ч" xr:uid="{00000000-0004-0000-1E00-00000D000000}"/>
    <hyperlink ref="D19" location="Глоссарий!B9" display="Нормативный уровень доступности услуги за месяц " xr:uid="{00000000-0004-0000-1E00-00000E000000}"/>
    <hyperlink ref="D21:D22" location="Глоссарий!B7" display="Время выполнения услуги, ч" xr:uid="{00000000-0004-0000-1E00-00000F000000}"/>
    <hyperlink ref="D19:E19" location="Глоссарий!B5" display="Нормативный уровень доступности услуги за месяц" xr:uid="{00000000-0004-0000-1E00-000010000000}"/>
    <hyperlink ref="D20:E20" location="Глоссарий!B6" display="Режим предоставления услуги, дней*ч" xr:uid="{00000000-0004-0000-1E00-000011000000}"/>
    <hyperlink ref="D23:E24" location="Глоссарий!B8" display="Время реакции на заявку (обращение), ч." xr:uid="{00000000-0004-0000-1E00-000012000000}"/>
    <hyperlink ref="D26" location="Глоссарий!B6" display="Режим предоставления услуги, д*ч" xr:uid="{00000000-0004-0000-1E00-000013000000}"/>
    <hyperlink ref="D25" location="Глоссарий!B9" display="Нормативный уровень доступности услуги за месяц " xr:uid="{00000000-0004-0000-1E00-000014000000}"/>
    <hyperlink ref="D27:D28" location="Глоссарий!B7" display="Время выполнения услуги, ч" xr:uid="{00000000-0004-0000-1E00-000015000000}"/>
    <hyperlink ref="D25:E25" location="Глоссарий!B5" display="Нормативный уровень доступности услуги за месяц" xr:uid="{00000000-0004-0000-1E00-000016000000}"/>
    <hyperlink ref="D26:E26" location="Глоссарий!B6" display="Режим предоставления услуги, дней*ч" xr:uid="{00000000-0004-0000-1E00-000017000000}"/>
    <hyperlink ref="D29:E30" location="Глоссарий!B8" display="Время реакции на заявку (обращение), ч." xr:uid="{00000000-0004-0000-1E00-000018000000}"/>
  </hyperlinks>
  <printOptions horizontalCentered="1"/>
  <pageMargins left="0.78740157480314965" right="0.39370078740157483" top="0.39370078740157483" bottom="0.39370078740157483" header="0" footer="0"/>
  <pageSetup paperSize="9" scale="78" fitToHeight="3" orientation="landscape" horizontalDpi="300" verticalDpi="300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Лист32">
    <pageSetUpPr fitToPage="1"/>
  </sheetPr>
  <dimension ref="A1:J36"/>
  <sheetViews>
    <sheetView zoomScale="96" zoomScaleNormal="96" zoomScaleSheetLayoutView="75" workbookViewId="0">
      <selection activeCell="I37" sqref="I37"/>
    </sheetView>
  </sheetViews>
  <sheetFormatPr defaultColWidth="9.140625" defaultRowHeight="12.75"/>
  <cols>
    <col min="1" max="1" width="6" style="8" customWidth="1"/>
    <col min="2" max="2" width="38.5703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125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815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 thickBot="1">
      <c r="A6" s="8"/>
      <c r="B6" s="8"/>
      <c r="C6" s="8"/>
      <c r="D6" s="8"/>
      <c r="E6" s="8"/>
      <c r="F6" s="8"/>
      <c r="G6" s="8"/>
      <c r="H6" s="8"/>
      <c r="I6" s="395"/>
      <c r="J6" s="8"/>
    </row>
    <row r="7" spans="1:10" s="10" customFormat="1" ht="18" customHeight="1">
      <c r="A7" s="702" t="s">
        <v>28</v>
      </c>
      <c r="B7" s="694" t="s">
        <v>10</v>
      </c>
      <c r="C7" s="694" t="s">
        <v>26</v>
      </c>
      <c r="D7" s="694"/>
      <c r="E7" s="694"/>
      <c r="F7" s="704"/>
      <c r="G7" s="818"/>
      <c r="H7" s="820" t="s">
        <v>38</v>
      </c>
      <c r="I7" s="706"/>
      <c r="J7" s="707"/>
    </row>
    <row r="8" spans="1:10" ht="25.5" customHeight="1" thickBot="1">
      <c r="A8" s="817"/>
      <c r="B8" s="762"/>
      <c r="C8" s="762"/>
      <c r="D8" s="762"/>
      <c r="E8" s="762"/>
      <c r="F8" s="762"/>
      <c r="G8" s="819"/>
      <c r="H8" s="396" t="s">
        <v>37</v>
      </c>
      <c r="I8" s="397" t="s">
        <v>36</v>
      </c>
      <c r="J8" s="398" t="s">
        <v>35</v>
      </c>
    </row>
    <row r="9" spans="1:10" ht="15" customHeight="1">
      <c r="A9" s="831">
        <v>1</v>
      </c>
      <c r="B9" s="833" t="s">
        <v>804</v>
      </c>
      <c r="C9" s="837" t="s">
        <v>816</v>
      </c>
      <c r="D9" s="838"/>
      <c r="E9" s="838"/>
      <c r="F9" s="838"/>
      <c r="G9" s="839"/>
      <c r="H9" s="399">
        <f>[1]ПАРАМЕТРЫ!F7</f>
        <v>1</v>
      </c>
      <c r="I9" s="400">
        <f>I14*100%/I13</f>
        <v>1</v>
      </c>
      <c r="J9" s="401">
        <f>I9-H9</f>
        <v>0</v>
      </c>
    </row>
    <row r="10" spans="1:10" ht="15" customHeight="1">
      <c r="A10" s="831"/>
      <c r="B10" s="833"/>
      <c r="C10" s="824" t="s">
        <v>817</v>
      </c>
      <c r="D10" s="825"/>
      <c r="E10" s="825"/>
      <c r="F10" s="825"/>
      <c r="G10" s="826"/>
      <c r="H10" s="821" t="str">
        <f>[1]ПАРАМЕТРЫ!F8</f>
        <v>5 х 13,5</v>
      </c>
      <c r="I10" s="822"/>
      <c r="J10" s="823"/>
    </row>
    <row r="11" spans="1:10" ht="15" customHeight="1">
      <c r="A11" s="831"/>
      <c r="B11" s="833"/>
      <c r="C11" s="824" t="s">
        <v>818</v>
      </c>
      <c r="D11" s="825"/>
      <c r="E11" s="825"/>
      <c r="F11" s="825"/>
      <c r="G11" s="826"/>
      <c r="H11" s="821">
        <f>[1]ПАРАМЕТРЫ!F9</f>
        <v>2</v>
      </c>
      <c r="I11" s="822"/>
      <c r="J11" s="823"/>
    </row>
    <row r="12" spans="1:10" ht="14.25" customHeight="1">
      <c r="A12" s="831"/>
      <c r="B12" s="833"/>
      <c r="C12" s="824" t="s">
        <v>819</v>
      </c>
      <c r="D12" s="825"/>
      <c r="E12" s="825"/>
      <c r="F12" s="825"/>
      <c r="G12" s="826"/>
      <c r="H12" s="821">
        <f>[1]ПАРАМЕТРЫ!F11</f>
        <v>0.25</v>
      </c>
      <c r="I12" s="822"/>
      <c r="J12" s="823"/>
    </row>
    <row r="13" spans="1:10" ht="25.5" customHeight="1">
      <c r="A13" s="831"/>
      <c r="B13" s="833"/>
      <c r="C13" s="840" t="s">
        <v>820</v>
      </c>
      <c r="D13" s="841"/>
      <c r="E13" s="841"/>
      <c r="F13" s="842"/>
      <c r="G13" s="392" t="s">
        <v>821</v>
      </c>
      <c r="H13" s="402" t="s">
        <v>16</v>
      </c>
      <c r="I13" s="403">
        <v>5</v>
      </c>
      <c r="J13" s="404" t="s">
        <v>16</v>
      </c>
    </row>
    <row r="14" spans="1:10" ht="25.5" customHeight="1">
      <c r="A14" s="831"/>
      <c r="B14" s="833"/>
      <c r="C14" s="843"/>
      <c r="D14" s="844"/>
      <c r="E14" s="844"/>
      <c r="F14" s="845"/>
      <c r="G14" s="392" t="s">
        <v>822</v>
      </c>
      <c r="H14" s="405" t="s">
        <v>16</v>
      </c>
      <c r="I14" s="406">
        <v>5</v>
      </c>
      <c r="J14" s="407" t="s">
        <v>16</v>
      </c>
    </row>
    <row r="15" spans="1:10" ht="20.25" customHeight="1" thickBot="1">
      <c r="A15" s="832"/>
      <c r="B15" s="816"/>
      <c r="C15" s="827" t="s">
        <v>823</v>
      </c>
      <c r="D15" s="828"/>
      <c r="E15" s="828"/>
      <c r="F15" s="828"/>
      <c r="G15" s="829"/>
      <c r="H15" s="408" t="s">
        <v>16</v>
      </c>
      <c r="I15" s="409">
        <v>0</v>
      </c>
      <c r="J15" s="410" t="s">
        <v>16</v>
      </c>
    </row>
    <row r="16" spans="1:10" ht="17.25" customHeight="1">
      <c r="A16" s="830">
        <v>2</v>
      </c>
      <c r="B16" s="815" t="s">
        <v>809</v>
      </c>
      <c r="C16" s="834" t="s">
        <v>816</v>
      </c>
      <c r="D16" s="835"/>
      <c r="E16" s="835"/>
      <c r="F16" s="835"/>
      <c r="G16" s="836"/>
      <c r="H16" s="411">
        <f>[1]ПАРАМЕТРЫ!F13</f>
        <v>0.8</v>
      </c>
      <c r="I16" s="412">
        <f>I21*100%/I20</f>
        <v>0.9</v>
      </c>
      <c r="J16" s="413">
        <f>I16-H16</f>
        <v>9.9999999999999978E-2</v>
      </c>
    </row>
    <row r="17" spans="1:10" s="14" customFormat="1" ht="15.75" customHeight="1">
      <c r="A17" s="831"/>
      <c r="B17" s="833"/>
      <c r="C17" s="824" t="s">
        <v>817</v>
      </c>
      <c r="D17" s="825"/>
      <c r="E17" s="825"/>
      <c r="F17" s="825"/>
      <c r="G17" s="826"/>
      <c r="H17" s="821" t="str">
        <f>[1]ПАРАМЕТРЫ!F14</f>
        <v>5 х 13,5</v>
      </c>
      <c r="I17" s="822"/>
      <c r="J17" s="823"/>
    </row>
    <row r="18" spans="1:10" ht="15.75" customHeight="1">
      <c r="A18" s="831"/>
      <c r="B18" s="833"/>
      <c r="C18" s="824" t="s">
        <v>818</v>
      </c>
      <c r="D18" s="825"/>
      <c r="E18" s="825"/>
      <c r="F18" s="825"/>
      <c r="G18" s="826"/>
      <c r="H18" s="821">
        <f>[1]ПАРАМЕТРЫ!F15</f>
        <v>8</v>
      </c>
      <c r="I18" s="822"/>
      <c r="J18" s="823"/>
    </row>
    <row r="19" spans="1:10" ht="15.75" customHeight="1">
      <c r="A19" s="831"/>
      <c r="B19" s="833"/>
      <c r="C19" s="824" t="s">
        <v>819</v>
      </c>
      <c r="D19" s="825"/>
      <c r="E19" s="825"/>
      <c r="F19" s="825"/>
      <c r="G19" s="826"/>
      <c r="H19" s="821">
        <f>[1]ПАРАМЕТРЫ!F17</f>
        <v>1</v>
      </c>
      <c r="I19" s="822"/>
      <c r="J19" s="823"/>
    </row>
    <row r="20" spans="1:10" ht="25.5" customHeight="1">
      <c r="A20" s="831"/>
      <c r="B20" s="833"/>
      <c r="C20" s="840" t="s">
        <v>820</v>
      </c>
      <c r="D20" s="841"/>
      <c r="E20" s="841"/>
      <c r="F20" s="842"/>
      <c r="G20" s="392" t="s">
        <v>821</v>
      </c>
      <c r="H20" s="402" t="s">
        <v>16</v>
      </c>
      <c r="I20" s="403">
        <v>10</v>
      </c>
      <c r="J20" s="404" t="s">
        <v>16</v>
      </c>
    </row>
    <row r="21" spans="1:10" ht="25.5" customHeight="1">
      <c r="A21" s="831"/>
      <c r="B21" s="833"/>
      <c r="C21" s="843"/>
      <c r="D21" s="844"/>
      <c r="E21" s="844"/>
      <c r="F21" s="845"/>
      <c r="G21" s="392" t="s">
        <v>822</v>
      </c>
      <c r="H21" s="405" t="s">
        <v>16</v>
      </c>
      <c r="I21" s="406">
        <v>9</v>
      </c>
      <c r="J21" s="407" t="s">
        <v>16</v>
      </c>
    </row>
    <row r="22" spans="1:10" ht="18.75" customHeight="1" thickBot="1">
      <c r="A22" s="832"/>
      <c r="B22" s="816"/>
      <c r="C22" s="827" t="s">
        <v>823</v>
      </c>
      <c r="D22" s="828"/>
      <c r="E22" s="828"/>
      <c r="F22" s="828"/>
      <c r="G22" s="829"/>
      <c r="H22" s="408" t="s">
        <v>16</v>
      </c>
      <c r="I22" s="409">
        <v>1</v>
      </c>
      <c r="J22" s="410" t="s">
        <v>16</v>
      </c>
    </row>
    <row r="23" spans="1:10" ht="15.75" customHeight="1">
      <c r="A23" s="830">
        <v>3</v>
      </c>
      <c r="B23" s="815" t="s">
        <v>811</v>
      </c>
      <c r="C23" s="834" t="s">
        <v>816</v>
      </c>
      <c r="D23" s="835"/>
      <c r="E23" s="835"/>
      <c r="F23" s="835"/>
      <c r="G23" s="836"/>
      <c r="H23" s="411">
        <f>[1]ПАРАМЕТРЫ!F19</f>
        <v>0.8</v>
      </c>
      <c r="I23" s="412">
        <f>I28*100%/I27</f>
        <v>0.76086956521739135</v>
      </c>
      <c r="J23" s="413">
        <f>I23-H23</f>
        <v>-3.9130434782608692E-2</v>
      </c>
    </row>
    <row r="24" spans="1:10" ht="15.75" customHeight="1">
      <c r="A24" s="831"/>
      <c r="B24" s="833"/>
      <c r="C24" s="824" t="s">
        <v>817</v>
      </c>
      <c r="D24" s="825"/>
      <c r="E24" s="825"/>
      <c r="F24" s="825"/>
      <c r="G24" s="826"/>
      <c r="H24" s="846" t="str">
        <f>[1]ПАРАМЕТРЫ!F20</f>
        <v>5 х 13,5</v>
      </c>
      <c r="I24" s="822"/>
      <c r="J24" s="823"/>
    </row>
    <row r="25" spans="1:10" ht="15.75" customHeight="1">
      <c r="A25" s="831"/>
      <c r="B25" s="833"/>
      <c r="C25" s="824" t="s">
        <v>818</v>
      </c>
      <c r="D25" s="825"/>
      <c r="E25" s="825"/>
      <c r="F25" s="825"/>
      <c r="G25" s="826"/>
      <c r="H25" s="821">
        <f>[1]ПАРАМЕТРЫ!F21</f>
        <v>8</v>
      </c>
      <c r="I25" s="822"/>
      <c r="J25" s="823"/>
    </row>
    <row r="26" spans="1:10" ht="15" customHeight="1">
      <c r="A26" s="831"/>
      <c r="B26" s="833"/>
      <c r="C26" s="824" t="s">
        <v>819</v>
      </c>
      <c r="D26" s="825"/>
      <c r="E26" s="825"/>
      <c r="F26" s="825"/>
      <c r="G26" s="826"/>
      <c r="H26" s="821">
        <f>[1]ПАРАМЕТРЫ!F23</f>
        <v>1</v>
      </c>
      <c r="I26" s="822"/>
      <c r="J26" s="823"/>
    </row>
    <row r="27" spans="1:10" ht="25.5">
      <c r="A27" s="831"/>
      <c r="B27" s="833"/>
      <c r="C27" s="840" t="s">
        <v>820</v>
      </c>
      <c r="D27" s="841"/>
      <c r="E27" s="841"/>
      <c r="F27" s="842"/>
      <c r="G27" s="392" t="s">
        <v>821</v>
      </c>
      <c r="H27" s="402" t="s">
        <v>16</v>
      </c>
      <c r="I27" s="403">
        <v>46</v>
      </c>
      <c r="J27" s="404" t="s">
        <v>16</v>
      </c>
    </row>
    <row r="28" spans="1:10" ht="25.5">
      <c r="A28" s="831"/>
      <c r="B28" s="833"/>
      <c r="C28" s="843"/>
      <c r="D28" s="844"/>
      <c r="E28" s="844"/>
      <c r="F28" s="845"/>
      <c r="G28" s="392" t="s">
        <v>822</v>
      </c>
      <c r="H28" s="405" t="s">
        <v>16</v>
      </c>
      <c r="I28" s="406">
        <v>35</v>
      </c>
      <c r="J28" s="407" t="s">
        <v>16</v>
      </c>
    </row>
    <row r="29" spans="1:10" ht="18.75" customHeight="1" thickBot="1">
      <c r="A29" s="832"/>
      <c r="B29" s="816"/>
      <c r="C29" s="827" t="s">
        <v>823</v>
      </c>
      <c r="D29" s="828"/>
      <c r="E29" s="828"/>
      <c r="F29" s="828"/>
      <c r="G29" s="829"/>
      <c r="H29" s="408" t="s">
        <v>16</v>
      </c>
      <c r="I29" s="409">
        <v>0</v>
      </c>
      <c r="J29" s="410" t="s">
        <v>16</v>
      </c>
    </row>
    <row r="30" spans="1:10" ht="15.75" customHeight="1">
      <c r="A30" s="830">
        <v>4</v>
      </c>
      <c r="B30" s="815" t="s">
        <v>813</v>
      </c>
      <c r="C30" s="834" t="s">
        <v>816</v>
      </c>
      <c r="D30" s="835"/>
      <c r="E30" s="835"/>
      <c r="F30" s="835"/>
      <c r="G30" s="836"/>
      <c r="H30" s="411">
        <f>[1]ПАРАМЕТРЫ!F25</f>
        <v>0.8</v>
      </c>
      <c r="I30" s="412">
        <f>I35*100%/I34</f>
        <v>0.8571428571428571</v>
      </c>
      <c r="J30" s="413">
        <f>I30-H30</f>
        <v>5.7142857142857051E-2</v>
      </c>
    </row>
    <row r="31" spans="1:10" ht="15.75" customHeight="1">
      <c r="A31" s="831"/>
      <c r="B31" s="833"/>
      <c r="C31" s="824" t="s">
        <v>817</v>
      </c>
      <c r="D31" s="825"/>
      <c r="E31" s="825"/>
      <c r="F31" s="825"/>
      <c r="G31" s="826"/>
      <c r="H31" s="821" t="str">
        <f>[1]ПАРАМЕТРЫ!F26</f>
        <v>5 х 8</v>
      </c>
      <c r="I31" s="822"/>
      <c r="J31" s="823"/>
    </row>
    <row r="32" spans="1:10" ht="15.75" customHeight="1">
      <c r="A32" s="831"/>
      <c r="B32" s="833"/>
      <c r="C32" s="824" t="s">
        <v>818</v>
      </c>
      <c r="D32" s="825"/>
      <c r="E32" s="825"/>
      <c r="F32" s="825"/>
      <c r="G32" s="826"/>
      <c r="H32" s="821">
        <f>[1]ПАРАМЕТРЫ!F27</f>
        <v>480</v>
      </c>
      <c r="I32" s="822"/>
      <c r="J32" s="823"/>
    </row>
    <row r="33" spans="1:10" ht="16.5" customHeight="1">
      <c r="A33" s="831"/>
      <c r="B33" s="833"/>
      <c r="C33" s="824" t="s">
        <v>819</v>
      </c>
      <c r="D33" s="825"/>
      <c r="E33" s="825"/>
      <c r="F33" s="825"/>
      <c r="G33" s="826"/>
      <c r="H33" s="821">
        <f>[1]ПАРАМЕТРЫ!F29</f>
        <v>4</v>
      </c>
      <c r="I33" s="822"/>
      <c r="J33" s="823"/>
    </row>
    <row r="34" spans="1:10" ht="25.5">
      <c r="A34" s="831"/>
      <c r="B34" s="833"/>
      <c r="C34" s="840" t="s">
        <v>820</v>
      </c>
      <c r="D34" s="841"/>
      <c r="E34" s="841"/>
      <c r="F34" s="842"/>
      <c r="G34" s="392" t="s">
        <v>821</v>
      </c>
      <c r="H34" s="402" t="s">
        <v>16</v>
      </c>
      <c r="I34" s="403">
        <v>14</v>
      </c>
      <c r="J34" s="404" t="s">
        <v>16</v>
      </c>
    </row>
    <row r="35" spans="1:10" ht="25.5">
      <c r="A35" s="831"/>
      <c r="B35" s="833"/>
      <c r="C35" s="843"/>
      <c r="D35" s="844"/>
      <c r="E35" s="844"/>
      <c r="F35" s="845"/>
      <c r="G35" s="392" t="s">
        <v>822</v>
      </c>
      <c r="H35" s="405" t="s">
        <v>16</v>
      </c>
      <c r="I35" s="406">
        <v>12</v>
      </c>
      <c r="J35" s="407" t="s">
        <v>16</v>
      </c>
    </row>
    <row r="36" spans="1:10" ht="18.75" customHeight="1" thickBot="1">
      <c r="A36" s="832"/>
      <c r="B36" s="816"/>
      <c r="C36" s="827" t="s">
        <v>823</v>
      </c>
      <c r="D36" s="828"/>
      <c r="E36" s="828"/>
      <c r="F36" s="828"/>
      <c r="G36" s="829"/>
      <c r="H36" s="408" t="s">
        <v>16</v>
      </c>
      <c r="I36" s="409">
        <v>1</v>
      </c>
      <c r="J36" s="410" t="s">
        <v>16</v>
      </c>
    </row>
  </sheetData>
  <sheetProtection formatCells="0" formatColumns="0" formatRows="0" insertRows="0"/>
  <mergeCells count="50">
    <mergeCell ref="C36:G36"/>
    <mergeCell ref="A30:A36"/>
    <mergeCell ref="B30:B36"/>
    <mergeCell ref="C30:G30"/>
    <mergeCell ref="C31:G31"/>
    <mergeCell ref="C34:F35"/>
    <mergeCell ref="H31:J31"/>
    <mergeCell ref="C32:G32"/>
    <mergeCell ref="H32:J32"/>
    <mergeCell ref="C33:G33"/>
    <mergeCell ref="H33:J33"/>
    <mergeCell ref="H24:J24"/>
    <mergeCell ref="C25:G25"/>
    <mergeCell ref="H25:J25"/>
    <mergeCell ref="C26:G26"/>
    <mergeCell ref="H26:J26"/>
    <mergeCell ref="C27:F28"/>
    <mergeCell ref="C20:F21"/>
    <mergeCell ref="C22:G22"/>
    <mergeCell ref="A23:A29"/>
    <mergeCell ref="B23:B29"/>
    <mergeCell ref="C23:G23"/>
    <mergeCell ref="C24:G24"/>
    <mergeCell ref="C29:G29"/>
    <mergeCell ref="C15:G15"/>
    <mergeCell ref="A16:A22"/>
    <mergeCell ref="B16:B22"/>
    <mergeCell ref="C16:G16"/>
    <mergeCell ref="C17:G17"/>
    <mergeCell ref="A9:A15"/>
    <mergeCell ref="B9:B15"/>
    <mergeCell ref="C9:G9"/>
    <mergeCell ref="C10:G10"/>
    <mergeCell ref="C13:F14"/>
    <mergeCell ref="H17:J17"/>
    <mergeCell ref="C18:G18"/>
    <mergeCell ref="H18:J18"/>
    <mergeCell ref="C19:G19"/>
    <mergeCell ref="H19:J19"/>
    <mergeCell ref="H10:J10"/>
    <mergeCell ref="C11:G11"/>
    <mergeCell ref="H11:J11"/>
    <mergeCell ref="C12:G12"/>
    <mergeCell ref="H12:J12"/>
    <mergeCell ref="A1:J1"/>
    <mergeCell ref="A2:J2"/>
    <mergeCell ref="A7:A8"/>
    <mergeCell ref="B7:B8"/>
    <mergeCell ref="C7:G8"/>
    <mergeCell ref="H7:J7"/>
  </mergeCells>
  <hyperlinks>
    <hyperlink ref="B5" location="Глоссарий!A1" display="* Термины см. в Глоссарии" xr:uid="{00000000-0004-0000-1F00-000000000000}"/>
    <hyperlink ref="C9:G9" location="Глоссарий!B10" display="Уровень доступности услуги за месяц" xr:uid="{00000000-0004-0000-1F00-000001000000}"/>
    <hyperlink ref="C10:G10" location="Глоссарий!B6" display="Режим предоставления услуги, дней*ч." xr:uid="{00000000-0004-0000-1F00-000002000000}"/>
    <hyperlink ref="C11:G11" location="Глоссарий!B7" display="Время выполнения услуги, ч." xr:uid="{00000000-0004-0000-1F00-000003000000}"/>
    <hyperlink ref="C12:G12" location="Глоссарий!B8" display="Время реакции, ч." xr:uid="{00000000-0004-0000-1F00-000004000000}"/>
    <hyperlink ref="C16:G16" location="Глоссарий!B10" display="Уровень доступности услуги за месяц" xr:uid="{00000000-0004-0000-1F00-000005000000}"/>
    <hyperlink ref="C17:G17" location="Глоссарий!B6" display="Режим предоставления услуги, дней*ч." xr:uid="{00000000-0004-0000-1F00-000006000000}"/>
    <hyperlink ref="C18:G18" location="Глоссарий!B7" display="Время выполнения услуги, ч." xr:uid="{00000000-0004-0000-1F00-000007000000}"/>
    <hyperlink ref="C19:G19" location="Глоссарий!B8" display="Время реакции, ч." xr:uid="{00000000-0004-0000-1F00-000008000000}"/>
    <hyperlink ref="C23:G23" location="Глоссарий!B10" display="Уровень доступности услуги за месяц" xr:uid="{00000000-0004-0000-1F00-000009000000}"/>
    <hyperlink ref="C24:G24" location="Глоссарий!B6" display="Режим предоставления услуги, дней*ч." xr:uid="{00000000-0004-0000-1F00-00000A000000}"/>
    <hyperlink ref="C25:G25" location="Глоссарий!B7" display="Время выполнения услуги, ч." xr:uid="{00000000-0004-0000-1F00-00000B000000}"/>
    <hyperlink ref="C26:G26" location="Глоссарий!B8" display="Время реакции, ч." xr:uid="{00000000-0004-0000-1F00-00000C000000}"/>
    <hyperlink ref="C30:G30" location="Глоссарий!B10" display="Уровень доступности услуги за месяц" xr:uid="{00000000-0004-0000-1F00-00000D000000}"/>
    <hyperlink ref="C31:G31" location="Глоссарий!B6" display="Режим предоставления услуги, дней*ч." xr:uid="{00000000-0004-0000-1F00-00000E000000}"/>
    <hyperlink ref="C32:G32" location="Глоссарий!B7" display="Время выполнения услуги, ч." xr:uid="{00000000-0004-0000-1F00-00000F000000}"/>
    <hyperlink ref="C33:G33" location="Глоссарий!B8" display="Время реакции, ч." xr:uid="{00000000-0004-0000-1F00-000010000000}"/>
  </hyperlinks>
  <printOptions horizontalCentered="1"/>
  <pageMargins left="0.78740157480314965" right="0.39370078740157483" top="0.39370078740157483" bottom="0.39370078740157483" header="0" footer="0"/>
  <pageSetup paperSize="9" scale="81" fitToHeight="3" orientation="landscape" horizontalDpi="300" verticalDpi="300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Лист33">
    <pageSetUpPr fitToPage="1"/>
  </sheetPr>
  <dimension ref="B1:C10"/>
  <sheetViews>
    <sheetView workbookViewId="0">
      <selection activeCell="C18" sqref="C18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125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Лист34">
    <pageSetUpPr fitToPage="1"/>
  </sheetPr>
  <dimension ref="A1:C9"/>
  <sheetViews>
    <sheetView workbookViewId="0">
      <selection activeCell="B6" sqref="B6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127</v>
      </c>
      <c r="B1" s="711"/>
      <c r="C1" s="711"/>
    </row>
    <row r="2" spans="1:3" ht="12.75" customHeight="1">
      <c r="A2" s="38"/>
      <c r="B2" s="38"/>
      <c r="C2" s="38"/>
    </row>
    <row r="3" spans="1:3">
      <c r="A3" s="679" t="s">
        <v>11</v>
      </c>
      <c r="B3" s="679"/>
      <c r="C3" s="679"/>
    </row>
    <row r="6" spans="1:3" ht="34.5" customHeight="1">
      <c r="A6" s="80" t="s">
        <v>10</v>
      </c>
      <c r="B6" s="192" t="s">
        <v>474</v>
      </c>
      <c r="C6" s="86" t="s">
        <v>72</v>
      </c>
    </row>
    <row r="7" spans="1:3" ht="33" customHeight="1">
      <c r="A7" s="80" t="s">
        <v>7</v>
      </c>
      <c r="B7" s="86" t="s">
        <v>116</v>
      </c>
      <c r="C7" s="86" t="s">
        <v>5</v>
      </c>
    </row>
    <row r="8" spans="1:3" ht="25.5">
      <c r="A8" s="80" t="s">
        <v>4</v>
      </c>
      <c r="B8" s="86" t="s">
        <v>115</v>
      </c>
      <c r="C8" s="87" t="s">
        <v>2</v>
      </c>
    </row>
    <row r="9" spans="1:3" ht="25.5">
      <c r="A9" s="80" t="s">
        <v>1</v>
      </c>
      <c r="B9" s="88" t="s">
        <v>114</v>
      </c>
      <c r="C9" s="89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6" orientation="landscape" r:id="rId1"/>
  <headerFooter>
    <oddFooter>&amp;R&amp;A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Лист35">
    <pageSetUpPr fitToPage="1"/>
  </sheetPr>
  <dimension ref="A1:G21"/>
  <sheetViews>
    <sheetView zoomScaleNormal="100" zoomScaleSheetLayoutView="75" workbookViewId="0">
      <pane xSplit="3" ySplit="5" topLeftCell="D6" activePane="bottomRight" state="frozen"/>
      <selection activeCell="C17" sqref="C17"/>
      <selection pane="topRight" activeCell="C17" sqref="C17"/>
      <selection pane="bottomLeft" activeCell="C17" sqref="C17"/>
      <selection pane="bottomRight" activeCell="D23" sqref="D23"/>
    </sheetView>
  </sheetViews>
  <sheetFormatPr defaultColWidth="9.140625" defaultRowHeight="12.75"/>
  <cols>
    <col min="1" max="1" width="6" style="8" customWidth="1"/>
    <col min="2" max="2" width="27" style="8" customWidth="1"/>
    <col min="3" max="3" width="37.4257812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127</v>
      </c>
      <c r="B1" s="681"/>
      <c r="C1" s="681"/>
      <c r="D1" s="681"/>
      <c r="E1" s="681"/>
      <c r="F1" s="681"/>
      <c r="G1" s="681"/>
    </row>
    <row r="2" spans="1:7" ht="30" customHeight="1">
      <c r="A2" s="691" t="s">
        <v>381</v>
      </c>
      <c r="B2" s="691"/>
      <c r="C2" s="691"/>
      <c r="D2" s="691"/>
      <c r="E2" s="691"/>
      <c r="F2" s="691"/>
      <c r="G2" s="691"/>
    </row>
    <row r="3" spans="1:7" ht="9" customHeight="1">
      <c r="A3" s="16"/>
      <c r="B3" s="14"/>
      <c r="C3" s="14"/>
      <c r="D3" s="14"/>
      <c r="E3" s="14"/>
      <c r="F3" s="14"/>
      <c r="G3" s="14"/>
    </row>
    <row r="4" spans="1:7" ht="15.75" customHeight="1" thickBot="1">
      <c r="A4" s="16"/>
      <c r="B4" s="15" t="s">
        <v>29</v>
      </c>
      <c r="C4" s="14"/>
      <c r="D4" s="14"/>
      <c r="E4" s="14"/>
      <c r="F4" s="14"/>
      <c r="G4" s="14"/>
    </row>
    <row r="5" spans="1:7" s="10" customFormat="1" ht="47.25" customHeight="1">
      <c r="A5" s="157" t="s">
        <v>28</v>
      </c>
      <c r="B5" s="158" t="s">
        <v>10</v>
      </c>
      <c r="C5" s="158" t="s">
        <v>27</v>
      </c>
      <c r="D5" s="694" t="s">
        <v>26</v>
      </c>
      <c r="E5" s="694"/>
      <c r="F5" s="158" t="s">
        <v>25</v>
      </c>
      <c r="G5" s="168" t="s">
        <v>24</v>
      </c>
    </row>
    <row r="6" spans="1:7" ht="16.5" customHeight="1">
      <c r="A6" s="724">
        <v>1</v>
      </c>
      <c r="B6" s="726" t="s">
        <v>382</v>
      </c>
      <c r="C6" s="726" t="s">
        <v>614</v>
      </c>
      <c r="D6" s="695" t="s">
        <v>21</v>
      </c>
      <c r="E6" s="695"/>
      <c r="F6" s="78">
        <v>0.8</v>
      </c>
      <c r="G6" s="787" t="s">
        <v>383</v>
      </c>
    </row>
    <row r="7" spans="1:7" ht="16.5" customHeight="1">
      <c r="A7" s="724"/>
      <c r="B7" s="726"/>
      <c r="C7" s="726"/>
      <c r="D7" s="695" t="s">
        <v>19</v>
      </c>
      <c r="E7" s="695"/>
      <c r="F7" s="74" t="s">
        <v>170</v>
      </c>
      <c r="G7" s="787"/>
    </row>
    <row r="8" spans="1:7" ht="16.5" customHeight="1">
      <c r="A8" s="724"/>
      <c r="B8" s="726"/>
      <c r="C8" s="726"/>
      <c r="D8" s="695" t="s">
        <v>17</v>
      </c>
      <c r="E8" s="695"/>
      <c r="F8" s="74">
        <v>16</v>
      </c>
      <c r="G8" s="787"/>
    </row>
    <row r="9" spans="1:7" ht="33.75" customHeight="1">
      <c r="A9" s="724"/>
      <c r="B9" s="726"/>
      <c r="C9" s="726"/>
      <c r="D9" s="695" t="s">
        <v>15</v>
      </c>
      <c r="E9" s="695"/>
      <c r="F9" s="81">
        <v>5</v>
      </c>
      <c r="G9" s="787"/>
    </row>
    <row r="10" spans="1:7" ht="16.5" customHeight="1">
      <c r="A10" s="724">
        <v>2</v>
      </c>
      <c r="B10" s="726" t="s">
        <v>384</v>
      </c>
      <c r="C10" s="726" t="s">
        <v>612</v>
      </c>
      <c r="D10" s="695" t="s">
        <v>21</v>
      </c>
      <c r="E10" s="695"/>
      <c r="F10" s="78">
        <v>0.8</v>
      </c>
      <c r="G10" s="787" t="s">
        <v>385</v>
      </c>
    </row>
    <row r="11" spans="1:7" ht="16.5" customHeight="1">
      <c r="A11" s="724"/>
      <c r="B11" s="726"/>
      <c r="C11" s="726"/>
      <c r="D11" s="695" t="s">
        <v>19</v>
      </c>
      <c r="E11" s="695"/>
      <c r="F11" s="74" t="s">
        <v>170</v>
      </c>
      <c r="G11" s="787"/>
    </row>
    <row r="12" spans="1:7" ht="16.5" customHeight="1">
      <c r="A12" s="724"/>
      <c r="B12" s="726"/>
      <c r="C12" s="726"/>
      <c r="D12" s="695" t="s">
        <v>17</v>
      </c>
      <c r="E12" s="695"/>
      <c r="F12" s="74">
        <v>2</v>
      </c>
      <c r="G12" s="787"/>
    </row>
    <row r="13" spans="1:7" ht="33" customHeight="1">
      <c r="A13" s="724"/>
      <c r="B13" s="726"/>
      <c r="C13" s="726"/>
      <c r="D13" s="695" t="s">
        <v>15</v>
      </c>
      <c r="E13" s="695"/>
      <c r="F13" s="81">
        <v>5</v>
      </c>
      <c r="G13" s="787"/>
    </row>
    <row r="14" spans="1:7" ht="16.5" customHeight="1">
      <c r="A14" s="724">
        <v>3</v>
      </c>
      <c r="B14" s="726" t="s">
        <v>386</v>
      </c>
      <c r="C14" s="726" t="s">
        <v>612</v>
      </c>
      <c r="D14" s="695" t="s">
        <v>21</v>
      </c>
      <c r="E14" s="695"/>
      <c r="F14" s="78">
        <v>0.8</v>
      </c>
      <c r="G14" s="787" t="s">
        <v>387</v>
      </c>
    </row>
    <row r="15" spans="1:7" ht="16.5" customHeight="1">
      <c r="A15" s="724"/>
      <c r="B15" s="726"/>
      <c r="C15" s="726"/>
      <c r="D15" s="695" t="s">
        <v>19</v>
      </c>
      <c r="E15" s="695"/>
      <c r="F15" s="74" t="s">
        <v>170</v>
      </c>
      <c r="G15" s="787"/>
    </row>
    <row r="16" spans="1:7" ht="16.5" customHeight="1">
      <c r="A16" s="724"/>
      <c r="B16" s="726"/>
      <c r="C16" s="726"/>
      <c r="D16" s="695" t="s">
        <v>17</v>
      </c>
      <c r="E16" s="695"/>
      <c r="F16" s="74">
        <v>2</v>
      </c>
      <c r="G16" s="787"/>
    </row>
    <row r="17" spans="1:7" ht="24.75" customHeight="1" thickBot="1">
      <c r="A17" s="735"/>
      <c r="B17" s="788"/>
      <c r="C17" s="788"/>
      <c r="D17" s="682" t="s">
        <v>15</v>
      </c>
      <c r="E17" s="682"/>
      <c r="F17" s="182">
        <v>10</v>
      </c>
      <c r="G17" s="789"/>
    </row>
    <row r="18" spans="1:7" ht="17.25" customHeight="1">
      <c r="A18" s="75"/>
      <c r="B18" s="75"/>
      <c r="C18" s="75"/>
      <c r="D18" s="75"/>
      <c r="E18" s="75"/>
      <c r="F18" s="75"/>
      <c r="G18" s="75"/>
    </row>
    <row r="19" spans="1:7">
      <c r="A19" s="847" t="s">
        <v>388</v>
      </c>
      <c r="B19" s="847"/>
      <c r="C19" s="847"/>
      <c r="D19" s="75"/>
      <c r="E19" s="75"/>
      <c r="F19" s="75"/>
      <c r="G19" s="75"/>
    </row>
    <row r="20" spans="1:7">
      <c r="A20" s="90"/>
      <c r="B20" s="75"/>
      <c r="C20" s="75"/>
      <c r="D20" s="75"/>
      <c r="E20" s="75"/>
      <c r="F20" s="75"/>
      <c r="G20" s="75"/>
    </row>
    <row r="21" spans="1:7">
      <c r="A21" s="847" t="s">
        <v>13</v>
      </c>
      <c r="B21" s="847"/>
      <c r="C21" s="847"/>
      <c r="D21" s="75"/>
      <c r="E21" s="75"/>
      <c r="F21" s="75"/>
      <c r="G21" s="75"/>
    </row>
  </sheetData>
  <sheetProtection formatCells="0" formatColumns="0" formatRows="0" insertRows="0"/>
  <mergeCells count="29">
    <mergeCell ref="A19:C19"/>
    <mergeCell ref="A21:C21"/>
    <mergeCell ref="A14:A17"/>
    <mergeCell ref="B14:B17"/>
    <mergeCell ref="C14:C17"/>
    <mergeCell ref="D14:E14"/>
    <mergeCell ref="G14:G17"/>
    <mergeCell ref="D15:E15"/>
    <mergeCell ref="D16:E16"/>
    <mergeCell ref="D17:E17"/>
    <mergeCell ref="A10:A13"/>
    <mergeCell ref="B10:B13"/>
    <mergeCell ref="C10:C13"/>
    <mergeCell ref="D10:E10"/>
    <mergeCell ref="G10:G13"/>
    <mergeCell ref="D11:E11"/>
    <mergeCell ref="D12:E12"/>
    <mergeCell ref="D13:E13"/>
    <mergeCell ref="A1:G1"/>
    <mergeCell ref="D7:E7"/>
    <mergeCell ref="A2:G2"/>
    <mergeCell ref="D5:E5"/>
    <mergeCell ref="D6:E6"/>
    <mergeCell ref="A6:A9"/>
    <mergeCell ref="B6:B9"/>
    <mergeCell ref="C6:C9"/>
    <mergeCell ref="G6:G9"/>
    <mergeCell ref="D8:E8"/>
    <mergeCell ref="D9:E9"/>
  </mergeCells>
  <hyperlinks>
    <hyperlink ref="B4" location="Глоссарий!A1" display="* Термины см. в Глоссарии" xr:uid="{00000000-0004-0000-2200-000000000000}"/>
    <hyperlink ref="D6:E6" location="Глоссарий!B9" display="Нормативный уровень доступности услуги за месяц" xr:uid="{00000000-0004-0000-2200-000001000000}"/>
    <hyperlink ref="D7:E7" location="Глоссарий!B6" display="Режим предоставления услуги, д*ч" xr:uid="{00000000-0004-0000-2200-000002000000}"/>
    <hyperlink ref="D9:E9" location="Глоссарий!C12" display="Нормативный объем поступивших рабочих заданий, шт/мес" xr:uid="{00000000-0004-0000-2200-000003000000}"/>
    <hyperlink ref="D10:E10" location="Глоссарий!B9" display="Нормативный уровень доступности услуги за месяц" xr:uid="{00000000-0004-0000-2200-000004000000}"/>
    <hyperlink ref="D11:E11" location="Глоссарий!B6" display="Режим предоставления услуги, д*ч" xr:uid="{00000000-0004-0000-2200-000005000000}"/>
    <hyperlink ref="D13:E13" location="Глоссарий!C12" display="Нормативный объем поступивших рабочих заданий, шт/мес" xr:uid="{00000000-0004-0000-2200-000006000000}"/>
    <hyperlink ref="D14:E14" location="Глоссарий!B9" display="Нормативный уровень доступности услуги за месяц" xr:uid="{00000000-0004-0000-2200-000007000000}"/>
    <hyperlink ref="D15:E15" location="Глоссарий!B6" display="Режим предоставления услуги, д*ч" xr:uid="{00000000-0004-0000-2200-000008000000}"/>
    <hyperlink ref="D17:E17" location="Глоссарий!C12" display="Нормативный объем поступивших рабочих заданий, шт/мес" xr:uid="{00000000-0004-0000-2200-000009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0" orientation="landscape" r:id="rId1"/>
  <headerFooter>
    <oddFooter>&amp;R&amp;A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Лист36">
    <pageSetUpPr fitToPage="1"/>
  </sheetPr>
  <dimension ref="A1:I22"/>
  <sheetViews>
    <sheetView zoomScaleNormal="100" zoomScaleSheetLayoutView="75" workbookViewId="0">
      <selection activeCell="C11" sqref="C11:I1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11.85546875" style="8" customWidth="1"/>
    <col min="6" max="6" width="26.710937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01" t="s">
        <v>127</v>
      </c>
      <c r="B1" s="701"/>
      <c r="C1" s="701"/>
      <c r="D1" s="701"/>
      <c r="E1" s="701"/>
      <c r="F1" s="701"/>
      <c r="G1" s="701"/>
      <c r="H1" s="701"/>
      <c r="I1" s="701"/>
    </row>
    <row r="2" spans="1:9" ht="30" customHeight="1">
      <c r="A2" s="691" t="s">
        <v>389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15.75" customHeight="1">
      <c r="A8" s="724">
        <v>1</v>
      </c>
      <c r="B8" s="790" t="s">
        <v>390</v>
      </c>
      <c r="C8" s="695" t="s">
        <v>34</v>
      </c>
      <c r="D8" s="699"/>
      <c r="E8" s="699"/>
      <c r="F8" s="717"/>
      <c r="G8" s="78">
        <v>0.8</v>
      </c>
      <c r="H8" s="78">
        <v>1</v>
      </c>
      <c r="I8" s="79">
        <f>H8-G8</f>
        <v>0.19999999999999996</v>
      </c>
    </row>
    <row r="9" spans="1:9" ht="15.75" customHeight="1">
      <c r="A9" s="724"/>
      <c r="B9" s="790"/>
      <c r="C9" s="689" t="s">
        <v>19</v>
      </c>
      <c r="D9" s="699"/>
      <c r="E9" s="699"/>
      <c r="F9" s="699"/>
      <c r="G9" s="720" t="s">
        <v>18</v>
      </c>
      <c r="H9" s="717"/>
      <c r="I9" s="757"/>
    </row>
    <row r="10" spans="1:9" ht="15.75" customHeight="1">
      <c r="A10" s="724"/>
      <c r="B10" s="790"/>
      <c r="C10" s="695" t="s">
        <v>17</v>
      </c>
      <c r="D10" s="696"/>
      <c r="E10" s="696"/>
      <c r="F10" s="696"/>
      <c r="G10" s="733">
        <v>16</v>
      </c>
      <c r="H10" s="717"/>
      <c r="I10" s="757"/>
    </row>
    <row r="11" spans="1:9" ht="23.25" customHeight="1">
      <c r="A11" s="724"/>
      <c r="B11" s="790"/>
      <c r="C11" s="696" t="s">
        <v>33</v>
      </c>
      <c r="D11" s="696"/>
      <c r="E11" s="696"/>
      <c r="F11" s="183" t="s">
        <v>32</v>
      </c>
      <c r="G11" s="82">
        <v>5</v>
      </c>
      <c r="H11" s="82" t="s">
        <v>16</v>
      </c>
      <c r="I11" s="184"/>
    </row>
    <row r="12" spans="1:9" ht="23.25" customHeight="1">
      <c r="A12" s="724"/>
      <c r="B12" s="790"/>
      <c r="C12" s="696"/>
      <c r="D12" s="696"/>
      <c r="E12" s="696"/>
      <c r="F12" s="183" t="s">
        <v>31</v>
      </c>
      <c r="G12" s="82"/>
      <c r="H12" s="82" t="s">
        <v>16</v>
      </c>
      <c r="I12" s="184"/>
    </row>
    <row r="13" spans="1:9" ht="15.75" customHeight="1">
      <c r="A13" s="724">
        <v>1</v>
      </c>
      <c r="B13" s="790" t="s">
        <v>384</v>
      </c>
      <c r="C13" s="695" t="s">
        <v>34</v>
      </c>
      <c r="D13" s="699"/>
      <c r="E13" s="699"/>
      <c r="F13" s="717"/>
      <c r="G13" s="78">
        <v>0.8</v>
      </c>
      <c r="H13" s="78">
        <v>1</v>
      </c>
      <c r="I13" s="79">
        <f>H13-G13</f>
        <v>0.19999999999999996</v>
      </c>
    </row>
    <row r="14" spans="1:9" ht="15.75" customHeight="1">
      <c r="A14" s="724"/>
      <c r="B14" s="790"/>
      <c r="C14" s="689" t="s">
        <v>19</v>
      </c>
      <c r="D14" s="699"/>
      <c r="E14" s="699"/>
      <c r="F14" s="699"/>
      <c r="G14" s="720" t="s">
        <v>18</v>
      </c>
      <c r="H14" s="717"/>
      <c r="I14" s="757"/>
    </row>
    <row r="15" spans="1:9" ht="15.75" customHeight="1">
      <c r="A15" s="724"/>
      <c r="B15" s="790"/>
      <c r="C15" s="695" t="s">
        <v>17</v>
      </c>
      <c r="D15" s="696"/>
      <c r="E15" s="696"/>
      <c r="F15" s="696"/>
      <c r="G15" s="733">
        <v>2</v>
      </c>
      <c r="H15" s="717"/>
      <c r="I15" s="757"/>
    </row>
    <row r="16" spans="1:9" ht="24" customHeight="1">
      <c r="A16" s="724"/>
      <c r="B16" s="790"/>
      <c r="C16" s="696" t="s">
        <v>33</v>
      </c>
      <c r="D16" s="696"/>
      <c r="E16" s="696"/>
      <c r="F16" s="183" t="s">
        <v>32</v>
      </c>
      <c r="G16" s="82">
        <v>5</v>
      </c>
      <c r="H16" s="82" t="s">
        <v>16</v>
      </c>
      <c r="I16" s="184"/>
    </row>
    <row r="17" spans="1:9" ht="24" customHeight="1">
      <c r="A17" s="724"/>
      <c r="B17" s="790"/>
      <c r="C17" s="696"/>
      <c r="D17" s="696"/>
      <c r="E17" s="696"/>
      <c r="F17" s="183" t="s">
        <v>31</v>
      </c>
      <c r="G17" s="82"/>
      <c r="H17" s="82" t="s">
        <v>16</v>
      </c>
      <c r="I17" s="184"/>
    </row>
    <row r="18" spans="1:9" ht="15.75" customHeight="1">
      <c r="A18" s="724">
        <v>1</v>
      </c>
      <c r="B18" s="790" t="s">
        <v>386</v>
      </c>
      <c r="C18" s="695" t="s">
        <v>34</v>
      </c>
      <c r="D18" s="699"/>
      <c r="E18" s="699"/>
      <c r="F18" s="717"/>
      <c r="G18" s="78">
        <v>0.8</v>
      </c>
      <c r="H18" s="78">
        <v>1</v>
      </c>
      <c r="I18" s="79">
        <f>H18-G18</f>
        <v>0.19999999999999996</v>
      </c>
    </row>
    <row r="19" spans="1:9" ht="15.75" customHeight="1">
      <c r="A19" s="724"/>
      <c r="B19" s="790"/>
      <c r="C19" s="689" t="s">
        <v>19</v>
      </c>
      <c r="D19" s="699"/>
      <c r="E19" s="699"/>
      <c r="F19" s="699"/>
      <c r="G19" s="720" t="s">
        <v>18</v>
      </c>
      <c r="H19" s="717"/>
      <c r="I19" s="757"/>
    </row>
    <row r="20" spans="1:9" ht="15.75" customHeight="1">
      <c r="A20" s="724"/>
      <c r="B20" s="790"/>
      <c r="C20" s="695" t="s">
        <v>17</v>
      </c>
      <c r="D20" s="696"/>
      <c r="E20" s="696"/>
      <c r="F20" s="696"/>
      <c r="G20" s="733">
        <v>2</v>
      </c>
      <c r="H20" s="717"/>
      <c r="I20" s="757"/>
    </row>
    <row r="21" spans="1:9" ht="22.5" customHeight="1">
      <c r="A21" s="724"/>
      <c r="B21" s="790"/>
      <c r="C21" s="696" t="s">
        <v>33</v>
      </c>
      <c r="D21" s="696"/>
      <c r="E21" s="696"/>
      <c r="F21" s="183" t="s">
        <v>32</v>
      </c>
      <c r="G21" s="82">
        <v>10</v>
      </c>
      <c r="H21" s="82" t="s">
        <v>16</v>
      </c>
      <c r="I21" s="184"/>
    </row>
    <row r="22" spans="1:9" ht="22.5" customHeight="1" thickBot="1">
      <c r="A22" s="735"/>
      <c r="B22" s="791"/>
      <c r="C22" s="700"/>
      <c r="D22" s="700"/>
      <c r="E22" s="700"/>
      <c r="F22" s="185" t="s">
        <v>31</v>
      </c>
      <c r="G22" s="83"/>
      <c r="H22" s="83" t="s">
        <v>16</v>
      </c>
      <c r="I22" s="186"/>
    </row>
  </sheetData>
  <sheetProtection formatCells="0" formatColumns="0" formatRows="0" insertRows="0"/>
  <mergeCells count="30">
    <mergeCell ref="A18:A22"/>
    <mergeCell ref="B18:B22"/>
    <mergeCell ref="C18:F18"/>
    <mergeCell ref="C19:F19"/>
    <mergeCell ref="G19:I19"/>
    <mergeCell ref="C20:F20"/>
    <mergeCell ref="G20:I20"/>
    <mergeCell ref="C21:E22"/>
    <mergeCell ref="A13:A17"/>
    <mergeCell ref="B13:B17"/>
    <mergeCell ref="C13:F13"/>
    <mergeCell ref="C14:F14"/>
    <mergeCell ref="G14:I14"/>
    <mergeCell ref="C15:F15"/>
    <mergeCell ref="G15:I15"/>
    <mergeCell ref="C16:E17"/>
    <mergeCell ref="C11:E12"/>
    <mergeCell ref="A6:A7"/>
    <mergeCell ref="B6:B7"/>
    <mergeCell ref="C6:F7"/>
    <mergeCell ref="A1:I1"/>
    <mergeCell ref="A2:I2"/>
    <mergeCell ref="A8:A12"/>
    <mergeCell ref="B8:B12"/>
    <mergeCell ref="G6:I6"/>
    <mergeCell ref="G9:I9"/>
    <mergeCell ref="G10:I10"/>
    <mergeCell ref="C8:F8"/>
    <mergeCell ref="C10:F10"/>
    <mergeCell ref="C9:F9"/>
  </mergeCells>
  <hyperlinks>
    <hyperlink ref="B5" location="Глоссарий!A1" display="* Термины см. в Глоссарии" xr:uid="{00000000-0004-0000-2300-000000000000}"/>
    <hyperlink ref="C9" location="Глоссарий!B5" display="Режим предоставления услуги, д*ч" xr:uid="{00000000-0004-0000-2300-000001000000}"/>
    <hyperlink ref="C8:E8" location="Глоссарий!B9" display="Нормативный уровень доступности услуги за месяц " xr:uid="{00000000-0004-0000-2300-000002000000}"/>
    <hyperlink ref="C9:F9" location="Глоссарий!B4" display="Режим предоставления услуги, квартал*ч" xr:uid="{00000000-0004-0000-2300-000003000000}"/>
    <hyperlink ref="C10:E10" location="Глоссарий!B7" display="Время выполнения услуги, ч" xr:uid="{00000000-0004-0000-2300-000004000000}"/>
    <hyperlink ref="C10:F10" location="Глоссарий!B5" display="Время выполнения услуги, ч" xr:uid="{00000000-0004-0000-2300-000005000000}"/>
    <hyperlink ref="C11:E12" location="Глоссарий!C12" display="Объем рабочих заданий, шт/мес" xr:uid="{00000000-0004-0000-2300-000006000000}"/>
    <hyperlink ref="C14" location="Глоссарий!B5" display="Режим предоставления услуги, д*ч" xr:uid="{00000000-0004-0000-2300-000007000000}"/>
    <hyperlink ref="C13:E13" location="Глоссарий!B9" display="Нормативный уровень доступности услуги за месяц " xr:uid="{00000000-0004-0000-2300-000008000000}"/>
    <hyperlink ref="C14:F14" location="Глоссарий!B4" display="Режим предоставления услуги, квартал*ч" xr:uid="{00000000-0004-0000-2300-000009000000}"/>
    <hyperlink ref="C15:E15" location="Глоссарий!B7" display="Время выполнения услуги, ч" xr:uid="{00000000-0004-0000-2300-00000A000000}"/>
    <hyperlink ref="C15:F15" location="Глоссарий!B5" display="Время выполнения услуги, ч" xr:uid="{00000000-0004-0000-2300-00000B000000}"/>
    <hyperlink ref="C16:E17" location="Глоссарий!C12" display="Объем рабочих заданий, шт/мес" xr:uid="{00000000-0004-0000-2300-00000C000000}"/>
    <hyperlink ref="C19" location="Глоссарий!B5" display="Режим предоставления услуги, д*ч" xr:uid="{00000000-0004-0000-2300-00000D000000}"/>
    <hyperlink ref="C18:E18" location="Глоссарий!B9" display="Нормативный уровень доступности услуги за месяц " xr:uid="{00000000-0004-0000-2300-00000E000000}"/>
    <hyperlink ref="C19:F19" location="Глоссарий!B4" display="Режим предоставления услуги, квартал*ч" xr:uid="{00000000-0004-0000-2300-00000F000000}"/>
    <hyperlink ref="C20:E20" location="Глоссарий!B7" display="Время выполнения услуги, ч" xr:uid="{00000000-0004-0000-2300-000010000000}"/>
    <hyperlink ref="C20:F20" location="Глоссарий!B5" display="Время выполнения услуги, ч" xr:uid="{00000000-0004-0000-2300-000011000000}"/>
    <hyperlink ref="C21:E22" location="Глоссарий!C12" display="Объем рабочих заданий, шт/мес" xr:uid="{00000000-0004-0000-2300-000012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3" orientation="landscape" r:id="rId1"/>
  <headerFooter>
    <oddFooter>&amp;R&amp;A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Лист37">
    <pageSetUpPr fitToPage="1"/>
  </sheetPr>
  <dimension ref="B1:C14"/>
  <sheetViews>
    <sheetView workbookViewId="0">
      <selection activeCell="C17" sqref="C17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127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  <row r="12" spans="2:3">
      <c r="B12" s="84" t="s">
        <v>377</v>
      </c>
      <c r="C12" s="85" t="s">
        <v>378</v>
      </c>
    </row>
    <row r="13" spans="2:3">
      <c r="B13" s="84" t="s">
        <v>87</v>
      </c>
      <c r="C13" s="85" t="s">
        <v>86</v>
      </c>
    </row>
    <row r="14" spans="2:3" ht="38.25">
      <c r="B14" s="91" t="s">
        <v>391</v>
      </c>
      <c r="C14" s="85" t="s">
        <v>392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Лист38">
    <pageSetUpPr fitToPage="1"/>
  </sheetPr>
  <dimension ref="A1:C9"/>
  <sheetViews>
    <sheetView workbookViewId="0">
      <selection activeCell="B6" sqref="B6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130</v>
      </c>
      <c r="B1" s="711"/>
      <c r="C1" s="711"/>
    </row>
    <row r="2" spans="1:3" ht="12.75" customHeight="1">
      <c r="A2" s="38"/>
      <c r="B2" s="38"/>
      <c r="C2" s="38"/>
    </row>
    <row r="3" spans="1:3">
      <c r="A3" s="679" t="s">
        <v>11</v>
      </c>
      <c r="B3" s="679"/>
      <c r="C3" s="679"/>
    </row>
    <row r="6" spans="1:3" ht="34.5" customHeight="1">
      <c r="A6" s="44" t="s">
        <v>10</v>
      </c>
      <c r="B6" s="66" t="s">
        <v>129</v>
      </c>
      <c r="C6" s="6" t="s">
        <v>72</v>
      </c>
    </row>
    <row r="7" spans="1:3" ht="33" customHeight="1">
      <c r="A7" s="44" t="s">
        <v>7</v>
      </c>
      <c r="B7" s="5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2" t="s">
        <v>128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6" orientation="landscape" r:id="rId1"/>
  <headerFooter>
    <oddFooter>&amp;R&amp;A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Лист39">
    <pageSetUpPr fitToPage="1"/>
  </sheetPr>
  <dimension ref="A1:G12"/>
  <sheetViews>
    <sheetView zoomScale="85" zoomScaleNormal="85" zoomScaleSheetLayoutView="75" workbookViewId="0">
      <pane xSplit="3" ySplit="6" topLeftCell="D7" activePane="bottomRight" state="frozen"/>
      <selection activeCell="B6" sqref="B6"/>
      <selection pane="topRight" activeCell="B6" sqref="B6"/>
      <selection pane="bottomLeft" activeCell="B6" sqref="B6"/>
      <selection pane="bottomRight" activeCell="C11" sqref="C1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130</v>
      </c>
      <c r="B1" s="681"/>
      <c r="C1" s="681"/>
      <c r="D1" s="681"/>
      <c r="E1" s="681"/>
      <c r="F1" s="681"/>
      <c r="G1" s="681"/>
    </row>
    <row r="2" spans="1:7" ht="30" customHeight="1">
      <c r="A2" s="691" t="s">
        <v>132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20.25" customHeight="1">
      <c r="A7" s="683">
        <v>1</v>
      </c>
      <c r="B7" s="744" t="s">
        <v>129</v>
      </c>
      <c r="C7" s="744" t="s">
        <v>654</v>
      </c>
      <c r="D7" s="695" t="s">
        <v>122</v>
      </c>
      <c r="E7" s="696"/>
      <c r="F7" s="9">
        <v>1</v>
      </c>
      <c r="G7" s="712" t="s">
        <v>131</v>
      </c>
    </row>
    <row r="8" spans="1:7" ht="20.25" customHeight="1">
      <c r="A8" s="683"/>
      <c r="B8" s="744"/>
      <c r="C8" s="760"/>
      <c r="D8" s="689" t="s">
        <v>343</v>
      </c>
      <c r="E8" s="690"/>
      <c r="F8" s="155" t="s">
        <v>120</v>
      </c>
      <c r="G8" s="848"/>
    </row>
    <row r="9" spans="1:7" ht="20.25" customHeight="1">
      <c r="A9" s="683"/>
      <c r="B9" s="744"/>
      <c r="C9" s="760"/>
      <c r="D9" s="697" t="s">
        <v>17</v>
      </c>
      <c r="E9" s="690"/>
      <c r="F9" s="687">
        <v>72</v>
      </c>
      <c r="G9" s="848"/>
    </row>
    <row r="10" spans="1:7" ht="20.25" customHeight="1" thickBot="1">
      <c r="A10" s="743"/>
      <c r="B10" s="745"/>
      <c r="C10" s="745"/>
      <c r="D10" s="718"/>
      <c r="E10" s="761"/>
      <c r="F10" s="762"/>
      <c r="G10" s="849"/>
    </row>
    <row r="12" spans="1:7">
      <c r="B12" s="8" t="s">
        <v>119</v>
      </c>
    </row>
  </sheetData>
  <sheetProtection formatCells="0" formatColumns="0" formatRows="0" insertRows="0"/>
  <mergeCells count="11">
    <mergeCell ref="D9:E10"/>
    <mergeCell ref="F9:F10"/>
    <mergeCell ref="A1:G1"/>
    <mergeCell ref="D8:E8"/>
    <mergeCell ref="A2:G2"/>
    <mergeCell ref="A7:A10"/>
    <mergeCell ref="B7:B10"/>
    <mergeCell ref="C7:C10"/>
    <mergeCell ref="G7:G10"/>
    <mergeCell ref="D6:E6"/>
    <mergeCell ref="D7:E7"/>
  </mergeCells>
  <hyperlinks>
    <hyperlink ref="D8" location="Глоссарий!B6" display="Режим предоставления услуги, д*ч" xr:uid="{00000000-0004-0000-2600-000000000000}"/>
    <hyperlink ref="B5" location="Глоссарий!A1" display="* Термины см. в Глоссарии" xr:uid="{00000000-0004-0000-2600-000001000000}"/>
    <hyperlink ref="D7" location="Глоссарий!B9" display="Нормативный уровень доступности услуги за месяц " xr:uid="{00000000-0004-0000-2600-000002000000}"/>
    <hyperlink ref="D9:D10" location="Глоссарий!B7" display="Время выполнения услуги, ч" xr:uid="{00000000-0004-0000-2600-000003000000}"/>
    <hyperlink ref="D7:E7" location="Глоссарий!B7" display="Нормативный уровень доступности услуги за квартал" xr:uid="{00000000-0004-0000-2600-00000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Лист40">
    <pageSetUpPr fitToPage="1"/>
  </sheetPr>
  <dimension ref="A1:I12"/>
  <sheetViews>
    <sheetView zoomScale="85" zoomScaleNormal="85" zoomScaleSheetLayoutView="75" workbookViewId="0">
      <selection activeCell="G12" sqref="G1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01" t="s">
        <v>130</v>
      </c>
      <c r="B1" s="701"/>
      <c r="C1" s="701"/>
      <c r="D1" s="701"/>
      <c r="E1" s="701"/>
      <c r="F1" s="701"/>
      <c r="G1" s="701"/>
      <c r="H1" s="701"/>
      <c r="I1" s="701"/>
    </row>
    <row r="2" spans="1:9" ht="30" customHeight="1">
      <c r="A2" s="691" t="s">
        <v>133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21" customHeight="1">
      <c r="A8" s="683">
        <v>1</v>
      </c>
      <c r="B8" s="685" t="s">
        <v>129</v>
      </c>
      <c r="C8" s="695" t="s">
        <v>34</v>
      </c>
      <c r="D8" s="699"/>
      <c r="E8" s="699"/>
      <c r="F8" s="699"/>
      <c r="G8" s="9">
        <f>SLA.AS.10.Параметры!F7</f>
        <v>1</v>
      </c>
      <c r="H8" s="9">
        <v>1</v>
      </c>
      <c r="I8" s="20">
        <f>H8-G8</f>
        <v>0</v>
      </c>
    </row>
    <row r="9" spans="1:9" ht="22.5" customHeight="1">
      <c r="A9" s="683"/>
      <c r="B9" s="685"/>
      <c r="C9" s="689" t="s">
        <v>121</v>
      </c>
      <c r="D9" s="699"/>
      <c r="E9" s="699"/>
      <c r="F9" s="699"/>
      <c r="G9" s="687" t="str">
        <f>SLA.AS.10.Параметры!F8</f>
        <v>5*8</v>
      </c>
      <c r="H9" s="690"/>
      <c r="I9" s="698"/>
    </row>
    <row r="10" spans="1:9" ht="18.75" customHeight="1">
      <c r="A10" s="683"/>
      <c r="B10" s="685"/>
      <c r="C10" s="695" t="s">
        <v>17</v>
      </c>
      <c r="D10" s="696"/>
      <c r="E10" s="696"/>
      <c r="F10" s="696"/>
      <c r="G10" s="685">
        <f>SLA.AS.10.Параметры!F9</f>
        <v>72</v>
      </c>
      <c r="H10" s="690"/>
      <c r="I10" s="698"/>
    </row>
    <row r="11" spans="1:9" ht="22.5">
      <c r="A11" s="683"/>
      <c r="B11" s="685"/>
      <c r="C11" s="696" t="s">
        <v>33</v>
      </c>
      <c r="D11" s="696"/>
      <c r="E11" s="696"/>
      <c r="F11" s="183" t="s">
        <v>32</v>
      </c>
      <c r="G11" s="82"/>
      <c r="H11" s="82" t="s">
        <v>16</v>
      </c>
      <c r="I11" s="184"/>
    </row>
    <row r="12" spans="1:9" ht="34.5" thickBot="1">
      <c r="A12" s="684"/>
      <c r="B12" s="686"/>
      <c r="C12" s="700"/>
      <c r="D12" s="700"/>
      <c r="E12" s="700"/>
      <c r="F12" s="185" t="s">
        <v>31</v>
      </c>
      <c r="G12" s="83"/>
      <c r="H12" s="83" t="s">
        <v>16</v>
      </c>
      <c r="I12" s="186"/>
    </row>
  </sheetData>
  <sheetProtection formatCells="0" formatColumns="0" formatRows="0" insertRows="0"/>
  <mergeCells count="14">
    <mergeCell ref="C11:E12"/>
    <mergeCell ref="B8:B12"/>
    <mergeCell ref="A8:A12"/>
    <mergeCell ref="A1:I1"/>
    <mergeCell ref="A2:I2"/>
    <mergeCell ref="G6:I6"/>
    <mergeCell ref="G9:I9"/>
    <mergeCell ref="G10:I10"/>
    <mergeCell ref="C8:F8"/>
    <mergeCell ref="C10:F10"/>
    <mergeCell ref="C9:F9"/>
    <mergeCell ref="A6:A7"/>
    <mergeCell ref="B6:B7"/>
    <mergeCell ref="C6:F7"/>
  </mergeCells>
  <hyperlinks>
    <hyperlink ref="C9" location="Глоссарий!B5" display="Режим предоставления услуги, д*ч" xr:uid="{00000000-0004-0000-2700-000000000000}"/>
    <hyperlink ref="B5" location="Глоссарий!A1" display="* Термины см. в Глоссарии" xr:uid="{00000000-0004-0000-2700-000001000000}"/>
    <hyperlink ref="C8:F8" location="Глоссарий!B9" display="Нормативный уровень доступности услуги за месяц " xr:uid="{00000000-0004-0000-2700-000002000000}"/>
    <hyperlink ref="C9:F9" location="Глоссарий!B4" display="Режим предоставления услуги, квартал*ч" xr:uid="{00000000-0004-0000-2700-000003000000}"/>
    <hyperlink ref="C10:F10" location="Глоссарий!B5" display="Время выполнения услуги, ч" xr:uid="{00000000-0004-0000-2700-000004000000}"/>
    <hyperlink ref="C11:E12" location="Глоссарий!C12" display="Объем рабочих заданий, шт/мес" xr:uid="{00000000-0004-0000-2700-000005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90" orientation="landscape" r:id="rId1"/>
  <headerFooter>
    <oddFooter>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Лист41">
    <pageSetUpPr fitToPage="1"/>
  </sheetPr>
  <dimension ref="B1:C10"/>
  <sheetViews>
    <sheetView workbookViewId="0">
      <selection activeCell="B6" sqref="B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130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Лист42">
    <pageSetUpPr fitToPage="1"/>
  </sheetPr>
  <dimension ref="A1:C9"/>
  <sheetViews>
    <sheetView workbookViewId="0">
      <selection activeCell="B9" sqref="B9"/>
    </sheetView>
  </sheetViews>
  <sheetFormatPr defaultColWidth="9.140625" defaultRowHeight="12.75"/>
  <cols>
    <col min="1" max="1" width="46.85546875" style="1" customWidth="1"/>
    <col min="2" max="2" width="38.140625" style="1" customWidth="1"/>
    <col min="3" max="3" width="54.7109375" style="1" customWidth="1"/>
    <col min="4" max="16384" width="9.140625" style="1"/>
  </cols>
  <sheetData>
    <row r="1" spans="1:3" ht="20.25">
      <c r="A1" s="711" t="s">
        <v>135</v>
      </c>
      <c r="B1" s="711"/>
      <c r="C1" s="711"/>
    </row>
    <row r="2" spans="1:3" ht="12.75" customHeight="1">
      <c r="A2" s="94"/>
      <c r="B2" s="94"/>
      <c r="C2" s="94"/>
    </row>
    <row r="3" spans="1:3">
      <c r="A3" s="679" t="s">
        <v>11</v>
      </c>
      <c r="B3" s="679"/>
      <c r="C3" s="679"/>
    </row>
    <row r="6" spans="1:3" ht="34.5" customHeight="1">
      <c r="A6" s="44" t="s">
        <v>10</v>
      </c>
      <c r="B6" s="6" t="s">
        <v>134</v>
      </c>
      <c r="C6" s="6" t="s">
        <v>72</v>
      </c>
    </row>
    <row r="7" spans="1:3" ht="33" customHeight="1">
      <c r="A7" s="44" t="s">
        <v>7</v>
      </c>
      <c r="B7" s="5" t="s">
        <v>931</v>
      </c>
      <c r="C7" s="6" t="s">
        <v>5</v>
      </c>
    </row>
    <row r="8" spans="1:3" ht="25.5">
      <c r="A8" s="44" t="s">
        <v>4</v>
      </c>
      <c r="B8" s="6" t="s">
        <v>956</v>
      </c>
      <c r="C8" s="5" t="s">
        <v>2</v>
      </c>
    </row>
    <row r="9" spans="1:3" ht="25.5">
      <c r="A9" s="44" t="s">
        <v>1</v>
      </c>
      <c r="B9" s="2" t="s">
        <v>957</v>
      </c>
      <c r="C9" s="2" t="s">
        <v>62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92" orientation="landscape" r:id="rId1"/>
  <headerFooter>
    <oddFooter>&amp;R&amp;A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Лист43">
    <pageSetUpPr fitToPage="1"/>
  </sheetPr>
  <dimension ref="A1:G37"/>
  <sheetViews>
    <sheetView zoomScaleNormal="100" zoomScaleSheetLayoutView="7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F10" sqref="F10"/>
    </sheetView>
  </sheetViews>
  <sheetFormatPr defaultColWidth="9.140625" defaultRowHeight="15"/>
  <cols>
    <col min="1" max="1" width="6" style="123" customWidth="1"/>
    <col min="2" max="2" width="32.42578125" style="123" customWidth="1"/>
    <col min="3" max="3" width="29" style="123" customWidth="1"/>
    <col min="4" max="4" width="34.5703125" style="123" customWidth="1"/>
    <col min="5" max="5" width="19.85546875" style="123" customWidth="1"/>
    <col min="6" max="6" width="20" style="123" customWidth="1"/>
    <col min="7" max="7" width="42.28515625" style="123" customWidth="1"/>
    <col min="8" max="16384" width="9.140625" style="123"/>
  </cols>
  <sheetData>
    <row r="1" spans="1:7">
      <c r="A1" s="681" t="s">
        <v>135</v>
      </c>
      <c r="B1" s="681"/>
      <c r="C1" s="681"/>
      <c r="D1" s="681"/>
      <c r="E1" s="681"/>
      <c r="F1" s="681"/>
      <c r="G1" s="681"/>
    </row>
    <row r="2" spans="1:7" ht="15.75">
      <c r="A2" s="691" t="s">
        <v>958</v>
      </c>
      <c r="B2" s="691"/>
      <c r="C2" s="691"/>
      <c r="D2" s="691"/>
      <c r="E2" s="691"/>
      <c r="F2" s="691"/>
      <c r="G2" s="691"/>
    </row>
    <row r="3" spans="1:7">
      <c r="A3" s="477"/>
    </row>
    <row r="4" spans="1:7">
      <c r="A4" s="477"/>
      <c r="B4" s="478" t="s">
        <v>29</v>
      </c>
    </row>
    <row r="5" spans="1:7" ht="15.75" thickBot="1">
      <c r="A5" s="17"/>
    </row>
    <row r="6" spans="1:7" ht="32.25" thickBot="1">
      <c r="A6" s="479" t="s">
        <v>28</v>
      </c>
      <c r="B6" s="481" t="s">
        <v>10</v>
      </c>
      <c r="C6" s="481" t="s">
        <v>27</v>
      </c>
      <c r="D6" s="875" t="s">
        <v>26</v>
      </c>
      <c r="E6" s="875"/>
      <c r="F6" s="481" t="s">
        <v>25</v>
      </c>
      <c r="G6" s="482" t="s">
        <v>24</v>
      </c>
    </row>
    <row r="7" spans="1:7" ht="15.6" customHeight="1">
      <c r="A7" s="867">
        <v>1</v>
      </c>
      <c r="B7" s="853" t="s">
        <v>959</v>
      </c>
      <c r="C7" s="870"/>
      <c r="D7" s="859" t="s">
        <v>21</v>
      </c>
      <c r="E7" s="860"/>
      <c r="F7" s="483">
        <v>0.9</v>
      </c>
      <c r="G7" s="853" t="s">
        <v>960</v>
      </c>
    </row>
    <row r="8" spans="1:7">
      <c r="A8" s="868"/>
      <c r="B8" s="854"/>
      <c r="C8" s="871"/>
      <c r="D8" s="861" t="s">
        <v>343</v>
      </c>
      <c r="E8" s="862"/>
      <c r="F8" s="484" t="s">
        <v>18</v>
      </c>
      <c r="G8" s="854"/>
    </row>
    <row r="9" spans="1:7">
      <c r="A9" s="868"/>
      <c r="B9" s="854"/>
      <c r="C9" s="871"/>
      <c r="D9" s="863" t="s">
        <v>17</v>
      </c>
      <c r="E9" s="864"/>
      <c r="F9" s="485" t="s">
        <v>950</v>
      </c>
      <c r="G9" s="854"/>
    </row>
    <row r="10" spans="1:7" ht="15.75" thickBot="1">
      <c r="A10" s="868"/>
      <c r="B10" s="854"/>
      <c r="C10" s="871"/>
      <c r="D10" s="873" t="s">
        <v>808</v>
      </c>
      <c r="E10" s="874"/>
      <c r="F10" s="486" t="s">
        <v>969</v>
      </c>
      <c r="G10" s="855"/>
    </row>
    <row r="11" spans="1:7" ht="15.6" customHeight="1">
      <c r="A11" s="867">
        <v>2</v>
      </c>
      <c r="B11" s="853" t="s">
        <v>961</v>
      </c>
      <c r="C11" s="853" t="s">
        <v>962</v>
      </c>
      <c r="D11" s="859" t="s">
        <v>21</v>
      </c>
      <c r="E11" s="860"/>
      <c r="F11" s="483">
        <v>0.9</v>
      </c>
      <c r="G11" s="853" t="s">
        <v>963</v>
      </c>
    </row>
    <row r="12" spans="1:7">
      <c r="A12" s="868"/>
      <c r="B12" s="854"/>
      <c r="C12" s="854"/>
      <c r="D12" s="861" t="s">
        <v>343</v>
      </c>
      <c r="E12" s="862"/>
      <c r="F12" s="484" t="s">
        <v>18</v>
      </c>
      <c r="G12" s="854"/>
    </row>
    <row r="13" spans="1:7">
      <c r="A13" s="868"/>
      <c r="B13" s="854"/>
      <c r="C13" s="854"/>
      <c r="D13" s="863" t="s">
        <v>17</v>
      </c>
      <c r="E13" s="864"/>
      <c r="F13" s="485" t="s">
        <v>964</v>
      </c>
      <c r="G13" s="854"/>
    </row>
    <row r="14" spans="1:7" ht="15.75" thickBot="1">
      <c r="A14" s="868"/>
      <c r="B14" s="854"/>
      <c r="C14" s="854"/>
      <c r="D14" s="873" t="s">
        <v>808</v>
      </c>
      <c r="E14" s="874"/>
      <c r="F14" s="486" t="s">
        <v>946</v>
      </c>
      <c r="G14" s="855"/>
    </row>
    <row r="15" spans="1:7" ht="15.6" customHeight="1">
      <c r="A15" s="867">
        <v>3</v>
      </c>
      <c r="B15" s="853" t="s">
        <v>965</v>
      </c>
      <c r="C15" s="853"/>
      <c r="D15" s="859" t="s">
        <v>21</v>
      </c>
      <c r="E15" s="860"/>
      <c r="F15" s="483">
        <v>0.9</v>
      </c>
      <c r="G15" s="853" t="s">
        <v>966</v>
      </c>
    </row>
    <row r="16" spans="1:7">
      <c r="A16" s="868"/>
      <c r="B16" s="854"/>
      <c r="C16" s="854"/>
      <c r="D16" s="861" t="s">
        <v>343</v>
      </c>
      <c r="E16" s="862"/>
      <c r="F16" s="484" t="s">
        <v>18</v>
      </c>
      <c r="G16" s="854"/>
    </row>
    <row r="17" spans="1:7">
      <c r="A17" s="868"/>
      <c r="B17" s="854"/>
      <c r="C17" s="854"/>
      <c r="D17" s="863" t="s">
        <v>17</v>
      </c>
      <c r="E17" s="864"/>
      <c r="F17" s="485" t="s">
        <v>964</v>
      </c>
      <c r="G17" s="854"/>
    </row>
    <row r="18" spans="1:7" ht="15.75" thickBot="1">
      <c r="A18" s="868"/>
      <c r="B18" s="854"/>
      <c r="C18" s="854"/>
      <c r="D18" s="873" t="s">
        <v>808</v>
      </c>
      <c r="E18" s="874"/>
      <c r="F18" s="486" t="s">
        <v>946</v>
      </c>
      <c r="G18" s="855"/>
    </row>
    <row r="19" spans="1:7" ht="15.6" customHeight="1">
      <c r="A19" s="867">
        <v>4</v>
      </c>
      <c r="B19" s="853" t="s">
        <v>967</v>
      </c>
      <c r="C19" s="853"/>
      <c r="D19" s="859" t="s">
        <v>21</v>
      </c>
      <c r="E19" s="860"/>
      <c r="F19" s="483">
        <v>1</v>
      </c>
      <c r="G19" s="853" t="s">
        <v>968</v>
      </c>
    </row>
    <row r="20" spans="1:7">
      <c r="A20" s="868"/>
      <c r="B20" s="854"/>
      <c r="C20" s="854"/>
      <c r="D20" s="861" t="s">
        <v>343</v>
      </c>
      <c r="E20" s="862"/>
      <c r="F20" s="484" t="s">
        <v>18</v>
      </c>
      <c r="G20" s="854"/>
    </row>
    <row r="21" spans="1:7">
      <c r="A21" s="868"/>
      <c r="B21" s="854"/>
      <c r="C21" s="854"/>
      <c r="D21" s="863" t="s">
        <v>17</v>
      </c>
      <c r="E21" s="864"/>
      <c r="F21" s="485" t="s">
        <v>950</v>
      </c>
      <c r="G21" s="854"/>
    </row>
    <row r="22" spans="1:7" ht="65.25" customHeight="1" thickBot="1">
      <c r="A22" s="869"/>
      <c r="B22" s="854"/>
      <c r="C22" s="854"/>
      <c r="D22" s="865" t="s">
        <v>808</v>
      </c>
      <c r="E22" s="866"/>
      <c r="F22" s="487" t="s">
        <v>969</v>
      </c>
      <c r="G22" s="855"/>
    </row>
    <row r="23" spans="1:7" ht="15.6" customHeight="1">
      <c r="A23" s="867">
        <v>5</v>
      </c>
      <c r="B23" s="853" t="s">
        <v>975</v>
      </c>
      <c r="C23" s="870"/>
      <c r="D23" s="859" t="s">
        <v>21</v>
      </c>
      <c r="E23" s="860"/>
      <c r="F23" s="483">
        <v>0.9</v>
      </c>
      <c r="G23" s="853" t="s">
        <v>970</v>
      </c>
    </row>
    <row r="24" spans="1:7">
      <c r="A24" s="868"/>
      <c r="B24" s="854"/>
      <c r="C24" s="871"/>
      <c r="D24" s="861" t="s">
        <v>343</v>
      </c>
      <c r="E24" s="862"/>
      <c r="F24" s="484" t="s">
        <v>18</v>
      </c>
      <c r="G24" s="854"/>
    </row>
    <row r="25" spans="1:7">
      <c r="A25" s="868"/>
      <c r="B25" s="854"/>
      <c r="C25" s="871"/>
      <c r="D25" s="863" t="s">
        <v>17</v>
      </c>
      <c r="E25" s="864"/>
      <c r="F25" s="485" t="s">
        <v>964</v>
      </c>
      <c r="G25" s="854"/>
    </row>
    <row r="26" spans="1:7" ht="80.099999999999994" customHeight="1" thickBot="1">
      <c r="A26" s="869"/>
      <c r="B26" s="854"/>
      <c r="C26" s="872"/>
      <c r="D26" s="865" t="s">
        <v>808</v>
      </c>
      <c r="E26" s="866"/>
      <c r="F26" s="487" t="s">
        <v>946</v>
      </c>
      <c r="G26" s="855"/>
    </row>
    <row r="27" spans="1:7" ht="15.6" customHeight="1">
      <c r="A27" s="850">
        <v>6</v>
      </c>
      <c r="B27" s="853" t="s">
        <v>971</v>
      </c>
      <c r="C27" s="856"/>
      <c r="D27" s="859" t="s">
        <v>21</v>
      </c>
      <c r="E27" s="860"/>
      <c r="F27" s="483">
        <v>0.9</v>
      </c>
      <c r="G27" s="853" t="s">
        <v>972</v>
      </c>
    </row>
    <row r="28" spans="1:7">
      <c r="A28" s="851"/>
      <c r="B28" s="854"/>
      <c r="C28" s="857"/>
      <c r="D28" s="861" t="s">
        <v>343</v>
      </c>
      <c r="E28" s="862"/>
      <c r="F28" s="484" t="s">
        <v>18</v>
      </c>
      <c r="G28" s="854"/>
    </row>
    <row r="29" spans="1:7">
      <c r="A29" s="851"/>
      <c r="B29" s="854"/>
      <c r="C29" s="857"/>
      <c r="D29" s="863" t="s">
        <v>17</v>
      </c>
      <c r="E29" s="864"/>
      <c r="F29" s="485" t="s">
        <v>946</v>
      </c>
      <c r="G29" s="854"/>
    </row>
    <row r="30" spans="1:7" ht="15.75" thickBot="1">
      <c r="A30" s="852"/>
      <c r="B30" s="855"/>
      <c r="C30" s="858"/>
      <c r="D30" s="865" t="s">
        <v>808</v>
      </c>
      <c r="E30" s="866"/>
      <c r="F30" s="487" t="s">
        <v>969</v>
      </c>
      <c r="G30" s="855"/>
    </row>
    <row r="36" spans="2:2">
      <c r="B36" s="123" t="s">
        <v>119</v>
      </c>
    </row>
    <row r="37" spans="2:2">
      <c r="B37" s="123" t="s">
        <v>951</v>
      </c>
    </row>
  </sheetData>
  <sheetProtection formatCells="0" formatColumns="0" formatRows="0" insertRows="0"/>
  <mergeCells count="51">
    <mergeCell ref="G11:G14"/>
    <mergeCell ref="D12:E12"/>
    <mergeCell ref="D13:E13"/>
    <mergeCell ref="D14:E14"/>
    <mergeCell ref="A1:G1"/>
    <mergeCell ref="A2:G2"/>
    <mergeCell ref="D6:E6"/>
    <mergeCell ref="A7:A10"/>
    <mergeCell ref="B7:B10"/>
    <mergeCell ref="C7:C10"/>
    <mergeCell ref="D7:E7"/>
    <mergeCell ref="G7:G10"/>
    <mergeCell ref="D8:E8"/>
    <mergeCell ref="D9:E9"/>
    <mergeCell ref="D10:E10"/>
    <mergeCell ref="A11:A14"/>
    <mergeCell ref="B11:B14"/>
    <mergeCell ref="C11:C14"/>
    <mergeCell ref="D11:E11"/>
    <mergeCell ref="A15:A18"/>
    <mergeCell ref="B15:B18"/>
    <mergeCell ref="C15:C18"/>
    <mergeCell ref="D15:E15"/>
    <mergeCell ref="G15:G18"/>
    <mergeCell ref="D16:E16"/>
    <mergeCell ref="D17:E17"/>
    <mergeCell ref="D18:E18"/>
    <mergeCell ref="A19:A22"/>
    <mergeCell ref="B19:B22"/>
    <mergeCell ref="C19:C22"/>
    <mergeCell ref="D19:E19"/>
    <mergeCell ref="G19:G22"/>
    <mergeCell ref="D20:E20"/>
    <mergeCell ref="D21:E21"/>
    <mergeCell ref="D22:E22"/>
    <mergeCell ref="A23:A26"/>
    <mergeCell ref="B23:B26"/>
    <mergeCell ref="C23:C26"/>
    <mergeCell ref="D23:E23"/>
    <mergeCell ref="G23:G26"/>
    <mergeCell ref="D24:E24"/>
    <mergeCell ref="D25:E25"/>
    <mergeCell ref="D26:E26"/>
    <mergeCell ref="A27:A30"/>
    <mergeCell ref="B27:B30"/>
    <mergeCell ref="C27:C30"/>
    <mergeCell ref="D27:E27"/>
    <mergeCell ref="G27:G30"/>
    <mergeCell ref="D28:E28"/>
    <mergeCell ref="D29:E29"/>
    <mergeCell ref="D30:E30"/>
  </mergeCells>
  <hyperlinks>
    <hyperlink ref="B4" location="Глоссарий!A1" display="* Термины см. в Глоссарии" xr:uid="{00000000-0004-0000-2A00-000000000000}"/>
    <hyperlink ref="D8" location="Глоссарий!B6" display="Режим предоставления услуги, д*ч" xr:uid="{00000000-0004-0000-2A00-000001000000}"/>
    <hyperlink ref="D7" location="Глоссарий!B9" display="Нормативный уровень доступности услуги за месяц " xr:uid="{00000000-0004-0000-2A00-000002000000}"/>
    <hyperlink ref="D9" location="Глоссарий!B7" display="Время выполнения услуги, ч" xr:uid="{00000000-0004-0000-2A00-000003000000}"/>
    <hyperlink ref="D7:E7" location="Глоссарий!B5" display="Нормативный уровень доступности услуги за месяц" xr:uid="{00000000-0004-0000-2A00-000004000000}"/>
    <hyperlink ref="D8:E8" location="Глоссарий!B6" display="Режим предоставления услуги, дней*ч" xr:uid="{00000000-0004-0000-2A00-000005000000}"/>
    <hyperlink ref="D10:E10" location="Глоссарий!B8" display="Время реакции на заявку (обращение), ч." xr:uid="{00000000-0004-0000-2A00-000006000000}"/>
    <hyperlink ref="D12" location="Глоссарий!B6" display="Режим предоставления услуги, д*ч" xr:uid="{00000000-0004-0000-2A00-000007000000}"/>
    <hyperlink ref="D11" location="Глоссарий!B9" display="Нормативный уровень доступности услуги за месяц " xr:uid="{00000000-0004-0000-2A00-000008000000}"/>
    <hyperlink ref="D13" location="Глоссарий!B7" display="Время выполнения услуги, ч" xr:uid="{00000000-0004-0000-2A00-000009000000}"/>
    <hyperlink ref="D11:E11" location="Глоссарий!B5" display="Нормативный уровень доступности услуги за месяц" xr:uid="{00000000-0004-0000-2A00-00000A000000}"/>
    <hyperlink ref="D12:E12" location="Глоссарий!B6" display="Режим предоставления услуги, дней*ч" xr:uid="{00000000-0004-0000-2A00-00000B000000}"/>
    <hyperlink ref="D14:E14" location="Глоссарий!B8" display="Время реакции на заявку (обращение), ч." xr:uid="{00000000-0004-0000-2A00-00000C000000}"/>
    <hyperlink ref="D16" location="Глоссарий!B6" display="Режим предоставления услуги, д*ч" xr:uid="{00000000-0004-0000-2A00-00000D000000}"/>
    <hyperlink ref="D15" location="Глоссарий!B9" display="Нормативный уровень доступности услуги за месяц " xr:uid="{00000000-0004-0000-2A00-00000E000000}"/>
    <hyperlink ref="D17" location="Глоссарий!B7" display="Время выполнения услуги, ч" xr:uid="{00000000-0004-0000-2A00-00000F000000}"/>
    <hyperlink ref="D15:E15" location="Глоссарий!B5" display="Нормативный уровень доступности услуги за месяц" xr:uid="{00000000-0004-0000-2A00-000010000000}"/>
    <hyperlink ref="D16:E16" location="Глоссарий!B6" display="Режим предоставления услуги, дней*ч" xr:uid="{00000000-0004-0000-2A00-000011000000}"/>
    <hyperlink ref="D18:E18" location="Глоссарий!B8" display="Время реакции на заявку (обращение), ч." xr:uid="{00000000-0004-0000-2A00-000012000000}"/>
    <hyperlink ref="D20" location="Глоссарий!B6" display="Режим предоставления услуги, д*ч" xr:uid="{00000000-0004-0000-2A00-000013000000}"/>
    <hyperlink ref="D19" location="Глоссарий!B9" display="Нормативный уровень доступности услуги за месяц " xr:uid="{00000000-0004-0000-2A00-000014000000}"/>
    <hyperlink ref="D21" location="Глоссарий!B7" display="Время выполнения услуги, ч" xr:uid="{00000000-0004-0000-2A00-000015000000}"/>
    <hyperlink ref="D19:E19" location="Глоссарий!B5" display="Нормативный уровень доступности услуги за месяц" xr:uid="{00000000-0004-0000-2A00-000016000000}"/>
    <hyperlink ref="D20:E20" location="Глоссарий!B6" display="Режим предоставления услуги, дней*ч" xr:uid="{00000000-0004-0000-2A00-000017000000}"/>
    <hyperlink ref="D22:E22" location="Глоссарий!B8" display="Время реакции на заявку (обращение), ч." xr:uid="{00000000-0004-0000-2A00-000018000000}"/>
    <hyperlink ref="D24" location="Глоссарий!B6" display="Режим предоставления услуги, д*ч" xr:uid="{00000000-0004-0000-2A00-000019000000}"/>
    <hyperlink ref="D23" location="Глоссарий!B9" display="Нормативный уровень доступности услуги за месяц " xr:uid="{00000000-0004-0000-2A00-00001A000000}"/>
    <hyperlink ref="D25" location="Глоссарий!B7" display="Время выполнения услуги, ч" xr:uid="{00000000-0004-0000-2A00-00001B000000}"/>
    <hyperlink ref="D23:E23" location="Глоссарий!B5" display="Нормативный уровень доступности услуги за месяц" xr:uid="{00000000-0004-0000-2A00-00001C000000}"/>
    <hyperlink ref="D24:E24" location="Глоссарий!B6" display="Режим предоставления услуги, дней*ч" xr:uid="{00000000-0004-0000-2A00-00001D000000}"/>
    <hyperlink ref="D26:E26" location="Глоссарий!B8" display="Время реакции на заявку (обращение), ч." xr:uid="{00000000-0004-0000-2A00-00001E000000}"/>
    <hyperlink ref="D28" location="Глоссарий!B6" display="Режим предоставления услуги, д*ч" xr:uid="{00000000-0004-0000-2A00-00001F000000}"/>
    <hyperlink ref="D27" location="Глоссарий!B9" display="Нормативный уровень доступности услуги за месяц " xr:uid="{00000000-0004-0000-2A00-000020000000}"/>
    <hyperlink ref="D29" location="Глоссарий!B7" display="Время выполнения услуги, ч" xr:uid="{00000000-0004-0000-2A00-000021000000}"/>
    <hyperlink ref="D27:E27" location="Глоссарий!B5" display="Нормативный уровень доступности услуги за месяц" xr:uid="{00000000-0004-0000-2A00-000022000000}"/>
    <hyperlink ref="D28:E28" location="Глоссарий!B6" display="Режим предоставления услуги, дней*ч" xr:uid="{00000000-0004-0000-2A00-000023000000}"/>
    <hyperlink ref="D30:E30" location="Глоссарий!B8" display="Время реакции на заявку (обращение), ч." xr:uid="{00000000-0004-0000-2A00-000024000000}"/>
  </hyperlinks>
  <printOptions horizontalCentered="1"/>
  <pageMargins left="0.78740157480314965" right="0.39370078740157483" top="0.39370078740157483" bottom="0.39370078740157483" header="0" footer="0"/>
  <pageSetup paperSize="9" scale="76" fitToHeight="3" orientation="landscape" horizontalDpi="300" verticalDpi="300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Лист44">
    <pageSetUpPr fitToPage="1"/>
  </sheetPr>
  <dimension ref="A1:J49"/>
  <sheetViews>
    <sheetView topLeftCell="A58" zoomScaleNormal="100" zoomScaleSheetLayoutView="75" workbookViewId="0">
      <selection activeCell="Q24" sqref="Q24"/>
    </sheetView>
  </sheetViews>
  <sheetFormatPr defaultColWidth="9.140625" defaultRowHeight="15"/>
  <cols>
    <col min="1" max="1" width="6.42578125" style="123" bestFit="1" customWidth="1"/>
    <col min="2" max="2" width="28.140625" style="123" customWidth="1"/>
    <col min="3" max="3" width="18" style="123" customWidth="1"/>
    <col min="4" max="4" width="5.28515625" style="123" customWidth="1"/>
    <col min="5" max="5" width="5" style="123" customWidth="1"/>
    <col min="6" max="6" width="21" style="123" customWidth="1"/>
    <col min="7" max="7" width="33.42578125" style="123" customWidth="1"/>
    <col min="8" max="10" width="14.7109375" style="123" customWidth="1"/>
    <col min="11" max="16384" width="9.140625" style="123"/>
  </cols>
  <sheetData>
    <row r="1" spans="1:10">
      <c r="A1" s="701" t="s">
        <v>135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15.75">
      <c r="A2" s="691" t="s">
        <v>973</v>
      </c>
      <c r="B2" s="691"/>
      <c r="C2" s="691"/>
      <c r="D2" s="691"/>
      <c r="E2" s="691"/>
      <c r="F2" s="691"/>
      <c r="G2" s="691"/>
      <c r="H2" s="691"/>
      <c r="I2" s="902"/>
      <c r="J2" s="902"/>
    </row>
    <row r="3" spans="1:10">
      <c r="A3" s="17"/>
    </row>
    <row r="4" spans="1:10">
      <c r="A4" s="477"/>
      <c r="B4" s="478" t="s">
        <v>29</v>
      </c>
    </row>
    <row r="5" spans="1:10" ht="15.75" thickBot="1">
      <c r="I5" s="488"/>
    </row>
    <row r="6" spans="1:10">
      <c r="A6" s="903" t="s">
        <v>28</v>
      </c>
      <c r="B6" s="905" t="s">
        <v>10</v>
      </c>
      <c r="C6" s="907" t="s">
        <v>26</v>
      </c>
      <c r="D6" s="907"/>
      <c r="E6" s="907"/>
      <c r="F6" s="908"/>
      <c r="G6" s="909"/>
      <c r="H6" s="912" t="s">
        <v>38</v>
      </c>
      <c r="I6" s="913"/>
      <c r="J6" s="914"/>
    </row>
    <row r="7" spans="1:10" ht="15.75" thickBot="1">
      <c r="A7" s="904"/>
      <c r="B7" s="906"/>
      <c r="C7" s="910"/>
      <c r="D7" s="910"/>
      <c r="E7" s="910"/>
      <c r="F7" s="910"/>
      <c r="G7" s="911"/>
      <c r="H7" s="489" t="s">
        <v>37</v>
      </c>
      <c r="I7" s="490" t="s">
        <v>36</v>
      </c>
      <c r="J7" s="491" t="s">
        <v>35</v>
      </c>
    </row>
    <row r="8" spans="1:10">
      <c r="A8" s="893">
        <v>1</v>
      </c>
      <c r="B8" s="868" t="s">
        <v>959</v>
      </c>
      <c r="C8" s="899" t="s">
        <v>816</v>
      </c>
      <c r="D8" s="900"/>
      <c r="E8" s="900"/>
      <c r="F8" s="900"/>
      <c r="G8" s="901"/>
      <c r="H8" s="492">
        <f>[2]ПАРАМЕТРЫ!F7</f>
        <v>0.9</v>
      </c>
      <c r="I8" s="493" t="e">
        <f>I13*100%/I12</f>
        <v>#DIV/0!</v>
      </c>
      <c r="J8" s="494" t="e">
        <f>I8-H8</f>
        <v>#DIV/0!</v>
      </c>
    </row>
    <row r="9" spans="1:10">
      <c r="A9" s="893"/>
      <c r="B9" s="868"/>
      <c r="C9" s="879" t="s">
        <v>817</v>
      </c>
      <c r="D9" s="880"/>
      <c r="E9" s="880"/>
      <c r="F9" s="880"/>
      <c r="G9" s="881"/>
      <c r="H9" s="882" t="str">
        <f>[2]ПАРАМЕТРЫ!F8</f>
        <v>5 х 8**</v>
      </c>
      <c r="I9" s="877"/>
      <c r="J9" s="878"/>
    </row>
    <row r="10" spans="1:10">
      <c r="A10" s="893"/>
      <c r="B10" s="868"/>
      <c r="C10" s="879" t="s">
        <v>818</v>
      </c>
      <c r="D10" s="880"/>
      <c r="E10" s="880"/>
      <c r="F10" s="880"/>
      <c r="G10" s="881"/>
      <c r="H10" s="882" t="s">
        <v>950</v>
      </c>
      <c r="I10" s="877"/>
      <c r="J10" s="878"/>
    </row>
    <row r="11" spans="1:10">
      <c r="A11" s="893"/>
      <c r="B11" s="868"/>
      <c r="C11" s="879" t="s">
        <v>819</v>
      </c>
      <c r="D11" s="880"/>
      <c r="E11" s="880"/>
      <c r="F11" s="880"/>
      <c r="G11" s="881"/>
      <c r="H11" s="882" t="s">
        <v>969</v>
      </c>
      <c r="I11" s="877"/>
      <c r="J11" s="878"/>
    </row>
    <row r="12" spans="1:10" ht="30">
      <c r="A12" s="893"/>
      <c r="B12" s="868"/>
      <c r="C12" s="883" t="s">
        <v>952</v>
      </c>
      <c r="D12" s="884"/>
      <c r="E12" s="884"/>
      <c r="F12" s="885"/>
      <c r="G12" s="495" t="s">
        <v>953</v>
      </c>
      <c r="H12" s="496" t="s">
        <v>16</v>
      </c>
      <c r="I12" s="497">
        <v>0</v>
      </c>
      <c r="J12" s="498" t="s">
        <v>16</v>
      </c>
    </row>
    <row r="13" spans="1:10" ht="30">
      <c r="A13" s="893"/>
      <c r="B13" s="868"/>
      <c r="C13" s="886"/>
      <c r="D13" s="887"/>
      <c r="E13" s="887"/>
      <c r="F13" s="888"/>
      <c r="G13" s="495" t="s">
        <v>954</v>
      </c>
      <c r="H13" s="499" t="s">
        <v>16</v>
      </c>
      <c r="I13" s="500">
        <v>0</v>
      </c>
      <c r="J13" s="501" t="s">
        <v>16</v>
      </c>
    </row>
    <row r="14" spans="1:10" ht="15.75" thickBot="1">
      <c r="A14" s="894"/>
      <c r="B14" s="869"/>
      <c r="C14" s="889" t="s">
        <v>955</v>
      </c>
      <c r="D14" s="890"/>
      <c r="E14" s="890"/>
      <c r="F14" s="890"/>
      <c r="G14" s="891"/>
      <c r="H14" s="502" t="s">
        <v>16</v>
      </c>
      <c r="I14" s="503">
        <v>0</v>
      </c>
      <c r="J14" s="504" t="s">
        <v>16</v>
      </c>
    </row>
    <row r="15" spans="1:10">
      <c r="A15" s="892">
        <v>2</v>
      </c>
      <c r="B15" s="895" t="s">
        <v>961</v>
      </c>
      <c r="C15" s="879" t="s">
        <v>816</v>
      </c>
      <c r="D15" s="880"/>
      <c r="E15" s="880"/>
      <c r="F15" s="880"/>
      <c r="G15" s="881"/>
      <c r="H15" s="483">
        <v>0.9</v>
      </c>
      <c r="I15" s="493" t="e">
        <f>I20*100%/I19</f>
        <v>#DIV/0!</v>
      </c>
      <c r="J15" s="494" t="e">
        <f>I15-H15</f>
        <v>#DIV/0!</v>
      </c>
    </row>
    <row r="16" spans="1:10">
      <c r="A16" s="893"/>
      <c r="B16" s="868"/>
      <c r="C16" s="879" t="s">
        <v>817</v>
      </c>
      <c r="D16" s="880"/>
      <c r="E16" s="880"/>
      <c r="F16" s="880"/>
      <c r="G16" s="881"/>
      <c r="H16" s="882" t="str">
        <f>[2]ПАРАМЕТРЫ!F12</f>
        <v>5 х 8**</v>
      </c>
      <c r="I16" s="877"/>
      <c r="J16" s="878"/>
    </row>
    <row r="17" spans="1:10">
      <c r="A17" s="893"/>
      <c r="B17" s="868"/>
      <c r="C17" s="879" t="s">
        <v>818</v>
      </c>
      <c r="D17" s="880"/>
      <c r="E17" s="880"/>
      <c r="F17" s="880"/>
      <c r="G17" s="881"/>
      <c r="H17" s="882" t="str">
        <f>[2]ПАРАМЕТРЫ!F13</f>
        <v>4**</v>
      </c>
      <c r="I17" s="877"/>
      <c r="J17" s="878"/>
    </row>
    <row r="18" spans="1:10">
      <c r="A18" s="893"/>
      <c r="B18" s="868"/>
      <c r="C18" s="879" t="s">
        <v>819</v>
      </c>
      <c r="D18" s="880"/>
      <c r="E18" s="880"/>
      <c r="F18" s="880"/>
      <c r="G18" s="881"/>
      <c r="H18" s="882" t="str">
        <f>[2]ПАРАМЕТРЫ!F14</f>
        <v>1**</v>
      </c>
      <c r="I18" s="877"/>
      <c r="J18" s="878"/>
    </row>
    <row r="19" spans="1:10" ht="30">
      <c r="A19" s="893"/>
      <c r="B19" s="868"/>
      <c r="C19" s="883" t="s">
        <v>952</v>
      </c>
      <c r="D19" s="884"/>
      <c r="E19" s="884"/>
      <c r="F19" s="885"/>
      <c r="G19" s="495" t="s">
        <v>953</v>
      </c>
      <c r="H19" s="496" t="s">
        <v>16</v>
      </c>
      <c r="I19" s="497">
        <v>0</v>
      </c>
      <c r="J19" s="498" t="s">
        <v>16</v>
      </c>
    </row>
    <row r="20" spans="1:10" ht="30">
      <c r="A20" s="893"/>
      <c r="B20" s="868"/>
      <c r="C20" s="886"/>
      <c r="D20" s="887"/>
      <c r="E20" s="887"/>
      <c r="F20" s="888"/>
      <c r="G20" s="495" t="s">
        <v>954</v>
      </c>
      <c r="H20" s="499" t="s">
        <v>16</v>
      </c>
      <c r="I20" s="500">
        <v>0</v>
      </c>
      <c r="J20" s="501" t="s">
        <v>16</v>
      </c>
    </row>
    <row r="21" spans="1:10" ht="15.75" thickBot="1">
      <c r="A21" s="894"/>
      <c r="B21" s="869"/>
      <c r="C21" s="889" t="s">
        <v>955</v>
      </c>
      <c r="D21" s="890"/>
      <c r="E21" s="890"/>
      <c r="F21" s="890"/>
      <c r="G21" s="891"/>
      <c r="H21" s="502" t="s">
        <v>16</v>
      </c>
      <c r="I21" s="503">
        <v>0</v>
      </c>
      <c r="J21" s="504" t="s">
        <v>16</v>
      </c>
    </row>
    <row r="22" spans="1:10">
      <c r="A22" s="892">
        <v>3</v>
      </c>
      <c r="B22" s="895" t="s">
        <v>965</v>
      </c>
      <c r="C22" s="879" t="s">
        <v>816</v>
      </c>
      <c r="D22" s="880"/>
      <c r="E22" s="880"/>
      <c r="F22" s="880"/>
      <c r="G22" s="881"/>
      <c r="H22" s="505">
        <f>[2]ПАРАМЕТРЫ!F15</f>
        <v>0.9</v>
      </c>
      <c r="I22" s="493" t="e">
        <f>I27*100%/I26</f>
        <v>#DIV/0!</v>
      </c>
      <c r="J22" s="494" t="e">
        <f>I22-H22</f>
        <v>#DIV/0!</v>
      </c>
    </row>
    <row r="23" spans="1:10">
      <c r="A23" s="893"/>
      <c r="B23" s="868"/>
      <c r="C23" s="879" t="s">
        <v>817</v>
      </c>
      <c r="D23" s="880"/>
      <c r="E23" s="880"/>
      <c r="F23" s="880"/>
      <c r="G23" s="881"/>
      <c r="H23" s="876" t="str">
        <f>[2]ПАРАМЕТРЫ!F16</f>
        <v>5 х 8**</v>
      </c>
      <c r="I23" s="877"/>
      <c r="J23" s="878"/>
    </row>
    <row r="24" spans="1:10">
      <c r="A24" s="893"/>
      <c r="B24" s="868"/>
      <c r="C24" s="879" t="s">
        <v>818</v>
      </c>
      <c r="D24" s="880"/>
      <c r="E24" s="880"/>
      <c r="F24" s="880"/>
      <c r="G24" s="881"/>
      <c r="H24" s="882" t="str">
        <f>[2]ПАРАМЕТРЫ!F17</f>
        <v>4**</v>
      </c>
      <c r="I24" s="877"/>
      <c r="J24" s="878"/>
    </row>
    <row r="25" spans="1:10">
      <c r="A25" s="893"/>
      <c r="B25" s="868"/>
      <c r="C25" s="879" t="s">
        <v>819</v>
      </c>
      <c r="D25" s="880"/>
      <c r="E25" s="880"/>
      <c r="F25" s="880"/>
      <c r="G25" s="881"/>
      <c r="H25" s="882" t="str">
        <f>[2]ПАРАМЕТРЫ!F18</f>
        <v>1**</v>
      </c>
      <c r="I25" s="877"/>
      <c r="J25" s="878"/>
    </row>
    <row r="26" spans="1:10" ht="30">
      <c r="A26" s="893"/>
      <c r="B26" s="868"/>
      <c r="C26" s="883" t="s">
        <v>952</v>
      </c>
      <c r="D26" s="884"/>
      <c r="E26" s="884"/>
      <c r="F26" s="885"/>
      <c r="G26" s="495" t="s">
        <v>953</v>
      </c>
      <c r="H26" s="496" t="s">
        <v>16</v>
      </c>
      <c r="I26" s="497">
        <v>0</v>
      </c>
      <c r="J26" s="498" t="s">
        <v>16</v>
      </c>
    </row>
    <row r="27" spans="1:10" ht="30">
      <c r="A27" s="893"/>
      <c r="B27" s="868"/>
      <c r="C27" s="886"/>
      <c r="D27" s="887"/>
      <c r="E27" s="887"/>
      <c r="F27" s="888"/>
      <c r="G27" s="495" t="s">
        <v>954</v>
      </c>
      <c r="H27" s="499" t="s">
        <v>16</v>
      </c>
      <c r="I27" s="500">
        <v>0</v>
      </c>
      <c r="J27" s="501" t="s">
        <v>16</v>
      </c>
    </row>
    <row r="28" spans="1:10" ht="15.75" thickBot="1">
      <c r="A28" s="894"/>
      <c r="B28" s="869"/>
      <c r="C28" s="889" t="s">
        <v>955</v>
      </c>
      <c r="D28" s="890"/>
      <c r="E28" s="890"/>
      <c r="F28" s="890"/>
      <c r="G28" s="891"/>
      <c r="H28" s="502" t="s">
        <v>16</v>
      </c>
      <c r="I28" s="503">
        <v>0</v>
      </c>
      <c r="J28" s="504" t="s">
        <v>16</v>
      </c>
    </row>
    <row r="29" spans="1:10">
      <c r="A29" s="892">
        <v>4</v>
      </c>
      <c r="B29" s="896" t="s">
        <v>967</v>
      </c>
      <c r="C29" s="879" t="s">
        <v>816</v>
      </c>
      <c r="D29" s="880"/>
      <c r="E29" s="880"/>
      <c r="F29" s="880"/>
      <c r="G29" s="881"/>
      <c r="H29" s="505">
        <v>1</v>
      </c>
      <c r="I29" s="493" t="e">
        <f>I34*100%/I33</f>
        <v>#DIV/0!</v>
      </c>
      <c r="J29" s="494" t="e">
        <f>I29-H29</f>
        <v>#DIV/0!</v>
      </c>
    </row>
    <row r="30" spans="1:10">
      <c r="A30" s="893"/>
      <c r="B30" s="897"/>
      <c r="C30" s="879" t="s">
        <v>817</v>
      </c>
      <c r="D30" s="880"/>
      <c r="E30" s="880"/>
      <c r="F30" s="880"/>
      <c r="G30" s="881"/>
      <c r="H30" s="882" t="str">
        <f>[2]ПАРАМЕТРЫ!F20</f>
        <v>5 х 8**</v>
      </c>
      <c r="I30" s="877"/>
      <c r="J30" s="878"/>
    </row>
    <row r="31" spans="1:10">
      <c r="A31" s="893"/>
      <c r="B31" s="897"/>
      <c r="C31" s="879" t="s">
        <v>818</v>
      </c>
      <c r="D31" s="880"/>
      <c r="E31" s="880"/>
      <c r="F31" s="880"/>
      <c r="G31" s="881"/>
      <c r="H31" s="882" t="str">
        <f>[2]ПАРАМЕТРЫ!F21</f>
        <v>2**</v>
      </c>
      <c r="I31" s="877"/>
      <c r="J31" s="878"/>
    </row>
    <row r="32" spans="1:10">
      <c r="A32" s="893"/>
      <c r="B32" s="897"/>
      <c r="C32" s="879" t="s">
        <v>819</v>
      </c>
      <c r="D32" s="880"/>
      <c r="E32" s="880"/>
      <c r="F32" s="880"/>
      <c r="G32" s="881"/>
      <c r="H32" s="882" t="str">
        <f>[2]ПАРАМЕТРЫ!F22</f>
        <v>0,25**</v>
      </c>
      <c r="I32" s="877"/>
      <c r="J32" s="878"/>
    </row>
    <row r="33" spans="1:10" ht="30">
      <c r="A33" s="893"/>
      <c r="B33" s="897"/>
      <c r="C33" s="883" t="s">
        <v>952</v>
      </c>
      <c r="D33" s="884"/>
      <c r="E33" s="884"/>
      <c r="F33" s="885"/>
      <c r="G33" s="495" t="s">
        <v>953</v>
      </c>
      <c r="H33" s="496" t="s">
        <v>16</v>
      </c>
      <c r="I33" s="497">
        <v>0</v>
      </c>
      <c r="J33" s="498" t="s">
        <v>16</v>
      </c>
    </row>
    <row r="34" spans="1:10" ht="30">
      <c r="A34" s="893"/>
      <c r="B34" s="897"/>
      <c r="C34" s="886"/>
      <c r="D34" s="887"/>
      <c r="E34" s="887"/>
      <c r="F34" s="888"/>
      <c r="G34" s="495" t="s">
        <v>954</v>
      </c>
      <c r="H34" s="499" t="s">
        <v>16</v>
      </c>
      <c r="I34" s="500">
        <v>0</v>
      </c>
      <c r="J34" s="501" t="s">
        <v>16</v>
      </c>
    </row>
    <row r="35" spans="1:10" ht="15.75" thickBot="1">
      <c r="A35" s="894"/>
      <c r="B35" s="898"/>
      <c r="C35" s="889" t="s">
        <v>955</v>
      </c>
      <c r="D35" s="890"/>
      <c r="E35" s="890"/>
      <c r="F35" s="890"/>
      <c r="G35" s="891"/>
      <c r="H35" s="502" t="s">
        <v>16</v>
      </c>
      <c r="I35" s="503">
        <v>0</v>
      </c>
      <c r="J35" s="504" t="s">
        <v>16</v>
      </c>
    </row>
    <row r="36" spans="1:10">
      <c r="A36" s="892">
        <v>5</v>
      </c>
      <c r="B36" s="896" t="s">
        <v>974</v>
      </c>
      <c r="C36" s="879" t="s">
        <v>816</v>
      </c>
      <c r="D36" s="880"/>
      <c r="E36" s="880"/>
      <c r="F36" s="880"/>
      <c r="G36" s="881"/>
      <c r="H36" s="505">
        <f>[2]ПАРАМЕТРЫ!F23</f>
        <v>0.9</v>
      </c>
      <c r="I36" s="493" t="e">
        <f>I41*100%/I40</f>
        <v>#DIV/0!</v>
      </c>
      <c r="J36" s="494" t="e">
        <f>I36-H36</f>
        <v>#DIV/0!</v>
      </c>
    </row>
    <row r="37" spans="1:10">
      <c r="A37" s="893"/>
      <c r="B37" s="897"/>
      <c r="C37" s="879" t="s">
        <v>817</v>
      </c>
      <c r="D37" s="880"/>
      <c r="E37" s="880"/>
      <c r="F37" s="880"/>
      <c r="G37" s="881"/>
      <c r="H37" s="876" t="str">
        <f>[2]ПАРАМЕТРЫ!F24</f>
        <v>5 х 8**</v>
      </c>
      <c r="I37" s="877"/>
      <c r="J37" s="878"/>
    </row>
    <row r="38" spans="1:10">
      <c r="A38" s="893"/>
      <c r="B38" s="897"/>
      <c r="C38" s="879" t="s">
        <v>818</v>
      </c>
      <c r="D38" s="880"/>
      <c r="E38" s="880"/>
      <c r="F38" s="880"/>
      <c r="G38" s="881"/>
      <c r="H38" s="882" t="str">
        <f>[2]ПАРАМЕТРЫ!F25</f>
        <v>4**</v>
      </c>
      <c r="I38" s="877"/>
      <c r="J38" s="878"/>
    </row>
    <row r="39" spans="1:10">
      <c r="A39" s="893"/>
      <c r="B39" s="897"/>
      <c r="C39" s="879" t="s">
        <v>819</v>
      </c>
      <c r="D39" s="880"/>
      <c r="E39" s="880"/>
      <c r="F39" s="880"/>
      <c r="G39" s="881"/>
      <c r="H39" s="882" t="str">
        <f>[2]ПАРАМЕТРЫ!F26</f>
        <v>1**</v>
      </c>
      <c r="I39" s="877"/>
      <c r="J39" s="878"/>
    </row>
    <row r="40" spans="1:10" ht="30">
      <c r="A40" s="893"/>
      <c r="B40" s="897"/>
      <c r="C40" s="883" t="s">
        <v>952</v>
      </c>
      <c r="D40" s="884"/>
      <c r="E40" s="884"/>
      <c r="F40" s="885"/>
      <c r="G40" s="495" t="s">
        <v>953</v>
      </c>
      <c r="H40" s="496" t="s">
        <v>16</v>
      </c>
      <c r="I40" s="497">
        <v>0</v>
      </c>
      <c r="J40" s="498" t="s">
        <v>16</v>
      </c>
    </row>
    <row r="41" spans="1:10" ht="30">
      <c r="A41" s="893"/>
      <c r="B41" s="897"/>
      <c r="C41" s="886"/>
      <c r="D41" s="887"/>
      <c r="E41" s="887"/>
      <c r="F41" s="888"/>
      <c r="G41" s="495" t="s">
        <v>954</v>
      </c>
      <c r="H41" s="499" t="s">
        <v>16</v>
      </c>
      <c r="I41" s="500">
        <v>0</v>
      </c>
      <c r="J41" s="501" t="s">
        <v>16</v>
      </c>
    </row>
    <row r="42" spans="1:10" ht="15.75" thickBot="1">
      <c r="A42" s="894"/>
      <c r="B42" s="898"/>
      <c r="C42" s="889" t="s">
        <v>955</v>
      </c>
      <c r="D42" s="890"/>
      <c r="E42" s="890"/>
      <c r="F42" s="890"/>
      <c r="G42" s="891"/>
      <c r="H42" s="502" t="s">
        <v>16</v>
      </c>
      <c r="I42" s="503">
        <v>0</v>
      </c>
      <c r="J42" s="504" t="s">
        <v>16</v>
      </c>
    </row>
    <row r="43" spans="1:10">
      <c r="A43" s="892">
        <v>6</v>
      </c>
      <c r="B43" s="895" t="s">
        <v>971</v>
      </c>
      <c r="C43" s="879" t="s">
        <v>816</v>
      </c>
      <c r="D43" s="880"/>
      <c r="E43" s="880"/>
      <c r="F43" s="880"/>
      <c r="G43" s="881"/>
      <c r="H43" s="505">
        <f>[2]ПАРАМЕТРЫ!F27</f>
        <v>0.9</v>
      </c>
      <c r="I43" s="493" t="e">
        <f>I48*100%/I47</f>
        <v>#DIV/0!</v>
      </c>
      <c r="J43" s="494" t="e">
        <f>I43-H43</f>
        <v>#DIV/0!</v>
      </c>
    </row>
    <row r="44" spans="1:10">
      <c r="A44" s="893"/>
      <c r="B44" s="868"/>
      <c r="C44" s="879" t="s">
        <v>817</v>
      </c>
      <c r="D44" s="880"/>
      <c r="E44" s="880"/>
      <c r="F44" s="880"/>
      <c r="G44" s="881"/>
      <c r="H44" s="876" t="str">
        <f>[2]ПАРАМЕТРЫ!F28</f>
        <v>5 х 8**</v>
      </c>
      <c r="I44" s="877"/>
      <c r="J44" s="878"/>
    </row>
    <row r="45" spans="1:10">
      <c r="A45" s="893"/>
      <c r="B45" s="868"/>
      <c r="C45" s="879" t="s">
        <v>818</v>
      </c>
      <c r="D45" s="880"/>
      <c r="E45" s="880"/>
      <c r="F45" s="880"/>
      <c r="G45" s="881"/>
      <c r="H45" s="882" t="str">
        <f>[2]ПАРАМЕТРЫ!F29</f>
        <v>1**</v>
      </c>
      <c r="I45" s="877"/>
      <c r="J45" s="878"/>
    </row>
    <row r="46" spans="1:10">
      <c r="A46" s="893"/>
      <c r="B46" s="868"/>
      <c r="C46" s="879" t="s">
        <v>819</v>
      </c>
      <c r="D46" s="880"/>
      <c r="E46" s="880"/>
      <c r="F46" s="880"/>
      <c r="G46" s="881"/>
      <c r="H46" s="882" t="str">
        <f>[2]ПАРАМЕТРЫ!F30</f>
        <v>0,25**</v>
      </c>
      <c r="I46" s="877"/>
      <c r="J46" s="878"/>
    </row>
    <row r="47" spans="1:10" ht="30">
      <c r="A47" s="893"/>
      <c r="B47" s="868"/>
      <c r="C47" s="883" t="s">
        <v>952</v>
      </c>
      <c r="D47" s="884"/>
      <c r="E47" s="884"/>
      <c r="F47" s="885"/>
      <c r="G47" s="495" t="s">
        <v>953</v>
      </c>
      <c r="H47" s="496" t="s">
        <v>16</v>
      </c>
      <c r="I47" s="497">
        <v>0</v>
      </c>
      <c r="J47" s="498" t="s">
        <v>16</v>
      </c>
    </row>
    <row r="48" spans="1:10" ht="30">
      <c r="A48" s="893"/>
      <c r="B48" s="868"/>
      <c r="C48" s="886"/>
      <c r="D48" s="887"/>
      <c r="E48" s="887"/>
      <c r="F48" s="888"/>
      <c r="G48" s="495" t="s">
        <v>954</v>
      </c>
      <c r="H48" s="499" t="s">
        <v>16</v>
      </c>
      <c r="I48" s="500">
        <v>0</v>
      </c>
      <c r="J48" s="501" t="s">
        <v>16</v>
      </c>
    </row>
    <row r="49" spans="1:10" ht="15.75" thickBot="1">
      <c r="A49" s="894"/>
      <c r="B49" s="869"/>
      <c r="C49" s="889" t="s">
        <v>955</v>
      </c>
      <c r="D49" s="890"/>
      <c r="E49" s="890"/>
      <c r="F49" s="890"/>
      <c r="G49" s="891"/>
      <c r="H49" s="502" t="s">
        <v>16</v>
      </c>
      <c r="I49" s="503">
        <v>0</v>
      </c>
      <c r="J49" s="504" t="s">
        <v>16</v>
      </c>
    </row>
  </sheetData>
  <sheetProtection formatCells="0" formatColumns="0" formatRows="0" insertRows="0"/>
  <mergeCells count="72">
    <mergeCell ref="A1:J1"/>
    <mergeCell ref="A2:J2"/>
    <mergeCell ref="A6:A7"/>
    <mergeCell ref="B6:B7"/>
    <mergeCell ref="C6:G7"/>
    <mergeCell ref="H6:J6"/>
    <mergeCell ref="H9:J9"/>
    <mergeCell ref="C10:G10"/>
    <mergeCell ref="H10:J10"/>
    <mergeCell ref="C11:G11"/>
    <mergeCell ref="H11:J11"/>
    <mergeCell ref="H16:J16"/>
    <mergeCell ref="C17:G17"/>
    <mergeCell ref="H17:J17"/>
    <mergeCell ref="C18:G18"/>
    <mergeCell ref="H18:J18"/>
    <mergeCell ref="C14:G14"/>
    <mergeCell ref="A15:A21"/>
    <mergeCell ref="B15:B21"/>
    <mergeCell ref="C15:G15"/>
    <mergeCell ref="C16:G16"/>
    <mergeCell ref="A8:A14"/>
    <mergeCell ref="B8:B14"/>
    <mergeCell ref="C8:G8"/>
    <mergeCell ref="C9:G9"/>
    <mergeCell ref="C12:F13"/>
    <mergeCell ref="C26:F27"/>
    <mergeCell ref="C19:F20"/>
    <mergeCell ref="C21:G21"/>
    <mergeCell ref="A22:A28"/>
    <mergeCell ref="B22:B28"/>
    <mergeCell ref="C22:G22"/>
    <mergeCell ref="C23:G23"/>
    <mergeCell ref="C28:G28"/>
    <mergeCell ref="H23:J23"/>
    <mergeCell ref="C24:G24"/>
    <mergeCell ref="H24:J24"/>
    <mergeCell ref="C25:G25"/>
    <mergeCell ref="H25:J25"/>
    <mergeCell ref="H30:J30"/>
    <mergeCell ref="C31:G31"/>
    <mergeCell ref="H31:J31"/>
    <mergeCell ref="C32:G32"/>
    <mergeCell ref="H32:J32"/>
    <mergeCell ref="H37:J37"/>
    <mergeCell ref="C38:G38"/>
    <mergeCell ref="H38:J38"/>
    <mergeCell ref="C39:G39"/>
    <mergeCell ref="H39:J39"/>
    <mergeCell ref="C35:G35"/>
    <mergeCell ref="A36:A42"/>
    <mergeCell ref="B36:B42"/>
    <mergeCell ref="C36:G36"/>
    <mergeCell ref="C37:G37"/>
    <mergeCell ref="A29:A35"/>
    <mergeCell ref="B29:B35"/>
    <mergeCell ref="C29:G29"/>
    <mergeCell ref="C30:G30"/>
    <mergeCell ref="C33:F34"/>
    <mergeCell ref="C47:F48"/>
    <mergeCell ref="C40:F41"/>
    <mergeCell ref="C42:G42"/>
    <mergeCell ref="A43:A49"/>
    <mergeCell ref="B43:B49"/>
    <mergeCell ref="C43:G43"/>
    <mergeCell ref="C44:G44"/>
    <mergeCell ref="C49:G49"/>
    <mergeCell ref="H44:J44"/>
    <mergeCell ref="C45:G45"/>
    <mergeCell ref="H45:J45"/>
    <mergeCell ref="C46:G46"/>
    <mergeCell ref="H46:J46"/>
  </mergeCells>
  <hyperlinks>
    <hyperlink ref="B4" location="Глоссарий!A1" display="* Термины см. в Глоссарии" xr:uid="{00000000-0004-0000-2B00-000000000000}"/>
    <hyperlink ref="C8:G8" location="Глоссарий!B10" display="Уровень доступности услуги за месяц" xr:uid="{00000000-0004-0000-2B00-000001000000}"/>
    <hyperlink ref="C9:G9" location="Глоссарий!B6" display="Режим предоставления услуги, дней*ч." xr:uid="{00000000-0004-0000-2B00-000002000000}"/>
    <hyperlink ref="C10:G10" location="Глоссарий!B7" display="Время выполнения услуги, ч." xr:uid="{00000000-0004-0000-2B00-000003000000}"/>
    <hyperlink ref="C11:G11" location="Глоссарий!B8" display="Время реакции, ч." xr:uid="{00000000-0004-0000-2B00-000004000000}"/>
    <hyperlink ref="C15:G15" location="Глоссарий!B10" display="Уровень доступности услуги за месяц" xr:uid="{00000000-0004-0000-2B00-000005000000}"/>
    <hyperlink ref="C16:G16" location="Глоссарий!B6" display="Режим предоставления услуги, дней*ч." xr:uid="{00000000-0004-0000-2B00-000006000000}"/>
    <hyperlink ref="C17:G17" location="Глоссарий!B7" display="Время выполнения услуги, ч." xr:uid="{00000000-0004-0000-2B00-000007000000}"/>
    <hyperlink ref="C18:G18" location="Глоссарий!B8" display="Время реакции, ч." xr:uid="{00000000-0004-0000-2B00-000008000000}"/>
    <hyperlink ref="C22:G22" location="Глоссарий!B10" display="Уровень доступности услуги за месяц" xr:uid="{00000000-0004-0000-2B00-000009000000}"/>
    <hyperlink ref="C23:G23" location="Глоссарий!B6" display="Режим предоставления услуги, дней*ч." xr:uid="{00000000-0004-0000-2B00-00000A000000}"/>
    <hyperlink ref="C24:G24" location="Глоссарий!B7" display="Время выполнения услуги, ч." xr:uid="{00000000-0004-0000-2B00-00000B000000}"/>
    <hyperlink ref="C25:G25" location="Глоссарий!B8" display="Время реакции, ч." xr:uid="{00000000-0004-0000-2B00-00000C000000}"/>
    <hyperlink ref="C29:G29" location="Глоссарий!B10" display="Уровень доступности услуги за месяц" xr:uid="{00000000-0004-0000-2B00-00000D000000}"/>
    <hyperlink ref="C30:G30" location="Глоссарий!B6" display="Режим предоставления услуги, дней*ч." xr:uid="{00000000-0004-0000-2B00-00000E000000}"/>
    <hyperlink ref="C31:G31" location="Глоссарий!B7" display="Время выполнения услуги, ч." xr:uid="{00000000-0004-0000-2B00-00000F000000}"/>
    <hyperlink ref="C32:G32" location="Глоссарий!B8" display="Время реакции, ч." xr:uid="{00000000-0004-0000-2B00-000010000000}"/>
    <hyperlink ref="C36:G36" location="Глоссарий!B10" display="Уровень доступности услуги за месяц" xr:uid="{00000000-0004-0000-2B00-000011000000}"/>
    <hyperlink ref="C37:G37" location="Глоссарий!B6" display="Режим предоставления услуги, дней*ч." xr:uid="{00000000-0004-0000-2B00-000012000000}"/>
    <hyperlink ref="C38:G38" location="Глоссарий!B7" display="Время выполнения услуги, ч." xr:uid="{00000000-0004-0000-2B00-000013000000}"/>
    <hyperlink ref="C39:G39" location="Глоссарий!B8" display="Время реакции, ч." xr:uid="{00000000-0004-0000-2B00-000014000000}"/>
    <hyperlink ref="C43:G43" location="Глоссарий!B10" display="Уровень доступности услуги за месяц" xr:uid="{00000000-0004-0000-2B00-000015000000}"/>
    <hyperlink ref="C44:G44" location="Глоссарий!B6" display="Режим предоставления услуги, дней*ч." xr:uid="{00000000-0004-0000-2B00-000016000000}"/>
    <hyperlink ref="C45:G45" location="Глоссарий!B7" display="Время выполнения услуги, ч." xr:uid="{00000000-0004-0000-2B00-000017000000}"/>
    <hyperlink ref="C46:G46" location="Глоссарий!B8" display="Время реакции, ч." xr:uid="{00000000-0004-0000-2B00-000018000000}"/>
  </hyperlinks>
  <printOptions horizontalCentered="1"/>
  <pageMargins left="0.78740157480314965" right="0.39370078740157483" top="0.39370078740157483" bottom="0.39370078740157483" header="0" footer="0"/>
  <pageSetup paperSize="9" scale="84" fitToHeight="3" orientation="landscape" horizontalDpi="300" verticalDpi="300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Лист45">
    <pageSetUpPr fitToPage="1"/>
  </sheetPr>
  <dimension ref="B1:C12"/>
  <sheetViews>
    <sheetView workbookViewId="0">
      <selection activeCell="B6" sqref="B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135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  <row r="11" spans="2:3">
      <c r="B11" s="97" t="s">
        <v>87</v>
      </c>
      <c r="C11" s="98" t="s">
        <v>86</v>
      </c>
    </row>
    <row r="12" spans="2:3" ht="26.25" thickBot="1">
      <c r="B12" s="101" t="s">
        <v>134</v>
      </c>
      <c r="C12" s="102" t="s">
        <v>459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Лист46">
    <pageSetUpPr fitToPage="1"/>
  </sheetPr>
  <dimension ref="A1:C9"/>
  <sheetViews>
    <sheetView zoomScaleNormal="100" workbookViewId="0">
      <selection activeCell="C33" sqref="C32:C33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55.28515625" style="1" customWidth="1"/>
    <col min="4" max="16384" width="9.140625" style="1"/>
  </cols>
  <sheetData>
    <row r="1" spans="1:3" ht="20.25">
      <c r="A1" s="711" t="s">
        <v>137</v>
      </c>
      <c r="B1" s="711"/>
      <c r="C1" s="711"/>
    </row>
    <row r="2" spans="1:3" ht="12.75" customHeight="1">
      <c r="A2" s="38"/>
      <c r="B2" s="38"/>
      <c r="C2" s="38"/>
    </row>
    <row r="3" spans="1:3">
      <c r="A3" s="679" t="s">
        <v>11</v>
      </c>
      <c r="B3" s="679"/>
      <c r="C3" s="679"/>
    </row>
    <row r="6" spans="1:3" ht="34.5" customHeight="1">
      <c r="A6" s="44" t="s">
        <v>10</v>
      </c>
      <c r="B6" s="6" t="s">
        <v>136</v>
      </c>
      <c r="C6" s="6" t="s">
        <v>72</v>
      </c>
    </row>
    <row r="7" spans="1:3" ht="33" customHeight="1">
      <c r="A7" s="44" t="s">
        <v>7</v>
      </c>
      <c r="B7" s="5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38.25">
      <c r="A9" s="44" t="s">
        <v>1</v>
      </c>
      <c r="B9" s="2" t="s">
        <v>659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9" orientation="landscape" r:id="rId1"/>
  <headerFooter>
    <oddFooter>&amp;R&amp;A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Лист47">
    <pageSetUpPr fitToPage="1"/>
  </sheetPr>
  <dimension ref="A1:G11"/>
  <sheetViews>
    <sheetView zoomScaleNormal="100" zoomScaleSheetLayoutView="75" workbookViewId="0">
      <pane xSplit="3" ySplit="5" topLeftCell="D6" activePane="bottomRight" state="frozen"/>
      <selection activeCell="B9" sqref="B9"/>
      <selection pane="topRight" activeCell="B9" sqref="B9"/>
      <selection pane="bottomLeft" activeCell="B9" sqref="B9"/>
      <selection pane="bottomRight" activeCell="D25" sqref="D25"/>
    </sheetView>
  </sheetViews>
  <sheetFormatPr defaultColWidth="9.140625" defaultRowHeight="12.75"/>
  <cols>
    <col min="1" max="1" width="6" style="8" customWidth="1"/>
    <col min="2" max="2" width="27" style="8" customWidth="1"/>
    <col min="3" max="3" width="38.7109375" style="8" customWidth="1"/>
    <col min="4" max="4" width="34.5703125" style="8" customWidth="1"/>
    <col min="5" max="5" width="16.42578125" style="8" customWidth="1"/>
    <col min="6" max="6" width="20" style="8" customWidth="1"/>
    <col min="7" max="7" width="32.28515625" style="8" customWidth="1"/>
    <col min="8" max="16384" width="9.140625" style="8"/>
  </cols>
  <sheetData>
    <row r="1" spans="1:7" ht="30" customHeight="1">
      <c r="A1" s="681" t="s">
        <v>137</v>
      </c>
      <c r="B1" s="681"/>
      <c r="C1" s="681"/>
      <c r="D1" s="681"/>
      <c r="E1" s="681"/>
      <c r="F1" s="681"/>
      <c r="G1" s="681"/>
    </row>
    <row r="2" spans="1:7" ht="30" customHeight="1">
      <c r="A2" s="691" t="s">
        <v>126</v>
      </c>
      <c r="B2" s="691"/>
      <c r="C2" s="691"/>
      <c r="D2" s="691"/>
      <c r="E2" s="691"/>
      <c r="F2" s="691"/>
      <c r="G2" s="691"/>
    </row>
    <row r="3" spans="1:7" ht="9" customHeight="1">
      <c r="A3" s="16"/>
      <c r="B3" s="14"/>
      <c r="C3" s="14"/>
      <c r="D3" s="14"/>
      <c r="E3" s="14"/>
      <c r="F3" s="14"/>
      <c r="G3" s="14"/>
    </row>
    <row r="4" spans="1:7" ht="15.75" customHeight="1" thickBot="1">
      <c r="A4" s="16"/>
      <c r="B4" s="15" t="s">
        <v>29</v>
      </c>
      <c r="C4" s="14"/>
      <c r="D4" s="14"/>
      <c r="E4" s="14"/>
      <c r="F4" s="14"/>
      <c r="G4" s="14"/>
    </row>
    <row r="5" spans="1:7" s="10" customFormat="1" ht="47.25" customHeight="1">
      <c r="A5" s="157" t="s">
        <v>28</v>
      </c>
      <c r="B5" s="158" t="s">
        <v>10</v>
      </c>
      <c r="C5" s="158" t="s">
        <v>27</v>
      </c>
      <c r="D5" s="694" t="s">
        <v>26</v>
      </c>
      <c r="E5" s="694"/>
      <c r="F5" s="158" t="s">
        <v>25</v>
      </c>
      <c r="G5" s="168" t="s">
        <v>24</v>
      </c>
    </row>
    <row r="6" spans="1:7" ht="25.5" customHeight="1">
      <c r="A6" s="683">
        <v>1</v>
      </c>
      <c r="B6" s="744" t="s">
        <v>611</v>
      </c>
      <c r="C6" s="744" t="s">
        <v>616</v>
      </c>
      <c r="D6" s="695" t="s">
        <v>122</v>
      </c>
      <c r="E6" s="696"/>
      <c r="F6" s="9">
        <v>0.85</v>
      </c>
      <c r="G6" s="712" t="s">
        <v>138</v>
      </c>
    </row>
    <row r="7" spans="1:7" ht="32.25" customHeight="1">
      <c r="A7" s="683"/>
      <c r="B7" s="744"/>
      <c r="C7" s="760"/>
      <c r="D7" s="689" t="s">
        <v>343</v>
      </c>
      <c r="E7" s="690"/>
      <c r="F7" s="155" t="s">
        <v>120</v>
      </c>
      <c r="G7" s="848"/>
    </row>
    <row r="8" spans="1:7" ht="12.75" customHeight="1">
      <c r="A8" s="683"/>
      <c r="B8" s="744"/>
      <c r="C8" s="760"/>
      <c r="D8" s="697" t="s">
        <v>17</v>
      </c>
      <c r="E8" s="690"/>
      <c r="F8" s="687">
        <v>72</v>
      </c>
      <c r="G8" s="848"/>
    </row>
    <row r="9" spans="1:7" ht="21.75" customHeight="1" thickBot="1">
      <c r="A9" s="743"/>
      <c r="B9" s="745"/>
      <c r="C9" s="745"/>
      <c r="D9" s="718"/>
      <c r="E9" s="761"/>
      <c r="F9" s="762"/>
      <c r="G9" s="849"/>
    </row>
    <row r="11" spans="1:7">
      <c r="B11" s="8" t="s">
        <v>119</v>
      </c>
    </row>
  </sheetData>
  <sheetProtection formatCells="0" formatColumns="0" formatRows="0" insertRows="0"/>
  <mergeCells count="11">
    <mergeCell ref="D8:E9"/>
    <mergeCell ref="F8:F9"/>
    <mergeCell ref="A1:G1"/>
    <mergeCell ref="D7:E7"/>
    <mergeCell ref="A2:G2"/>
    <mergeCell ref="A6:A9"/>
    <mergeCell ref="B6:B9"/>
    <mergeCell ref="C6:C9"/>
    <mergeCell ref="G6:G9"/>
    <mergeCell ref="D5:E5"/>
    <mergeCell ref="D6:E6"/>
  </mergeCells>
  <hyperlinks>
    <hyperlink ref="D7" location="Глоссарий!B6" display="Режим предоставления услуги, д*ч" xr:uid="{00000000-0004-0000-2E00-000000000000}"/>
    <hyperlink ref="B4" location="Глоссарий!A1" display="* Термины см. в Глоссарии" xr:uid="{00000000-0004-0000-2E00-000001000000}"/>
    <hyperlink ref="D6" location="Глоссарий!B9" display="Нормативный уровень доступности услуги за месяц " xr:uid="{00000000-0004-0000-2E00-000002000000}"/>
    <hyperlink ref="D8:D9" location="Глоссарий!B7" display="Время выполнения услуги, ч" xr:uid="{00000000-0004-0000-2E00-000003000000}"/>
    <hyperlink ref="D6:E6" location="Глоссарий!B7" display="Нормативный уровень доступности услуги за квартал" xr:uid="{00000000-0004-0000-2E00-00000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3" orientation="landscape" r:id="rId1"/>
  <headerFooter>
    <oddFooter>&amp;R&amp;A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Лист48">
    <pageSetUpPr fitToPage="1"/>
  </sheetPr>
  <dimension ref="A1:I12"/>
  <sheetViews>
    <sheetView zoomScale="85" zoomScaleNormal="85" zoomScaleSheetLayoutView="75" workbookViewId="0">
      <selection activeCell="B70" sqref="B70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01" t="s">
        <v>137</v>
      </c>
      <c r="B1" s="701"/>
      <c r="C1" s="701"/>
      <c r="D1" s="701"/>
      <c r="E1" s="701"/>
      <c r="F1" s="701"/>
      <c r="G1" s="701"/>
      <c r="H1" s="701"/>
      <c r="I1" s="701"/>
    </row>
    <row r="2" spans="1:9" ht="30" customHeight="1">
      <c r="A2" s="691" t="s">
        <v>139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25.5" customHeight="1">
      <c r="A8" s="683">
        <v>1</v>
      </c>
      <c r="B8" s="685" t="s">
        <v>611</v>
      </c>
      <c r="C8" s="695" t="s">
        <v>34</v>
      </c>
      <c r="D8" s="699"/>
      <c r="E8" s="699"/>
      <c r="F8" s="699"/>
      <c r="G8" s="9">
        <f>SLA.AS.12.Параметры!F6</f>
        <v>0.85</v>
      </c>
      <c r="H8" s="9">
        <v>1</v>
      </c>
      <c r="I8" s="20">
        <f>H8-G8</f>
        <v>0.15000000000000002</v>
      </c>
    </row>
    <row r="9" spans="1:9" ht="18" customHeight="1">
      <c r="A9" s="683"/>
      <c r="B9" s="685"/>
      <c r="C9" s="689" t="s">
        <v>121</v>
      </c>
      <c r="D9" s="699"/>
      <c r="E9" s="699"/>
      <c r="F9" s="699"/>
      <c r="G9" s="687" t="str">
        <f>SLA.AS.12.Параметры!F7</f>
        <v>5*8</v>
      </c>
      <c r="H9" s="690"/>
      <c r="I9" s="698"/>
    </row>
    <row r="10" spans="1:9" ht="30.75" customHeight="1">
      <c r="A10" s="683"/>
      <c r="B10" s="685"/>
      <c r="C10" s="695" t="s">
        <v>17</v>
      </c>
      <c r="D10" s="696"/>
      <c r="E10" s="696"/>
      <c r="F10" s="696"/>
      <c r="G10" s="685">
        <f>SLA.AS.12.Параметры!F8</f>
        <v>72</v>
      </c>
      <c r="H10" s="690"/>
      <c r="I10" s="698"/>
    </row>
    <row r="11" spans="1:9" ht="22.5">
      <c r="A11" s="683"/>
      <c r="B11" s="685"/>
      <c r="C11" s="685" t="s">
        <v>307</v>
      </c>
      <c r="D11" s="685"/>
      <c r="E11" s="685"/>
      <c r="F11" s="201" t="s">
        <v>306</v>
      </c>
      <c r="G11" s="245"/>
      <c r="H11" s="241" t="s">
        <v>16</v>
      </c>
      <c r="I11" s="197"/>
    </row>
    <row r="12" spans="1:9" ht="34.5" thickBot="1">
      <c r="A12" s="684"/>
      <c r="B12" s="686"/>
      <c r="C12" s="686"/>
      <c r="D12" s="686"/>
      <c r="E12" s="686"/>
      <c r="F12" s="202" t="s">
        <v>342</v>
      </c>
      <c r="G12" s="18"/>
      <c r="H12" s="242" t="s">
        <v>16</v>
      </c>
      <c r="I12" s="200"/>
    </row>
  </sheetData>
  <sheetProtection formatCells="0" formatColumns="0" formatRows="0" insertRows="0"/>
  <mergeCells count="14">
    <mergeCell ref="C11:E12"/>
    <mergeCell ref="B8:B12"/>
    <mergeCell ref="A8:A12"/>
    <mergeCell ref="A1:I1"/>
    <mergeCell ref="A2:I2"/>
    <mergeCell ref="G6:I6"/>
    <mergeCell ref="G9:I9"/>
    <mergeCell ref="G10:I10"/>
    <mergeCell ref="C8:F8"/>
    <mergeCell ref="C10:F10"/>
    <mergeCell ref="C9:F9"/>
    <mergeCell ref="A6:A7"/>
    <mergeCell ref="B6:B7"/>
    <mergeCell ref="C6:F7"/>
  </mergeCells>
  <hyperlinks>
    <hyperlink ref="C9" location="Глоссарий!B5" display="Режим предоставления услуги, д*ч" xr:uid="{00000000-0004-0000-2F00-000000000000}"/>
    <hyperlink ref="B5" location="Глоссарий!A1" display="* Термины см. в Глоссарии" xr:uid="{00000000-0004-0000-2F00-000001000000}"/>
    <hyperlink ref="C8:F8" location="Глоссарий!B9" display="Нормативный уровень доступности услуги за месяц " xr:uid="{00000000-0004-0000-2F00-000002000000}"/>
    <hyperlink ref="C9:F9" location="Глоссарий!B4" display="Режим предоставления услуги, квартал*ч" xr:uid="{00000000-0004-0000-2F00-000003000000}"/>
    <hyperlink ref="C10:F10" location="Глоссарий!B5" display="Время выполнения услуги, ч" xr:uid="{00000000-0004-0000-2F00-00000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90" orientation="landscape" r:id="rId1"/>
  <headerFooter>
    <oddFooter>&amp;R&amp;A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Лист49">
    <pageSetUpPr fitToPage="1"/>
  </sheetPr>
  <dimension ref="B1:C10"/>
  <sheetViews>
    <sheetView workbookViewId="0">
      <selection activeCell="B9" sqref="B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137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Лист50">
    <pageSetUpPr fitToPage="1"/>
  </sheetPr>
  <dimension ref="A1:C10"/>
  <sheetViews>
    <sheetView workbookViewId="0">
      <selection activeCell="B7" sqref="B7"/>
    </sheetView>
  </sheetViews>
  <sheetFormatPr defaultColWidth="9.140625" defaultRowHeight="12.75"/>
  <cols>
    <col min="1" max="1" width="46.85546875" style="1" customWidth="1"/>
    <col min="2" max="2" width="50.85546875" style="1" customWidth="1"/>
    <col min="3" max="3" width="60.28515625" style="1" customWidth="1"/>
    <col min="4" max="16384" width="9.140625" style="1"/>
  </cols>
  <sheetData>
    <row r="1" spans="1:3" ht="20.25">
      <c r="A1" s="711" t="s">
        <v>142</v>
      </c>
      <c r="B1" s="711"/>
      <c r="C1" s="711"/>
    </row>
    <row r="2" spans="1:3" ht="12.75" customHeight="1">
      <c r="A2" s="38"/>
      <c r="B2" s="38"/>
      <c r="C2" s="38"/>
    </row>
    <row r="4" spans="1:3">
      <c r="A4" s="679" t="s">
        <v>11</v>
      </c>
      <c r="B4" s="679"/>
      <c r="C4" s="679"/>
    </row>
    <row r="7" spans="1:3" ht="34.5" customHeight="1">
      <c r="A7" s="44" t="s">
        <v>10</v>
      </c>
      <c r="B7" s="6" t="s">
        <v>141</v>
      </c>
      <c r="C7" s="6" t="s">
        <v>72</v>
      </c>
    </row>
    <row r="8" spans="1:3" ht="33" customHeight="1">
      <c r="A8" s="44" t="s">
        <v>7</v>
      </c>
      <c r="B8" s="6" t="s">
        <v>116</v>
      </c>
      <c r="C8" s="6" t="s">
        <v>5</v>
      </c>
    </row>
    <row r="9" spans="1:3" ht="25.5">
      <c r="A9" s="44" t="s">
        <v>4</v>
      </c>
      <c r="B9" s="6" t="s">
        <v>115</v>
      </c>
      <c r="C9" s="5" t="s">
        <v>2</v>
      </c>
    </row>
    <row r="10" spans="1:3" ht="25.5">
      <c r="A10" s="44" t="s">
        <v>1</v>
      </c>
      <c r="B10" s="43" t="s">
        <v>140</v>
      </c>
      <c r="C10" s="2" t="s">
        <v>62</v>
      </c>
    </row>
  </sheetData>
  <mergeCells count="2">
    <mergeCell ref="A4:C4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1" orientation="landscape" r:id="rId1"/>
  <headerFooter>
    <oddFooter>&amp;R&amp;A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Лист51">
    <pageSetUpPr fitToPage="1"/>
  </sheetPr>
  <dimension ref="A1:G20"/>
  <sheetViews>
    <sheetView zoomScaleNormal="100" zoomScaleSheetLayoutView="75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G32" sqref="G32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18.7109375" style="8" customWidth="1"/>
    <col min="7" max="7" width="37.7109375" style="8" customWidth="1"/>
    <col min="8" max="16384" width="9.140625" style="8"/>
  </cols>
  <sheetData>
    <row r="1" spans="1:7" ht="21.75" customHeight="1">
      <c r="A1" s="681" t="s">
        <v>142</v>
      </c>
      <c r="B1" s="681"/>
      <c r="C1" s="681"/>
      <c r="D1" s="681"/>
      <c r="E1" s="681"/>
      <c r="F1" s="681"/>
      <c r="G1" s="681"/>
    </row>
    <row r="2" spans="1:7" ht="30" customHeight="1">
      <c r="A2" s="691" t="s">
        <v>424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3.5" customHeight="1">
      <c r="A7" s="683">
        <v>1</v>
      </c>
      <c r="B7" s="744" t="s">
        <v>416</v>
      </c>
      <c r="C7" s="744" t="s">
        <v>143</v>
      </c>
      <c r="D7" s="695" t="s">
        <v>122</v>
      </c>
      <c r="E7" s="696"/>
      <c r="F7" s="9">
        <v>0.8</v>
      </c>
      <c r="G7" s="918" t="s">
        <v>417</v>
      </c>
    </row>
    <row r="8" spans="1:7" ht="13.5" customHeight="1">
      <c r="A8" s="683"/>
      <c r="B8" s="744"/>
      <c r="C8" s="760"/>
      <c r="D8" s="689" t="s">
        <v>121</v>
      </c>
      <c r="E8" s="690"/>
      <c r="F8" s="155" t="s">
        <v>120</v>
      </c>
      <c r="G8" s="848"/>
    </row>
    <row r="9" spans="1:7" ht="13.5" customHeight="1">
      <c r="A9" s="683"/>
      <c r="B9" s="744"/>
      <c r="C9" s="760"/>
      <c r="D9" s="697" t="s">
        <v>17</v>
      </c>
      <c r="E9" s="690"/>
      <c r="F9" s="687">
        <v>36</v>
      </c>
      <c r="G9" s="848"/>
    </row>
    <row r="10" spans="1:7" ht="13.5" customHeight="1">
      <c r="A10" s="759"/>
      <c r="B10" s="760"/>
      <c r="C10" s="760"/>
      <c r="D10" s="697"/>
      <c r="E10" s="690"/>
      <c r="F10" s="688"/>
      <c r="G10" s="848"/>
    </row>
    <row r="11" spans="1:7" ht="18" customHeight="1">
      <c r="A11" s="759"/>
      <c r="B11" s="760"/>
      <c r="C11" s="760"/>
      <c r="D11" s="695" t="s">
        <v>15</v>
      </c>
      <c r="E11" s="696"/>
      <c r="F11" s="746"/>
      <c r="G11" s="848"/>
    </row>
    <row r="12" spans="1:7" ht="18" customHeight="1">
      <c r="A12" s="759"/>
      <c r="B12" s="760"/>
      <c r="C12" s="760"/>
      <c r="D12" s="696"/>
      <c r="E12" s="696"/>
      <c r="F12" s="688"/>
      <c r="G12" s="848"/>
    </row>
    <row r="13" spans="1:7" ht="15" customHeight="1">
      <c r="A13" s="683">
        <v>2</v>
      </c>
      <c r="B13" s="744" t="s">
        <v>418</v>
      </c>
      <c r="C13" s="744" t="s">
        <v>419</v>
      </c>
      <c r="D13" s="695" t="s">
        <v>21</v>
      </c>
      <c r="E13" s="695"/>
      <c r="F13" s="9">
        <v>0.8</v>
      </c>
      <c r="G13" s="916" t="s">
        <v>420</v>
      </c>
    </row>
    <row r="14" spans="1:7" ht="15" customHeight="1">
      <c r="A14" s="683"/>
      <c r="B14" s="744"/>
      <c r="C14" s="744"/>
      <c r="D14" s="695" t="s">
        <v>19</v>
      </c>
      <c r="E14" s="695"/>
      <c r="F14" s="155" t="s">
        <v>170</v>
      </c>
      <c r="G14" s="916"/>
    </row>
    <row r="15" spans="1:7" ht="15" customHeight="1">
      <c r="A15" s="683"/>
      <c r="B15" s="744"/>
      <c r="C15" s="744"/>
      <c r="D15" s="695" t="s">
        <v>17</v>
      </c>
      <c r="E15" s="695"/>
      <c r="F15" s="155">
        <v>4</v>
      </c>
      <c r="G15" s="916"/>
    </row>
    <row r="16" spans="1:7" ht="43.5" customHeight="1" thickBot="1">
      <c r="A16" s="684"/>
      <c r="B16" s="915"/>
      <c r="C16" s="915"/>
      <c r="D16" s="682" t="s">
        <v>15</v>
      </c>
      <c r="E16" s="682"/>
      <c r="F16" s="46">
        <v>15</v>
      </c>
      <c r="G16" s="917"/>
    </row>
    <row r="18" spans="1:1">
      <c r="A18" s="8" t="s">
        <v>421</v>
      </c>
    </row>
    <row r="20" spans="1:1">
      <c r="A20" s="8" t="s">
        <v>13</v>
      </c>
    </row>
  </sheetData>
  <sheetProtection formatCells="0" formatColumns="0" formatRows="0" insertRows="0"/>
  <mergeCells count="21">
    <mergeCell ref="D9:E10"/>
    <mergeCell ref="D11:E12"/>
    <mergeCell ref="F9:F10"/>
    <mergeCell ref="A1:G1"/>
    <mergeCell ref="F11:F12"/>
    <mergeCell ref="D8:E8"/>
    <mergeCell ref="A2:G2"/>
    <mergeCell ref="A7:A12"/>
    <mergeCell ref="B7:B12"/>
    <mergeCell ref="C7:C12"/>
    <mergeCell ref="G7:G12"/>
    <mergeCell ref="D6:E6"/>
    <mergeCell ref="D7:E7"/>
    <mergeCell ref="A13:A16"/>
    <mergeCell ref="B13:B16"/>
    <mergeCell ref="C13:C16"/>
    <mergeCell ref="D13:E13"/>
    <mergeCell ref="G13:G16"/>
    <mergeCell ref="D14:E14"/>
    <mergeCell ref="D15:E15"/>
    <mergeCell ref="D16:E16"/>
  </mergeCells>
  <hyperlinks>
    <hyperlink ref="B5" location="Глоссарий!A1" display="* Термины см. в Глоссарии" xr:uid="{00000000-0004-0000-3200-000000000000}"/>
    <hyperlink ref="D8" location="Глоссарий!B6" display="Режим предоставления услуги, д*ч" xr:uid="{00000000-0004-0000-3200-000001000000}"/>
    <hyperlink ref="D7" location="Глоссарий!B9" display="Нормативный уровень доступности услуги за месяц " xr:uid="{00000000-0004-0000-3200-000002000000}"/>
    <hyperlink ref="D9:D10" location="Глоссарий!B7" display="Время выполнения услуги, ч" xr:uid="{00000000-0004-0000-3200-000003000000}"/>
    <hyperlink ref="D7:E7" location="Глоссарий!B7" display="Нормативный уровень доступности услуги за квартал" xr:uid="{00000000-0004-0000-3200-000004000000}"/>
    <hyperlink ref="D13:E13" location="Глоссарий!B9" display="Нормативный уровень доступности услуги за месяц" xr:uid="{00000000-0004-0000-3200-000005000000}"/>
    <hyperlink ref="D14:E14" location="Глоссарий!B6" display="Режим предоставления услуги, д*ч" xr:uid="{00000000-0004-0000-3200-000006000000}"/>
    <hyperlink ref="D16:E16" location="Глоссарий!C12" display="Нормативный объем поступивших рабочих заданий, шт/мес" xr:uid="{00000000-0004-0000-3200-000007000000}"/>
    <hyperlink ref="D11:E12" location="'SLA.AS.13 Глоссарий'!A1" display="Нормативный объем поступивших рабочих заданий, шт/мес" xr:uid="{00000000-0004-0000-3200-000008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3" orientation="landscape" r:id="rId1"/>
  <headerFooter>
    <oddFooter>&amp;R&amp;A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Лист52">
    <pageSetUpPr fitToPage="1"/>
  </sheetPr>
  <dimension ref="A1:J17"/>
  <sheetViews>
    <sheetView zoomScale="85" zoomScaleNormal="85" zoomScaleSheetLayoutView="75" workbookViewId="0">
      <selection activeCell="I12" sqref="I1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8.5703125" style="8" customWidth="1"/>
    <col min="7" max="7" width="30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142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425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20.25" customHeight="1">
      <c r="A8" s="683">
        <v>1</v>
      </c>
      <c r="B8" s="755" t="s">
        <v>422</v>
      </c>
      <c r="C8" s="695" t="s">
        <v>34</v>
      </c>
      <c r="D8" s="699"/>
      <c r="E8" s="699"/>
      <c r="F8" s="699"/>
      <c r="G8" s="690"/>
      <c r="H8" s="9">
        <v>0.8</v>
      </c>
      <c r="I8" s="9" t="e">
        <f>I12*100%/I11</f>
        <v>#VALUE!</v>
      </c>
      <c r="J8" s="20" t="e">
        <f>I8-H8</f>
        <v>#VALUE!</v>
      </c>
    </row>
    <row r="9" spans="1:10" ht="15" customHeight="1">
      <c r="A9" s="683"/>
      <c r="B9" s="755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8" customHeight="1">
      <c r="A10" s="683"/>
      <c r="B10" s="755"/>
      <c r="C10" s="695" t="s">
        <v>17</v>
      </c>
      <c r="D10" s="696"/>
      <c r="E10" s="696"/>
      <c r="F10" s="696"/>
      <c r="G10" s="696"/>
      <c r="H10" s="685">
        <v>36</v>
      </c>
      <c r="I10" s="690"/>
      <c r="J10" s="698"/>
    </row>
    <row r="11" spans="1:10" ht="27" customHeight="1">
      <c r="A11" s="683"/>
      <c r="B11" s="755"/>
      <c r="C11" s="696" t="s">
        <v>33</v>
      </c>
      <c r="D11" s="696"/>
      <c r="E11" s="696"/>
      <c r="F11" s="696"/>
      <c r="G11" s="51" t="s">
        <v>32</v>
      </c>
      <c r="H11" s="19">
        <v>30</v>
      </c>
      <c r="I11" s="19" t="s">
        <v>16</v>
      </c>
      <c r="J11" s="47"/>
    </row>
    <row r="12" spans="1:10" ht="33.75" customHeight="1">
      <c r="A12" s="683"/>
      <c r="B12" s="755"/>
      <c r="C12" s="696"/>
      <c r="D12" s="696"/>
      <c r="E12" s="696"/>
      <c r="F12" s="696"/>
      <c r="G12" s="51" t="s">
        <v>31</v>
      </c>
      <c r="H12" s="19"/>
      <c r="I12" s="19" t="s">
        <v>16</v>
      </c>
      <c r="J12" s="47"/>
    </row>
    <row r="13" spans="1:10" ht="16.5" customHeight="1">
      <c r="A13" s="683">
        <v>2</v>
      </c>
      <c r="B13" s="755" t="s">
        <v>423</v>
      </c>
      <c r="C13" s="695" t="s">
        <v>34</v>
      </c>
      <c r="D13" s="699"/>
      <c r="E13" s="699"/>
      <c r="F13" s="699"/>
      <c r="G13" s="690"/>
      <c r="H13" s="9">
        <v>0.8</v>
      </c>
      <c r="I13" s="9" t="e">
        <f>I17*100%/I16</f>
        <v>#VALUE!</v>
      </c>
      <c r="J13" s="20" t="e">
        <f>I13-H13</f>
        <v>#VALUE!</v>
      </c>
    </row>
    <row r="14" spans="1:10" ht="19.5" customHeight="1">
      <c r="A14" s="683"/>
      <c r="B14" s="755"/>
      <c r="C14" s="689" t="s">
        <v>19</v>
      </c>
      <c r="D14" s="699"/>
      <c r="E14" s="699"/>
      <c r="F14" s="699"/>
      <c r="G14" s="699"/>
      <c r="H14" s="687" t="s">
        <v>18</v>
      </c>
      <c r="I14" s="690"/>
      <c r="J14" s="698"/>
    </row>
    <row r="15" spans="1:10" ht="18" customHeight="1">
      <c r="A15" s="683"/>
      <c r="B15" s="755"/>
      <c r="C15" s="695" t="s">
        <v>17</v>
      </c>
      <c r="D15" s="696"/>
      <c r="E15" s="696"/>
      <c r="F15" s="696"/>
      <c r="G15" s="696"/>
      <c r="H15" s="685">
        <v>4</v>
      </c>
      <c r="I15" s="690"/>
      <c r="J15" s="698"/>
    </row>
    <row r="16" spans="1:10" ht="22.5">
      <c r="A16" s="683"/>
      <c r="B16" s="755"/>
      <c r="C16" s="696" t="s">
        <v>33</v>
      </c>
      <c r="D16" s="696"/>
      <c r="E16" s="696"/>
      <c r="F16" s="696"/>
      <c r="G16" s="51" t="s">
        <v>32</v>
      </c>
      <c r="H16" s="19">
        <v>15</v>
      </c>
      <c r="I16" s="19" t="s">
        <v>16</v>
      </c>
      <c r="J16" s="47"/>
    </row>
    <row r="17" spans="1:10" ht="23.25" thickBot="1">
      <c r="A17" s="684"/>
      <c r="B17" s="756"/>
      <c r="C17" s="700"/>
      <c r="D17" s="700"/>
      <c r="E17" s="700"/>
      <c r="F17" s="700"/>
      <c r="G17" s="167" t="s">
        <v>31</v>
      </c>
      <c r="H17" s="18"/>
      <c r="I17" s="18" t="s">
        <v>16</v>
      </c>
      <c r="J17" s="45"/>
    </row>
  </sheetData>
  <sheetProtection formatCells="0" formatColumns="0" formatRows="0" insertRows="0"/>
  <mergeCells count="22">
    <mergeCell ref="C11:F12"/>
    <mergeCell ref="A6:A7"/>
    <mergeCell ref="B6:B7"/>
    <mergeCell ref="C6:G7"/>
    <mergeCell ref="A1:J1"/>
    <mergeCell ref="A2:J2"/>
    <mergeCell ref="A8:A12"/>
    <mergeCell ref="B8:B12"/>
    <mergeCell ref="H6:J6"/>
    <mergeCell ref="H9:J9"/>
    <mergeCell ref="H10:J10"/>
    <mergeCell ref="C8:G8"/>
    <mergeCell ref="C10:G10"/>
    <mergeCell ref="C9:G9"/>
    <mergeCell ref="A13:A17"/>
    <mergeCell ref="B13:B17"/>
    <mergeCell ref="C13:G13"/>
    <mergeCell ref="C14:G14"/>
    <mergeCell ref="H14:J14"/>
    <mergeCell ref="C15:G15"/>
    <mergeCell ref="H15:J15"/>
    <mergeCell ref="C16:F17"/>
  </mergeCells>
  <hyperlinks>
    <hyperlink ref="B5" location="Глоссарий!A1" display="* Термины см. в Глоссарии" xr:uid="{00000000-0004-0000-3300-000000000000}"/>
    <hyperlink ref="C9" location="Глоссарий!B5" display="Режим предоставления услуги, д*ч" xr:uid="{00000000-0004-0000-3300-000001000000}"/>
    <hyperlink ref="C8:F8" location="Глоссарий!B9" display="Нормативный уровень доступности услуги за месяц " xr:uid="{00000000-0004-0000-3300-000002000000}"/>
    <hyperlink ref="C9:G9" location="Глоссарий!B4" display="Режим предоставления услуги, квартал*ч" xr:uid="{00000000-0004-0000-3300-000003000000}"/>
    <hyperlink ref="C10:F10" location="Глоссарий!B7" display="Время выполнения услуги, ч" xr:uid="{00000000-0004-0000-3300-000004000000}"/>
    <hyperlink ref="C10:G10" location="Глоссарий!B5" display="Время выполнения услуги, ч" xr:uid="{00000000-0004-0000-3300-000005000000}"/>
    <hyperlink ref="C11:F12" location="Глоссарий!C12" display="Объем рабочих заданий, шт/мес" xr:uid="{00000000-0004-0000-3300-000006000000}"/>
    <hyperlink ref="C14" location="Глоссарий!B5" display="Режим предоставления услуги, д*ч" xr:uid="{00000000-0004-0000-3300-000007000000}"/>
    <hyperlink ref="C13:F13" location="Глоссарий!B9" display="Нормативный уровень доступности услуги за месяц " xr:uid="{00000000-0004-0000-3300-000008000000}"/>
    <hyperlink ref="C14:G14" location="Глоссарий!B4" display="Режим предоставления услуги, квартал*ч" xr:uid="{00000000-0004-0000-3300-000009000000}"/>
    <hyperlink ref="C15:F15" location="Глоссарий!B7" display="Время выполнения услуги, ч" xr:uid="{00000000-0004-0000-3300-00000A000000}"/>
    <hyperlink ref="C15:G15" location="Глоссарий!B5" display="Время выполнения услуги, ч" xr:uid="{00000000-0004-0000-3300-00000B000000}"/>
    <hyperlink ref="C16:F17" location="Глоссарий!C12" display="Объем рабочих заданий, шт/мес" xr:uid="{00000000-0004-0000-3300-00000C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0" orientation="landscape" r:id="rId1"/>
  <headerFooter>
    <oddFooter>&amp;R&amp;A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Лист53">
    <pageSetUpPr fitToPage="1"/>
  </sheetPr>
  <dimension ref="B1:C10"/>
  <sheetViews>
    <sheetView workbookViewId="0">
      <selection activeCell="C28" sqref="C28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142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Лист54">
    <pageSetUpPr fitToPage="1"/>
  </sheetPr>
  <dimension ref="A1:C9"/>
  <sheetViews>
    <sheetView workbookViewId="0">
      <selection activeCell="B19" sqref="B19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145</v>
      </c>
      <c r="B1" s="711"/>
      <c r="C1" s="711"/>
    </row>
    <row r="2" spans="1:3" ht="12.75" customHeight="1">
      <c r="A2" s="38"/>
      <c r="B2" s="38"/>
      <c r="C2" s="38"/>
    </row>
    <row r="3" spans="1:3">
      <c r="A3" s="679" t="s">
        <v>11</v>
      </c>
      <c r="B3" s="679"/>
      <c r="C3" s="679"/>
    </row>
    <row r="6" spans="1:3" ht="25.5">
      <c r="A6" s="44" t="s">
        <v>10</v>
      </c>
      <c r="B6" s="5" t="s">
        <v>144</v>
      </c>
      <c r="C6" s="6" t="s">
        <v>72</v>
      </c>
    </row>
    <row r="7" spans="1:3" ht="33" customHeight="1">
      <c r="A7" s="44" t="s">
        <v>7</v>
      </c>
      <c r="B7" s="5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2" t="s">
        <v>128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6" orientation="landscape" r:id="rId1"/>
  <headerFooter>
    <oddFooter>&amp;R&amp;A</oddFoot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Лист55">
    <pageSetUpPr fitToPage="1"/>
  </sheetPr>
  <dimension ref="A1:G14"/>
  <sheetViews>
    <sheetView zoomScale="85" zoomScaleNormal="85" zoomScaleSheetLayoutView="75" workbookViewId="0">
      <pane xSplit="3" ySplit="6" topLeftCell="D7" activePane="bottomRight" state="frozen"/>
      <selection activeCell="B19" sqref="B19"/>
      <selection pane="topRight" activeCell="B19" sqref="B19"/>
      <selection pane="bottomLeft" activeCell="B19" sqref="B19"/>
      <selection pane="bottomRight" activeCell="G19" sqref="G19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145</v>
      </c>
      <c r="B1" s="681"/>
      <c r="C1" s="681"/>
      <c r="D1" s="681"/>
      <c r="E1" s="681"/>
      <c r="F1" s="681"/>
      <c r="G1" s="681"/>
    </row>
    <row r="2" spans="1:7" ht="30" customHeight="1">
      <c r="A2" s="691" t="s">
        <v>147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 thickBot="1">
      <c r="A6" s="13" t="s">
        <v>28</v>
      </c>
      <c r="B6" s="12" t="s">
        <v>10</v>
      </c>
      <c r="C6" s="12" t="s">
        <v>27</v>
      </c>
      <c r="D6" s="793" t="s">
        <v>26</v>
      </c>
      <c r="E6" s="793"/>
      <c r="F6" s="12" t="s">
        <v>25</v>
      </c>
      <c r="G6" s="11" t="s">
        <v>24</v>
      </c>
    </row>
    <row r="7" spans="1:7" ht="15.75" customHeight="1">
      <c r="A7" s="927">
        <v>1</v>
      </c>
      <c r="B7" s="928" t="s">
        <v>144</v>
      </c>
      <c r="C7" s="928" t="s">
        <v>123</v>
      </c>
      <c r="D7" s="800" t="s">
        <v>122</v>
      </c>
      <c r="E7" s="931"/>
      <c r="F7" s="37">
        <v>1</v>
      </c>
      <c r="G7" s="802" t="s">
        <v>146</v>
      </c>
    </row>
    <row r="8" spans="1:7" ht="15.75" customHeight="1">
      <c r="A8" s="683"/>
      <c r="B8" s="744"/>
      <c r="C8" s="760"/>
      <c r="D8" s="771" t="s">
        <v>343</v>
      </c>
      <c r="E8" s="919"/>
      <c r="F8" s="63" t="s">
        <v>120</v>
      </c>
      <c r="G8" s="929"/>
    </row>
    <row r="9" spans="1:7" ht="15.75" customHeight="1">
      <c r="A9" s="683"/>
      <c r="B9" s="744"/>
      <c r="C9" s="760"/>
      <c r="D9" s="805" t="s">
        <v>17</v>
      </c>
      <c r="E9" s="919"/>
      <c r="F9" s="809">
        <v>72</v>
      </c>
      <c r="G9" s="929"/>
    </row>
    <row r="10" spans="1:7" ht="15.75" customHeight="1">
      <c r="A10" s="759"/>
      <c r="B10" s="760"/>
      <c r="C10" s="760"/>
      <c r="D10" s="807"/>
      <c r="E10" s="920"/>
      <c r="F10" s="925"/>
      <c r="G10" s="929"/>
    </row>
    <row r="11" spans="1:7" ht="19.5" customHeight="1">
      <c r="A11" s="759"/>
      <c r="B11" s="760"/>
      <c r="C11" s="760"/>
      <c r="D11" s="921" t="s">
        <v>307</v>
      </c>
      <c r="E11" s="922"/>
      <c r="F11" s="815">
        <v>10</v>
      </c>
      <c r="G11" s="929"/>
    </row>
    <row r="12" spans="1:7" ht="10.5" customHeight="1" thickBot="1">
      <c r="A12" s="743"/>
      <c r="B12" s="745"/>
      <c r="C12" s="745"/>
      <c r="D12" s="923"/>
      <c r="E12" s="924"/>
      <c r="F12" s="926"/>
      <c r="G12" s="930"/>
    </row>
    <row r="14" spans="1:7">
      <c r="B14" s="8" t="s">
        <v>119</v>
      </c>
    </row>
  </sheetData>
  <sheetProtection formatCells="0" formatColumns="0" formatRows="0" insertRows="0"/>
  <mergeCells count="13">
    <mergeCell ref="D9:E10"/>
    <mergeCell ref="D11:E12"/>
    <mergeCell ref="F9:F10"/>
    <mergeCell ref="A1:G1"/>
    <mergeCell ref="F11:F12"/>
    <mergeCell ref="D8:E8"/>
    <mergeCell ref="A2:G2"/>
    <mergeCell ref="A7:A12"/>
    <mergeCell ref="B7:B12"/>
    <mergeCell ref="C7:C12"/>
    <mergeCell ref="G7:G12"/>
    <mergeCell ref="D6:E6"/>
    <mergeCell ref="D7:E7"/>
  </mergeCells>
  <hyperlinks>
    <hyperlink ref="D8" location="Глоссарий!B6" display="Режим предоставления услуги, д*ч" xr:uid="{00000000-0004-0000-3600-000000000000}"/>
    <hyperlink ref="B5" location="Глоссарий!A1" display="* Термины см. в Глоссарии" xr:uid="{00000000-0004-0000-3600-000001000000}"/>
    <hyperlink ref="D7" location="Глоссарий!B9" display="Нормативный уровень доступности услуги за месяц " xr:uid="{00000000-0004-0000-3600-000002000000}"/>
    <hyperlink ref="D9:D10" location="Глоссарий!B7" display="Время выполнения услуги, ч" xr:uid="{00000000-0004-0000-3600-000003000000}"/>
    <hyperlink ref="D7:E7" location="Глоссарий!B7" display="Нормативный уровень доступности услуги за квартал" xr:uid="{00000000-0004-0000-3600-00000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Лист56">
    <pageSetUpPr fitToPage="1"/>
  </sheetPr>
  <dimension ref="A1:J15"/>
  <sheetViews>
    <sheetView zoomScale="85" zoomScaleNormal="85" zoomScaleSheetLayoutView="75" workbookViewId="0">
      <selection activeCell="I13" sqref="I13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145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149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21" customHeight="1">
      <c r="A8" s="683">
        <v>1</v>
      </c>
      <c r="B8" s="744" t="s">
        <v>148</v>
      </c>
      <c r="C8" s="695" t="s">
        <v>34</v>
      </c>
      <c r="D8" s="699"/>
      <c r="E8" s="699"/>
      <c r="F8" s="699"/>
      <c r="G8" s="690"/>
      <c r="H8" s="9">
        <v>1</v>
      </c>
      <c r="I8" s="9">
        <v>1</v>
      </c>
      <c r="J8" s="20">
        <f>I8-H8</f>
        <v>0</v>
      </c>
    </row>
    <row r="9" spans="1:10" ht="21" customHeight="1">
      <c r="A9" s="683"/>
      <c r="B9" s="744"/>
      <c r="C9" s="689" t="s">
        <v>343</v>
      </c>
      <c r="D9" s="699"/>
      <c r="E9" s="699"/>
      <c r="F9" s="699"/>
      <c r="G9" s="699"/>
      <c r="H9" s="687" t="s">
        <v>120</v>
      </c>
      <c r="I9" s="690"/>
      <c r="J9" s="698"/>
    </row>
    <row r="10" spans="1:10" ht="21" customHeight="1">
      <c r="A10" s="759"/>
      <c r="B10" s="760"/>
      <c r="C10" s="695" t="s">
        <v>17</v>
      </c>
      <c r="D10" s="696"/>
      <c r="E10" s="696"/>
      <c r="F10" s="696"/>
      <c r="G10" s="696"/>
      <c r="H10" s="685">
        <v>72</v>
      </c>
      <c r="I10" s="690"/>
      <c r="J10" s="698"/>
    </row>
    <row r="11" spans="1:10" ht="22.5" customHeight="1">
      <c r="A11" s="759"/>
      <c r="B11" s="760"/>
      <c r="C11" s="685" t="s">
        <v>307</v>
      </c>
      <c r="D11" s="685"/>
      <c r="E11" s="685"/>
      <c r="F11" s="685"/>
      <c r="G11" s="203" t="s">
        <v>306</v>
      </c>
      <c r="H11" s="239">
        <v>10</v>
      </c>
      <c r="I11" s="154" t="s">
        <v>16</v>
      </c>
      <c r="J11" s="47"/>
    </row>
    <row r="12" spans="1:10" ht="27.75" customHeight="1" thickBot="1">
      <c r="A12" s="743"/>
      <c r="B12" s="745"/>
      <c r="C12" s="686"/>
      <c r="D12" s="686"/>
      <c r="E12" s="686"/>
      <c r="F12" s="686"/>
      <c r="G12" s="205" t="s">
        <v>342</v>
      </c>
      <c r="H12" s="206"/>
      <c r="I12" s="46" t="s">
        <v>16</v>
      </c>
      <c r="J12" s="45"/>
    </row>
    <row r="15" spans="1:10">
      <c r="G15" s="15"/>
    </row>
  </sheetData>
  <sheetProtection formatCells="0" formatColumns="0" formatRows="0" insertRows="0"/>
  <mergeCells count="14">
    <mergeCell ref="C11:F12"/>
    <mergeCell ref="A6:A7"/>
    <mergeCell ref="B6:B7"/>
    <mergeCell ref="C6:G7"/>
    <mergeCell ref="A1:J1"/>
    <mergeCell ref="A2:J2"/>
    <mergeCell ref="A8:A12"/>
    <mergeCell ref="B8:B12"/>
    <mergeCell ref="H6:J6"/>
    <mergeCell ref="H9:J9"/>
    <mergeCell ref="H10:J10"/>
    <mergeCell ref="C8:G8"/>
    <mergeCell ref="C10:G10"/>
    <mergeCell ref="C9:G9"/>
  </mergeCells>
  <hyperlinks>
    <hyperlink ref="C9" location="Глоссарий!B5" display="Режим предоставления услуги, д*ч" xr:uid="{00000000-0004-0000-3700-000000000000}"/>
    <hyperlink ref="B5" location="Глоссарий!A1" display="* Термины см. в Глоссарии" xr:uid="{00000000-0004-0000-3700-000001000000}"/>
    <hyperlink ref="C8:F8" location="Глоссарий!B9" display="Нормативный уровень доступности услуги за месяц " xr:uid="{00000000-0004-0000-3700-000002000000}"/>
    <hyperlink ref="C9:G9" location="Глоссарий!B4" display="Режим предоставления услуги, квартал*ч" xr:uid="{00000000-0004-0000-3700-000003000000}"/>
    <hyperlink ref="C10:F10" location="Глоссарий!B7" display="Время выполнения услуги, ч" xr:uid="{00000000-0004-0000-3700-000004000000}"/>
    <hyperlink ref="C10:G10" location="Глоссарий!B5" display="Время выполнения услуги, ч" xr:uid="{00000000-0004-0000-3700-000005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6" orientation="landscape" r:id="rId1"/>
  <headerFooter>
    <oddFooter>&amp;R&amp;A</oddFooter>
  </headerFooter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Лист57">
    <pageSetUpPr fitToPage="1"/>
  </sheetPr>
  <dimension ref="B1:C10"/>
  <sheetViews>
    <sheetView workbookViewId="0">
      <selection activeCell="B19" sqref="B1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145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Лист58">
    <pageSetUpPr fitToPage="1"/>
  </sheetPr>
  <dimension ref="A1:C9"/>
  <sheetViews>
    <sheetView workbookViewId="0">
      <selection activeCell="G61" sqref="G61"/>
    </sheetView>
  </sheetViews>
  <sheetFormatPr defaultColWidth="9.140625" defaultRowHeight="12.75"/>
  <cols>
    <col min="1" max="1" width="46.85546875" style="1" customWidth="1"/>
    <col min="2" max="2" width="50.85546875" style="1" customWidth="1"/>
    <col min="3" max="3" width="60.28515625" style="1" customWidth="1"/>
    <col min="4" max="16384" width="9.140625" style="1"/>
  </cols>
  <sheetData>
    <row r="1" spans="1:3" ht="20.25">
      <c r="A1" s="711" t="s">
        <v>151</v>
      </c>
      <c r="B1" s="711"/>
      <c r="C1" s="711"/>
    </row>
    <row r="3" spans="1:3">
      <c r="A3" s="679" t="s">
        <v>11</v>
      </c>
      <c r="B3" s="679"/>
      <c r="C3" s="679"/>
    </row>
    <row r="6" spans="1:3" ht="34.5" customHeight="1">
      <c r="A6" s="44" t="s">
        <v>10</v>
      </c>
      <c r="B6" s="5" t="s">
        <v>150</v>
      </c>
      <c r="C6" s="6" t="s">
        <v>72</v>
      </c>
    </row>
    <row r="7" spans="1:3" ht="33" customHeight="1">
      <c r="A7" s="44" t="s">
        <v>7</v>
      </c>
      <c r="B7" s="6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43" t="s">
        <v>1175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1" orientation="landscape" r:id="rId1"/>
  <headerFooter>
    <oddFooter>&amp;R&amp;A</oddFooter>
  </headerFooter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Лист59">
    <pageSetUpPr fitToPage="1"/>
  </sheetPr>
  <dimension ref="A1:G34"/>
  <sheetViews>
    <sheetView zoomScale="85" zoomScaleNormal="85" zoomScaleSheetLayoutView="75" workbookViewId="0">
      <pane xSplit="3" ySplit="5" topLeftCell="D6" activePane="bottomRight" state="frozen"/>
      <selection activeCell="B6" sqref="B6"/>
      <selection pane="topRight" activeCell="B6" sqref="B6"/>
      <selection pane="bottomLeft" activeCell="B6" sqref="B6"/>
      <selection pane="bottomRight" activeCell="F27" sqref="F27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28.7109375" style="8" customWidth="1"/>
    <col min="6" max="6" width="22.140625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151</v>
      </c>
      <c r="B1" s="681"/>
      <c r="C1" s="681"/>
      <c r="D1" s="681"/>
      <c r="E1" s="681"/>
      <c r="F1" s="681"/>
      <c r="G1" s="681"/>
    </row>
    <row r="2" spans="1:7" ht="30" customHeight="1">
      <c r="A2" s="691" t="s">
        <v>427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652"/>
      <c r="B5" s="656" t="s">
        <v>29</v>
      </c>
      <c r="C5" s="657"/>
      <c r="D5" s="657"/>
      <c r="E5" s="657"/>
      <c r="F5" s="657"/>
      <c r="G5" s="657"/>
    </row>
    <row r="6" spans="1:7" ht="30" customHeight="1">
      <c r="A6" s="653" t="s">
        <v>28</v>
      </c>
      <c r="B6" s="654" t="s">
        <v>10</v>
      </c>
      <c r="C6" s="654" t="s">
        <v>27</v>
      </c>
      <c r="D6" s="951" t="s">
        <v>26</v>
      </c>
      <c r="E6" s="951"/>
      <c r="F6" s="654" t="s">
        <v>25</v>
      </c>
      <c r="G6" s="655" t="s">
        <v>24</v>
      </c>
    </row>
    <row r="7" spans="1:7" ht="30" customHeight="1">
      <c r="A7" s="933">
        <v>1</v>
      </c>
      <c r="B7" s="936" t="s">
        <v>976</v>
      </c>
      <c r="C7" s="936" t="s">
        <v>1180</v>
      </c>
      <c r="D7" s="939" t="s">
        <v>21</v>
      </c>
      <c r="E7" s="952"/>
      <c r="F7" s="658">
        <v>0.9</v>
      </c>
      <c r="G7" s="953" t="s">
        <v>977</v>
      </c>
    </row>
    <row r="8" spans="1:7" ht="30" customHeight="1">
      <c r="A8" s="933"/>
      <c r="B8" s="936"/>
      <c r="C8" s="936"/>
      <c r="D8" s="939" t="s">
        <v>1176</v>
      </c>
      <c r="E8" s="943"/>
      <c r="F8" s="659" t="s">
        <v>439</v>
      </c>
      <c r="G8" s="953"/>
    </row>
    <row r="9" spans="1:7" ht="30" customHeight="1">
      <c r="A9" s="933"/>
      <c r="B9" s="936"/>
      <c r="C9" s="936"/>
      <c r="D9" s="956" t="s">
        <v>17</v>
      </c>
      <c r="E9" s="943"/>
      <c r="F9" s="954" t="s">
        <v>1182</v>
      </c>
      <c r="G9" s="953"/>
    </row>
    <row r="10" spans="1:7" ht="4.5" customHeight="1">
      <c r="A10" s="933"/>
      <c r="B10" s="936"/>
      <c r="C10" s="936"/>
      <c r="D10" s="956"/>
      <c r="E10" s="943"/>
      <c r="F10" s="955"/>
      <c r="G10" s="953"/>
    </row>
    <row r="11" spans="1:7" ht="30" customHeight="1">
      <c r="A11" s="933"/>
      <c r="B11" s="936"/>
      <c r="C11" s="936"/>
      <c r="D11" s="957" t="s">
        <v>889</v>
      </c>
      <c r="E11" s="958"/>
      <c r="F11" s="949" t="s">
        <v>1177</v>
      </c>
      <c r="G11" s="953"/>
    </row>
    <row r="12" spans="1:7" ht="0.75" customHeight="1">
      <c r="A12" s="933"/>
      <c r="B12" s="936"/>
      <c r="C12" s="936"/>
      <c r="D12" s="959"/>
      <c r="E12" s="960"/>
      <c r="F12" s="950"/>
      <c r="G12" s="953"/>
    </row>
    <row r="13" spans="1:7" ht="28.5" customHeight="1">
      <c r="A13" s="933"/>
      <c r="B13" s="936"/>
      <c r="C13" s="936"/>
      <c r="D13" s="939" t="s">
        <v>15</v>
      </c>
      <c r="E13" s="952"/>
      <c r="F13" s="954">
        <v>2</v>
      </c>
      <c r="G13" s="953"/>
    </row>
    <row r="14" spans="1:7" ht="30" hidden="1" customHeight="1">
      <c r="A14" s="933"/>
      <c r="B14" s="936"/>
      <c r="C14" s="936"/>
      <c r="D14" s="952"/>
      <c r="E14" s="952"/>
      <c r="F14" s="955"/>
      <c r="G14" s="953"/>
    </row>
    <row r="15" spans="1:7" ht="30" customHeight="1">
      <c r="A15" s="933">
        <v>2</v>
      </c>
      <c r="B15" s="936" t="s">
        <v>978</v>
      </c>
      <c r="C15" s="936" t="s">
        <v>618</v>
      </c>
      <c r="D15" s="939" t="s">
        <v>21</v>
      </c>
      <c r="E15" s="939"/>
      <c r="F15" s="658">
        <v>0.9</v>
      </c>
      <c r="G15" s="940" t="s">
        <v>979</v>
      </c>
    </row>
    <row r="16" spans="1:7" ht="30" customHeight="1">
      <c r="A16" s="933"/>
      <c r="B16" s="936"/>
      <c r="C16" s="936"/>
      <c r="D16" s="939" t="s">
        <v>1176</v>
      </c>
      <c r="E16" s="943"/>
      <c r="F16" s="659" t="s">
        <v>1181</v>
      </c>
      <c r="G16" s="940"/>
    </row>
    <row r="17" spans="1:7" ht="30" customHeight="1">
      <c r="A17" s="933"/>
      <c r="B17" s="936"/>
      <c r="C17" s="936"/>
      <c r="D17" s="939" t="s">
        <v>17</v>
      </c>
      <c r="E17" s="939"/>
      <c r="F17" s="659" t="s">
        <v>1183</v>
      </c>
      <c r="G17" s="940"/>
    </row>
    <row r="18" spans="1:7" ht="30" customHeight="1">
      <c r="A18" s="933"/>
      <c r="B18" s="936"/>
      <c r="C18" s="936"/>
      <c r="D18" s="944" t="s">
        <v>889</v>
      </c>
      <c r="E18" s="945"/>
      <c r="F18" s="659" t="s">
        <v>693</v>
      </c>
      <c r="G18" s="940"/>
    </row>
    <row r="19" spans="1:7" ht="30" customHeight="1">
      <c r="A19" s="933"/>
      <c r="B19" s="936"/>
      <c r="C19" s="936"/>
      <c r="D19" s="939" t="s">
        <v>15</v>
      </c>
      <c r="E19" s="939"/>
      <c r="F19" s="659">
        <v>3</v>
      </c>
      <c r="G19" s="940"/>
    </row>
    <row r="20" spans="1:7" ht="30" customHeight="1">
      <c r="A20" s="933">
        <v>3</v>
      </c>
      <c r="B20" s="936" t="s">
        <v>980</v>
      </c>
      <c r="C20" s="936" t="s">
        <v>618</v>
      </c>
      <c r="D20" s="939" t="s">
        <v>21</v>
      </c>
      <c r="E20" s="939"/>
      <c r="F20" s="658">
        <v>0.9</v>
      </c>
      <c r="G20" s="940" t="s">
        <v>977</v>
      </c>
    </row>
    <row r="21" spans="1:7" ht="30" customHeight="1">
      <c r="A21" s="933"/>
      <c r="B21" s="936"/>
      <c r="C21" s="936"/>
      <c r="D21" s="939" t="s">
        <v>1176</v>
      </c>
      <c r="E21" s="943"/>
      <c r="F21" s="659" t="s">
        <v>1181</v>
      </c>
      <c r="G21" s="940"/>
    </row>
    <row r="22" spans="1:7" ht="30" customHeight="1">
      <c r="A22" s="933"/>
      <c r="B22" s="936"/>
      <c r="C22" s="936"/>
      <c r="D22" s="939" t="s">
        <v>17</v>
      </c>
      <c r="E22" s="939"/>
      <c r="F22" s="659" t="s">
        <v>1183</v>
      </c>
      <c r="G22" s="940"/>
    </row>
    <row r="23" spans="1:7" ht="30" customHeight="1">
      <c r="A23" s="934"/>
      <c r="B23" s="937"/>
      <c r="C23" s="936"/>
      <c r="D23" s="944" t="s">
        <v>889</v>
      </c>
      <c r="E23" s="945"/>
      <c r="F23" s="659" t="s">
        <v>693</v>
      </c>
      <c r="G23" s="941"/>
    </row>
    <row r="24" spans="1:7" ht="30" customHeight="1" thickBot="1">
      <c r="A24" s="935"/>
      <c r="B24" s="938"/>
      <c r="C24" s="936"/>
      <c r="D24" s="947" t="s">
        <v>15</v>
      </c>
      <c r="E24" s="948"/>
      <c r="F24" s="660">
        <v>2</v>
      </c>
      <c r="G24" s="942"/>
    </row>
    <row r="25" spans="1:7" ht="30" customHeight="1">
      <c r="A25" s="933">
        <v>4</v>
      </c>
      <c r="B25" s="936" t="s">
        <v>981</v>
      </c>
      <c r="C25" s="936" t="s">
        <v>617</v>
      </c>
      <c r="D25" s="939" t="s">
        <v>21</v>
      </c>
      <c r="E25" s="939"/>
      <c r="F25" s="658">
        <v>0.9</v>
      </c>
      <c r="G25" s="940" t="s">
        <v>977</v>
      </c>
    </row>
    <row r="26" spans="1:7" ht="30" customHeight="1">
      <c r="A26" s="933"/>
      <c r="B26" s="936"/>
      <c r="C26" s="936"/>
      <c r="D26" s="939" t="s">
        <v>1176</v>
      </c>
      <c r="E26" s="943"/>
      <c r="F26" s="659" t="s">
        <v>1181</v>
      </c>
      <c r="G26" s="940"/>
    </row>
    <row r="27" spans="1:7" ht="30" customHeight="1">
      <c r="A27" s="933"/>
      <c r="B27" s="936"/>
      <c r="C27" s="936"/>
      <c r="D27" s="939" t="s">
        <v>17</v>
      </c>
      <c r="E27" s="939"/>
      <c r="F27" s="659" t="s">
        <v>1184</v>
      </c>
      <c r="G27" s="940"/>
    </row>
    <row r="28" spans="1:7" ht="30" customHeight="1">
      <c r="A28" s="934"/>
      <c r="B28" s="937"/>
      <c r="C28" s="937"/>
      <c r="D28" s="944" t="s">
        <v>889</v>
      </c>
      <c r="E28" s="945"/>
      <c r="F28" s="659" t="s">
        <v>696</v>
      </c>
      <c r="G28" s="941"/>
    </row>
    <row r="29" spans="1:7" ht="30" customHeight="1" thickBot="1">
      <c r="A29" s="935"/>
      <c r="B29" s="938"/>
      <c r="C29" s="938"/>
      <c r="D29" s="946" t="s">
        <v>15</v>
      </c>
      <c r="E29" s="946"/>
      <c r="F29" s="660">
        <v>8</v>
      </c>
      <c r="G29" s="942"/>
    </row>
    <row r="31" spans="1:7" ht="15">
      <c r="A31" s="10" t="s">
        <v>426</v>
      </c>
      <c r="B31" s="10"/>
      <c r="C31" s="10"/>
      <c r="D31" s="10"/>
      <c r="E31" s="10"/>
    </row>
    <row r="32" spans="1:7" ht="15">
      <c r="A32" s="10" t="s">
        <v>13</v>
      </c>
      <c r="B32" s="10"/>
      <c r="C32" s="10"/>
      <c r="D32" s="10"/>
      <c r="E32" s="10"/>
    </row>
    <row r="33" spans="1:5" ht="15">
      <c r="A33" s="932" t="s">
        <v>1178</v>
      </c>
      <c r="B33" s="932"/>
      <c r="C33" s="932"/>
      <c r="D33" s="10"/>
      <c r="E33" s="10"/>
    </row>
    <row r="34" spans="1:5" ht="15">
      <c r="A34" s="932" t="s">
        <v>1179</v>
      </c>
      <c r="B34" s="932"/>
      <c r="C34" s="932"/>
      <c r="D34" s="932"/>
      <c r="E34" s="932"/>
    </row>
  </sheetData>
  <sheetProtection formatCells="0" formatColumns="0" formatRows="0" insertRows="0"/>
  <mergeCells count="44">
    <mergeCell ref="A1:G1"/>
    <mergeCell ref="F11:F12"/>
    <mergeCell ref="D8:E8"/>
    <mergeCell ref="A2:G2"/>
    <mergeCell ref="D6:E6"/>
    <mergeCell ref="D7:E7"/>
    <mergeCell ref="A7:A14"/>
    <mergeCell ref="B7:B14"/>
    <mergeCell ref="C7:C14"/>
    <mergeCell ref="G7:G14"/>
    <mergeCell ref="D13:E14"/>
    <mergeCell ref="F13:F14"/>
    <mergeCell ref="D9:E10"/>
    <mergeCell ref="D11:E12"/>
    <mergeCell ref="F9:F10"/>
    <mergeCell ref="A20:A24"/>
    <mergeCell ref="B20:B24"/>
    <mergeCell ref="C20:C24"/>
    <mergeCell ref="G20:G24"/>
    <mergeCell ref="D15:E15"/>
    <mergeCell ref="D16:E16"/>
    <mergeCell ref="D21:E21"/>
    <mergeCell ref="D22:E22"/>
    <mergeCell ref="D23:E23"/>
    <mergeCell ref="D24:E24"/>
    <mergeCell ref="D17:E17"/>
    <mergeCell ref="D18:E18"/>
    <mergeCell ref="D19:E19"/>
    <mergeCell ref="D20:E20"/>
    <mergeCell ref="A15:A19"/>
    <mergeCell ref="B15:B19"/>
    <mergeCell ref="C15:C19"/>
    <mergeCell ref="G25:G29"/>
    <mergeCell ref="D26:E26"/>
    <mergeCell ref="D27:E27"/>
    <mergeCell ref="D28:E28"/>
    <mergeCell ref="D29:E29"/>
    <mergeCell ref="G15:G19"/>
    <mergeCell ref="A33:C33"/>
    <mergeCell ref="A34:E34"/>
    <mergeCell ref="A25:A29"/>
    <mergeCell ref="B25:B29"/>
    <mergeCell ref="C25:C29"/>
    <mergeCell ref="D25:E25"/>
  </mergeCells>
  <hyperlinks>
    <hyperlink ref="B5" location="Глоссарий!A1" display="* Термины см. в Глоссарии" xr:uid="{00000000-0004-0000-3A00-000000000000}"/>
    <hyperlink ref="D7" location="Глоссарий!B9" display="Нормативный уровень доступности услуги за месяц " xr:uid="{EA01DFE9-5395-492D-8507-BAB54CFAFE44}"/>
    <hyperlink ref="D9:D10" location="Глоссарий!B7" display="Время выполнения услуги, ч" xr:uid="{1AE439B4-ACEB-4DD7-81C6-23C0F0D8A557}"/>
    <hyperlink ref="D7:E7" location="Глоссарий!B7" display="Нормативный уровень доступности услуги за квартал" xr:uid="{B17C0F40-68A1-40AD-A861-24D5CA4FCFFA}"/>
    <hyperlink ref="D15:E15" location="Глоссарий!B9" display="Нормативный уровень доступности услуги за месяц" xr:uid="{AB3D818E-5FB7-444C-BFBC-41724A031A66}"/>
    <hyperlink ref="D19:E19" location="Глоссарий!C12" display="Нормативный объем поступивших рабочих заданий, шт/мес" xr:uid="{59F948A9-A1E7-4885-B4E5-030F1474FEEE}"/>
    <hyperlink ref="D20:E20" location="Глоссарий!B9" display="Нормативный уровень доступности услуги за месяц" xr:uid="{72C7D717-4B90-4AB7-952F-D1E1B18A4DED}"/>
    <hyperlink ref="D13:E14" location="'SLA.AS.15 Глоссарий'!A1" display="Нормативный объем поступивших рабочих заданий, шт/мес" xr:uid="{3FD81FC0-DA58-467C-AF37-DCAB9F0B2471}"/>
    <hyperlink ref="D25:E25" location="Глоссарий!B9" display="Нормативный уровень доступности услуги за месяц" xr:uid="{5763E7A7-CEF4-4F0F-A769-1A72754BF358}"/>
    <hyperlink ref="D29:E29" location="Глоссарий!C12" display="Нормативный объем поступивших рабочих заданий, шт/мес" xr:uid="{6101CE04-452A-4E62-AFBF-6A3FCC5C950D}"/>
    <hyperlink ref="D24:E24" location="Глоссарий!C12" display="Нормативный объем поступивших рабочих заданий, шт/мес" xr:uid="{4B34D47E-22CE-4B9C-871C-E99545559D1E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3" orientation="landscape" r:id="rId1"/>
  <headerFooter>
    <oddFooter>&amp;R&amp;A</oddFooter>
  </headerFooter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Лист60">
    <pageSetUpPr fitToPage="1"/>
  </sheetPr>
  <dimension ref="A1:J31"/>
  <sheetViews>
    <sheetView tabSelected="1" topLeftCell="A7" zoomScale="80" zoomScaleNormal="80" zoomScaleSheetLayoutView="75" workbookViewId="0">
      <selection activeCell="H10" sqref="H10:J10"/>
    </sheetView>
  </sheetViews>
  <sheetFormatPr defaultColWidth="9.140625" defaultRowHeight="12.75"/>
  <cols>
    <col min="1" max="1" width="10.7109375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11.7109375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151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428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661" t="s">
        <v>29</v>
      </c>
      <c r="C5" s="110"/>
      <c r="D5" s="110"/>
      <c r="E5" s="110"/>
      <c r="F5" s="110"/>
      <c r="G5" s="110"/>
      <c r="H5" s="110"/>
      <c r="I5" s="110"/>
      <c r="J5" s="110"/>
    </row>
    <row r="6" spans="1:10" ht="39.950000000000003" customHeight="1">
      <c r="A6" s="905" t="s">
        <v>28</v>
      </c>
      <c r="B6" s="907" t="s">
        <v>10</v>
      </c>
      <c r="C6" s="907" t="s">
        <v>26</v>
      </c>
      <c r="D6" s="907"/>
      <c r="E6" s="907"/>
      <c r="F6" s="908"/>
      <c r="G6" s="908"/>
      <c r="H6" s="907" t="s">
        <v>38</v>
      </c>
      <c r="I6" s="913"/>
      <c r="J6" s="914"/>
    </row>
    <row r="7" spans="1:10" ht="39.950000000000003" customHeight="1">
      <c r="A7" s="973"/>
      <c r="B7" s="974"/>
      <c r="C7" s="974"/>
      <c r="D7" s="974"/>
      <c r="E7" s="974"/>
      <c r="F7" s="974"/>
      <c r="G7" s="974"/>
      <c r="H7" s="668" t="s">
        <v>37</v>
      </c>
      <c r="I7" s="669" t="s">
        <v>36</v>
      </c>
      <c r="J7" s="498" t="s">
        <v>35</v>
      </c>
    </row>
    <row r="8" spans="1:10" ht="39.950000000000003" customHeight="1">
      <c r="A8" s="961">
        <v>1</v>
      </c>
      <c r="B8" s="963" t="s">
        <v>976</v>
      </c>
      <c r="C8" s="975" t="s">
        <v>34</v>
      </c>
      <c r="D8" s="976"/>
      <c r="E8" s="976"/>
      <c r="F8" s="976"/>
      <c r="G8" s="977"/>
      <c r="H8" s="676">
        <v>0.9</v>
      </c>
      <c r="I8" s="676" t="e">
        <f>I13*100%/I12</f>
        <v>#VALUE!</v>
      </c>
      <c r="J8" s="677" t="e">
        <f>I8-H8</f>
        <v>#VALUE!</v>
      </c>
    </row>
    <row r="9" spans="1:10" ht="39.950000000000003" customHeight="1">
      <c r="A9" s="961"/>
      <c r="B9" s="963"/>
      <c r="C9" s="939" t="s">
        <v>1176</v>
      </c>
      <c r="D9" s="965"/>
      <c r="E9" s="965"/>
      <c r="F9" s="965"/>
      <c r="G9" s="965"/>
      <c r="H9" s="954" t="s">
        <v>18</v>
      </c>
      <c r="I9" s="943"/>
      <c r="J9" s="966"/>
    </row>
    <row r="10" spans="1:10" ht="39.950000000000003" customHeight="1">
      <c r="A10" s="961"/>
      <c r="B10" s="963"/>
      <c r="C10" s="939" t="s">
        <v>17</v>
      </c>
      <c r="D10" s="952"/>
      <c r="E10" s="952"/>
      <c r="F10" s="952"/>
      <c r="G10" s="952"/>
      <c r="H10" s="954" t="s">
        <v>673</v>
      </c>
      <c r="I10" s="943"/>
      <c r="J10" s="966"/>
    </row>
    <row r="11" spans="1:10" ht="39.950000000000003" customHeight="1">
      <c r="A11" s="961"/>
      <c r="B11" s="963"/>
      <c r="C11" s="944" t="s">
        <v>889</v>
      </c>
      <c r="D11" s="967"/>
      <c r="E11" s="967"/>
      <c r="F11" s="967"/>
      <c r="G11" s="945"/>
      <c r="H11" s="968" t="s">
        <v>1177</v>
      </c>
      <c r="I11" s="969"/>
      <c r="J11" s="970"/>
    </row>
    <row r="12" spans="1:10" ht="39.950000000000003" customHeight="1">
      <c r="A12" s="961"/>
      <c r="B12" s="963"/>
      <c r="C12" s="952" t="s">
        <v>33</v>
      </c>
      <c r="D12" s="952"/>
      <c r="E12" s="952"/>
      <c r="F12" s="952"/>
      <c r="G12" s="670" t="s">
        <v>32</v>
      </c>
      <c r="H12" s="671">
        <v>2</v>
      </c>
      <c r="I12" s="671" t="s">
        <v>16</v>
      </c>
      <c r="J12" s="672"/>
    </row>
    <row r="13" spans="1:10" ht="51" customHeight="1">
      <c r="A13" s="961"/>
      <c r="B13" s="963"/>
      <c r="C13" s="952"/>
      <c r="D13" s="952"/>
      <c r="E13" s="952"/>
      <c r="F13" s="952"/>
      <c r="G13" s="670" t="s">
        <v>31</v>
      </c>
      <c r="H13" s="671"/>
      <c r="I13" s="671" t="s">
        <v>16</v>
      </c>
      <c r="J13" s="672"/>
    </row>
    <row r="14" spans="1:10" ht="39.950000000000003" customHeight="1">
      <c r="A14" s="961">
        <v>2</v>
      </c>
      <c r="B14" s="963" t="s">
        <v>978</v>
      </c>
      <c r="C14" s="939" t="s">
        <v>34</v>
      </c>
      <c r="D14" s="965"/>
      <c r="E14" s="965"/>
      <c r="F14" s="965"/>
      <c r="G14" s="943"/>
      <c r="H14" s="658">
        <v>0.9</v>
      </c>
      <c r="I14" s="658" t="e">
        <f>I19*100%/I18</f>
        <v>#VALUE!</v>
      </c>
      <c r="J14" s="678" t="e">
        <f>I14-H14</f>
        <v>#VALUE!</v>
      </c>
    </row>
    <row r="15" spans="1:10" ht="39.950000000000003" customHeight="1">
      <c r="A15" s="961"/>
      <c r="B15" s="963"/>
      <c r="C15" s="939" t="s">
        <v>1176</v>
      </c>
      <c r="D15" s="965"/>
      <c r="E15" s="965"/>
      <c r="F15" s="965"/>
      <c r="G15" s="965"/>
      <c r="H15" s="954" t="s">
        <v>18</v>
      </c>
      <c r="I15" s="943"/>
      <c r="J15" s="966"/>
    </row>
    <row r="16" spans="1:10" ht="39.950000000000003" customHeight="1">
      <c r="A16" s="961"/>
      <c r="B16" s="963"/>
      <c r="C16" s="939" t="s">
        <v>17</v>
      </c>
      <c r="D16" s="952"/>
      <c r="E16" s="952"/>
      <c r="F16" s="952"/>
      <c r="G16" s="952"/>
      <c r="H16" s="954" t="s">
        <v>1183</v>
      </c>
      <c r="I16" s="943"/>
      <c r="J16" s="966"/>
    </row>
    <row r="17" spans="1:10" ht="39.950000000000003" customHeight="1">
      <c r="A17" s="961"/>
      <c r="B17" s="963"/>
      <c r="C17" s="944" t="s">
        <v>889</v>
      </c>
      <c r="D17" s="967"/>
      <c r="E17" s="967"/>
      <c r="F17" s="967"/>
      <c r="G17" s="945"/>
      <c r="H17" s="968" t="s">
        <v>693</v>
      </c>
      <c r="I17" s="969"/>
      <c r="J17" s="970"/>
    </row>
    <row r="18" spans="1:10" ht="39.950000000000003" customHeight="1">
      <c r="A18" s="961"/>
      <c r="B18" s="963"/>
      <c r="C18" s="952" t="s">
        <v>33</v>
      </c>
      <c r="D18" s="952"/>
      <c r="E18" s="952"/>
      <c r="F18" s="952"/>
      <c r="G18" s="670" t="s">
        <v>32</v>
      </c>
      <c r="H18" s="671">
        <v>3</v>
      </c>
      <c r="I18" s="671" t="s">
        <v>16</v>
      </c>
      <c r="J18" s="672"/>
    </row>
    <row r="19" spans="1:10" ht="51.75" customHeight="1">
      <c r="A19" s="961"/>
      <c r="B19" s="963"/>
      <c r="C19" s="952"/>
      <c r="D19" s="952"/>
      <c r="E19" s="952"/>
      <c r="F19" s="952"/>
      <c r="G19" s="670" t="s">
        <v>31</v>
      </c>
      <c r="H19" s="671"/>
      <c r="I19" s="671" t="s">
        <v>16</v>
      </c>
      <c r="J19" s="672"/>
    </row>
    <row r="20" spans="1:10" ht="39.950000000000003" customHeight="1">
      <c r="A20" s="961">
        <v>3</v>
      </c>
      <c r="B20" s="963" t="s">
        <v>980</v>
      </c>
      <c r="C20" s="939" t="s">
        <v>34</v>
      </c>
      <c r="D20" s="965"/>
      <c r="E20" s="965"/>
      <c r="F20" s="965"/>
      <c r="G20" s="943"/>
      <c r="H20" s="658">
        <v>0.9</v>
      </c>
      <c r="I20" s="658" t="e">
        <f>I25*100%/I24</f>
        <v>#VALUE!</v>
      </c>
      <c r="J20" s="678" t="e">
        <f>I20-H20</f>
        <v>#VALUE!</v>
      </c>
    </row>
    <row r="21" spans="1:10" ht="39.950000000000003" customHeight="1">
      <c r="A21" s="961"/>
      <c r="B21" s="963"/>
      <c r="C21" s="939" t="s">
        <v>1176</v>
      </c>
      <c r="D21" s="965"/>
      <c r="E21" s="965"/>
      <c r="F21" s="965"/>
      <c r="G21" s="965"/>
      <c r="H21" s="954" t="s">
        <v>18</v>
      </c>
      <c r="I21" s="943"/>
      <c r="J21" s="966"/>
    </row>
    <row r="22" spans="1:10" ht="39.950000000000003" customHeight="1">
      <c r="A22" s="961"/>
      <c r="B22" s="963"/>
      <c r="C22" s="939" t="s">
        <v>17</v>
      </c>
      <c r="D22" s="952"/>
      <c r="E22" s="952"/>
      <c r="F22" s="952"/>
      <c r="G22" s="952"/>
      <c r="H22" s="954" t="s">
        <v>1183</v>
      </c>
      <c r="I22" s="943"/>
      <c r="J22" s="966"/>
    </row>
    <row r="23" spans="1:10" ht="39.950000000000003" customHeight="1">
      <c r="A23" s="961"/>
      <c r="B23" s="963"/>
      <c r="C23" s="944" t="s">
        <v>889</v>
      </c>
      <c r="D23" s="967"/>
      <c r="E23" s="967"/>
      <c r="F23" s="967"/>
      <c r="G23" s="945"/>
      <c r="H23" s="968" t="s">
        <v>693</v>
      </c>
      <c r="I23" s="969"/>
      <c r="J23" s="970"/>
    </row>
    <row r="24" spans="1:10" ht="39.950000000000003" customHeight="1">
      <c r="A24" s="961"/>
      <c r="B24" s="963"/>
      <c r="C24" s="952" t="s">
        <v>33</v>
      </c>
      <c r="D24" s="952"/>
      <c r="E24" s="952"/>
      <c r="F24" s="952"/>
      <c r="G24" s="670" t="s">
        <v>32</v>
      </c>
      <c r="H24" s="671">
        <v>2</v>
      </c>
      <c r="I24" s="671" t="s">
        <v>16</v>
      </c>
      <c r="J24" s="672"/>
    </row>
    <row r="25" spans="1:10" ht="53.25" customHeight="1" thickBot="1">
      <c r="A25" s="962"/>
      <c r="B25" s="964"/>
      <c r="C25" s="978"/>
      <c r="D25" s="978"/>
      <c r="E25" s="978"/>
      <c r="F25" s="978"/>
      <c r="G25" s="673" t="s">
        <v>31</v>
      </c>
      <c r="H25" s="674"/>
      <c r="I25" s="674" t="s">
        <v>16</v>
      </c>
      <c r="J25" s="675"/>
    </row>
    <row r="26" spans="1:10" ht="39.950000000000003" customHeight="1">
      <c r="A26" s="961">
        <v>4</v>
      </c>
      <c r="B26" s="963" t="s">
        <v>981</v>
      </c>
      <c r="C26" s="939" t="s">
        <v>34</v>
      </c>
      <c r="D26" s="965"/>
      <c r="E26" s="965"/>
      <c r="F26" s="965"/>
      <c r="G26" s="943"/>
      <c r="H26" s="658">
        <v>0.9</v>
      </c>
      <c r="I26" s="658" t="e">
        <f>I31*100%/I30</f>
        <v>#VALUE!</v>
      </c>
      <c r="J26" s="678" t="e">
        <f>I26-H26</f>
        <v>#VALUE!</v>
      </c>
    </row>
    <row r="27" spans="1:10" ht="39.950000000000003" customHeight="1">
      <c r="A27" s="961"/>
      <c r="B27" s="963"/>
      <c r="C27" s="939" t="s">
        <v>1176</v>
      </c>
      <c r="D27" s="965"/>
      <c r="E27" s="965"/>
      <c r="F27" s="965"/>
      <c r="G27" s="965"/>
      <c r="H27" s="954" t="s">
        <v>18</v>
      </c>
      <c r="I27" s="943"/>
      <c r="J27" s="966"/>
    </row>
    <row r="28" spans="1:10" ht="39.950000000000003" customHeight="1">
      <c r="A28" s="961"/>
      <c r="B28" s="963"/>
      <c r="C28" s="939" t="s">
        <v>17</v>
      </c>
      <c r="D28" s="952"/>
      <c r="E28" s="952"/>
      <c r="F28" s="952"/>
      <c r="G28" s="952"/>
      <c r="H28" s="954" t="s">
        <v>1184</v>
      </c>
      <c r="I28" s="943"/>
      <c r="J28" s="966"/>
    </row>
    <row r="29" spans="1:10" ht="39.950000000000003" customHeight="1">
      <c r="A29" s="961"/>
      <c r="B29" s="963"/>
      <c r="C29" s="944" t="s">
        <v>889</v>
      </c>
      <c r="D29" s="967"/>
      <c r="E29" s="967"/>
      <c r="F29" s="967"/>
      <c r="G29" s="945"/>
      <c r="H29" s="968" t="s">
        <v>696</v>
      </c>
      <c r="I29" s="969"/>
      <c r="J29" s="970"/>
    </row>
    <row r="30" spans="1:10" ht="39.950000000000003" customHeight="1">
      <c r="A30" s="961"/>
      <c r="B30" s="963"/>
      <c r="C30" s="971" t="s">
        <v>33</v>
      </c>
      <c r="D30" s="971"/>
      <c r="E30" s="971"/>
      <c r="F30" s="971"/>
      <c r="G30" s="662" t="s">
        <v>32</v>
      </c>
      <c r="H30" s="663">
        <v>8</v>
      </c>
      <c r="I30" s="663" t="s">
        <v>16</v>
      </c>
      <c r="J30" s="664"/>
    </row>
    <row r="31" spans="1:10" ht="55.5" customHeight="1" thickBot="1">
      <c r="A31" s="962"/>
      <c r="B31" s="964"/>
      <c r="C31" s="972"/>
      <c r="D31" s="972"/>
      <c r="E31" s="972"/>
      <c r="F31" s="972"/>
      <c r="G31" s="665" t="s">
        <v>31</v>
      </c>
      <c r="H31" s="666"/>
      <c r="I31" s="666" t="s">
        <v>16</v>
      </c>
      <c r="J31" s="667"/>
    </row>
  </sheetData>
  <sheetProtection formatCells="0" formatColumns="0" formatRows="0" insertRows="0"/>
  <mergeCells count="46">
    <mergeCell ref="C23:G23"/>
    <mergeCell ref="A20:A25"/>
    <mergeCell ref="B20:B25"/>
    <mergeCell ref="C21:G21"/>
    <mergeCell ref="H21:J21"/>
    <mergeCell ref="C22:G22"/>
    <mergeCell ref="H22:J22"/>
    <mergeCell ref="H23:J23"/>
    <mergeCell ref="C24:F25"/>
    <mergeCell ref="C20:G20"/>
    <mergeCell ref="A1:J1"/>
    <mergeCell ref="A2:J2"/>
    <mergeCell ref="H6:J6"/>
    <mergeCell ref="H9:J9"/>
    <mergeCell ref="H10:J10"/>
    <mergeCell ref="C8:G8"/>
    <mergeCell ref="C10:G10"/>
    <mergeCell ref="C9:G9"/>
    <mergeCell ref="A8:A13"/>
    <mergeCell ref="B8:B13"/>
    <mergeCell ref="H11:J11"/>
    <mergeCell ref="C14:G14"/>
    <mergeCell ref="A6:A7"/>
    <mergeCell ref="B6:B7"/>
    <mergeCell ref="C6:G7"/>
    <mergeCell ref="C11:G11"/>
    <mergeCell ref="C12:F13"/>
    <mergeCell ref="A14:A19"/>
    <mergeCell ref="B14:B19"/>
    <mergeCell ref="C16:G16"/>
    <mergeCell ref="H16:J16"/>
    <mergeCell ref="C17:G17"/>
    <mergeCell ref="H17:J17"/>
    <mergeCell ref="C18:F19"/>
    <mergeCell ref="C15:G15"/>
    <mergeCell ref="H15:J15"/>
    <mergeCell ref="A26:A31"/>
    <mergeCell ref="B26:B31"/>
    <mergeCell ref="C26:G26"/>
    <mergeCell ref="C27:G27"/>
    <mergeCell ref="H27:J27"/>
    <mergeCell ref="C28:G28"/>
    <mergeCell ref="H28:J28"/>
    <mergeCell ref="C29:G29"/>
    <mergeCell ref="H29:J29"/>
    <mergeCell ref="C30:F31"/>
  </mergeCells>
  <hyperlinks>
    <hyperlink ref="B5" location="Глоссарий!A1" display="* Термины см. в Глоссарии" xr:uid="{00000000-0004-0000-3B00-000000000000}"/>
    <hyperlink ref="C9" location="Глоссарий!B5" display="Режим предоставления услуги, д*ч" xr:uid="{025E4E26-52F0-4751-9E4B-D5BD6B1380C4}"/>
    <hyperlink ref="C8:F8" location="Глоссарий!B9" display="Нормативный уровень доступности услуги за месяц " xr:uid="{81CA6740-6464-45AC-93CD-E682DFC798B6}"/>
    <hyperlink ref="C9:G9" location="Глоссарий!B4" display="Режим предоставления услуги, квартал*ч" xr:uid="{FFF9AAA3-4584-42D7-8B2D-DDBD9F949C58}"/>
    <hyperlink ref="C10:F10" location="Глоссарий!B7" display="Время выполнения услуги, ч" xr:uid="{9A9BE8F3-60AB-4DF8-B145-3F638616FC88}"/>
    <hyperlink ref="C10:G10" location="Глоссарий!B5" display="Время выполнения услуги, ч" xr:uid="{B6FBD540-9622-4E4E-B77F-D30E8CEAECC2}"/>
    <hyperlink ref="C12:F13" location="Глоссарий!C12" display="Объем рабочих заданий, шт/мес" xr:uid="{77E1D36A-5A63-4CC9-859E-7B9AF31BF50F}"/>
    <hyperlink ref="C14:F14" location="Глоссарий!B9" display="Нормативный уровень доступности услуги за месяц " xr:uid="{B5AC092D-C669-477E-B47A-7336722CD1D1}"/>
    <hyperlink ref="C16:F16" location="Глоссарий!B7" display="Время выполнения услуги, ч" xr:uid="{FA4B83B0-6736-4860-95C4-5169CEE39797}"/>
    <hyperlink ref="C16:G16" location="Глоссарий!B5" display="Время выполнения услуги, ч" xr:uid="{956F0223-FE59-490B-85FE-A82FB8AB1CD2}"/>
    <hyperlink ref="C18:F19" location="Глоссарий!C12" display="Объем рабочих заданий, шт/мес" xr:uid="{12A11907-E133-457E-BD07-CC15C51A8407}"/>
    <hyperlink ref="C20:F20" location="Глоссарий!B9" display="Нормативный уровень доступности услуги за месяц " xr:uid="{A79F0A30-0A04-4EE2-955F-D209E471836B}"/>
    <hyperlink ref="C22:F22" location="Глоссарий!B7" display="Время выполнения услуги, ч" xr:uid="{941A6E83-5696-4080-A8CB-1777572DBF98}"/>
    <hyperlink ref="C22:G22" location="Глоссарий!B5" display="Время выполнения услуги, ч" xr:uid="{40C26E52-F485-4CE0-BE61-1E6633E90D00}"/>
    <hyperlink ref="C24:F25" location="Глоссарий!C12" display="Объем рабочих заданий, шт/мес" xr:uid="{B5881312-741E-4173-B855-35184498FA78}"/>
    <hyperlink ref="C26:F26" location="Глоссарий!B9" display="Нормативный уровень доступности услуги за месяц " xr:uid="{61330654-0F6A-4EEB-9D92-7CE3F2628024}"/>
    <hyperlink ref="C28:F28" location="Глоссарий!B7" display="Время выполнения услуги, ч" xr:uid="{A7755AB1-03C9-478F-92C3-C07234D9A785}"/>
    <hyperlink ref="C28:G28" location="Глоссарий!B5" display="Время выполнения услуги, ч" xr:uid="{8E8C4E3A-4E4C-45CB-A0CC-71607E26821D}"/>
    <hyperlink ref="C30:F31" location="Глоссарий!C12" display="Объем рабочих заданий, шт/мес" xr:uid="{9BF5C1C9-BD02-4481-B62F-976964CCA211}"/>
    <hyperlink ref="C15" location="Глоссарий!B5" display="Режим предоставления услуги, д*ч" xr:uid="{62DC4581-5207-435B-8A6F-E3AF178C0B84}"/>
    <hyperlink ref="C15:G15" location="Глоссарий!B4" display="Режим предоставления услуги, квартал*ч" xr:uid="{831FE253-ED01-47A6-A372-0F5DA03192A2}"/>
    <hyperlink ref="C21" location="Глоссарий!B5" display="Режим предоставления услуги, д*ч" xr:uid="{111B48B0-5C27-4669-8D9C-18E1BF349E16}"/>
    <hyperlink ref="C21:G21" location="Глоссарий!B4" display="Режим предоставления услуги, квартал*ч" xr:uid="{6E09A887-5BC3-4867-821F-A3A5A291B82E}"/>
    <hyperlink ref="C27" location="Глоссарий!B5" display="Режим предоставления услуги, д*ч" xr:uid="{A972FF82-EE80-40CC-85DD-86C72C37E295}"/>
    <hyperlink ref="C27:G27" location="Глоссарий!B4" display="Режим предоставления услуги, квартал*ч" xr:uid="{315E57FC-A62D-440A-BCD1-91B93FA71836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0" orientation="landscape" r:id="rId1"/>
  <headerFooter>
    <oddFooter>&amp;R&amp;A</oddFooter>
  </headerFooter>
  <ignoredErrors>
    <ignoredError sqref="J8" evalError="1"/>
  </ignoredError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Лист61">
    <pageSetUpPr fitToPage="1"/>
  </sheetPr>
  <dimension ref="B1:C10"/>
  <sheetViews>
    <sheetView workbookViewId="0">
      <selection activeCell="B6" sqref="B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151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Лист62">
    <pageSetUpPr fitToPage="1"/>
  </sheetPr>
  <dimension ref="A1:C9"/>
  <sheetViews>
    <sheetView workbookViewId="0">
      <selection activeCell="B6" sqref="B6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152</v>
      </c>
      <c r="B1" s="711"/>
      <c r="C1" s="711"/>
    </row>
    <row r="3" spans="1:3">
      <c r="A3" s="679" t="s">
        <v>11</v>
      </c>
      <c r="B3" s="679"/>
      <c r="C3" s="679"/>
    </row>
    <row r="6" spans="1:3" ht="38.25">
      <c r="A6" s="44" t="s">
        <v>10</v>
      </c>
      <c r="B6" s="5" t="s">
        <v>148</v>
      </c>
      <c r="C6" s="6" t="s">
        <v>72</v>
      </c>
    </row>
    <row r="7" spans="1:3" ht="33" customHeight="1">
      <c r="A7" s="44" t="s">
        <v>7</v>
      </c>
      <c r="B7" s="5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2" t="s">
        <v>128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6" orientation="landscape" r:id="rId1"/>
  <headerFooter>
    <oddFooter>&amp;R&amp;A</oddFoot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Лист63">
    <pageSetUpPr fitToPage="1"/>
  </sheetPr>
  <dimension ref="A1:G14"/>
  <sheetViews>
    <sheetView zoomScale="85" zoomScaleNormal="85" zoomScaleSheetLayoutView="75" workbookViewId="0">
      <pane xSplit="3" ySplit="6" topLeftCell="D7" activePane="bottomRight" state="frozen"/>
      <selection activeCell="B6" sqref="B6"/>
      <selection pane="topRight" activeCell="B6" sqref="B6"/>
      <selection pane="bottomLeft" activeCell="B6" sqref="B6"/>
      <selection pane="bottomRight" activeCell="A6" sqref="A6:G12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152</v>
      </c>
      <c r="B1" s="681"/>
      <c r="C1" s="681"/>
      <c r="D1" s="681"/>
      <c r="E1" s="681"/>
      <c r="F1" s="681"/>
      <c r="G1" s="681"/>
    </row>
    <row r="2" spans="1:7" ht="30" customHeight="1">
      <c r="A2" s="691" t="s">
        <v>154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6.5" customHeight="1">
      <c r="A7" s="683">
        <v>1</v>
      </c>
      <c r="B7" s="744" t="s">
        <v>148</v>
      </c>
      <c r="C7" s="744" t="s">
        <v>619</v>
      </c>
      <c r="D7" s="695" t="s">
        <v>122</v>
      </c>
      <c r="E7" s="696"/>
      <c r="F7" s="9">
        <v>1</v>
      </c>
      <c r="G7" s="712" t="s">
        <v>153</v>
      </c>
    </row>
    <row r="8" spans="1:7" ht="20.25" customHeight="1">
      <c r="A8" s="683"/>
      <c r="B8" s="744"/>
      <c r="C8" s="760"/>
      <c r="D8" s="689" t="s">
        <v>343</v>
      </c>
      <c r="E8" s="690"/>
      <c r="F8" s="155" t="s">
        <v>120</v>
      </c>
      <c r="G8" s="848"/>
    </row>
    <row r="9" spans="1:7" ht="20.25" customHeight="1">
      <c r="A9" s="683"/>
      <c r="B9" s="744"/>
      <c r="C9" s="760"/>
      <c r="D9" s="697" t="s">
        <v>17</v>
      </c>
      <c r="E9" s="690"/>
      <c r="F9" s="687">
        <v>72</v>
      </c>
      <c r="G9" s="848"/>
    </row>
    <row r="10" spans="1:7" ht="5.25" customHeight="1">
      <c r="A10" s="759"/>
      <c r="B10" s="760"/>
      <c r="C10" s="760"/>
      <c r="D10" s="697"/>
      <c r="E10" s="690"/>
      <c r="F10" s="688"/>
      <c r="G10" s="848"/>
    </row>
    <row r="11" spans="1:7" ht="20.25" customHeight="1">
      <c r="A11" s="759"/>
      <c r="B11" s="760"/>
      <c r="C11" s="760"/>
      <c r="D11" s="744" t="s">
        <v>307</v>
      </c>
      <c r="E11" s="979"/>
      <c r="F11" s="746">
        <v>10</v>
      </c>
      <c r="G11" s="848"/>
    </row>
    <row r="12" spans="1:7" ht="10.5" customHeight="1" thickBot="1">
      <c r="A12" s="743"/>
      <c r="B12" s="745"/>
      <c r="C12" s="745"/>
      <c r="D12" s="980"/>
      <c r="E12" s="980"/>
      <c r="F12" s="747"/>
      <c r="G12" s="849"/>
    </row>
    <row r="14" spans="1:7">
      <c r="B14" s="8" t="s">
        <v>119</v>
      </c>
    </row>
  </sheetData>
  <sheetProtection formatCells="0" formatColumns="0" formatRows="0" insertRows="0"/>
  <mergeCells count="13">
    <mergeCell ref="D9:E10"/>
    <mergeCell ref="D11:E12"/>
    <mergeCell ref="F9:F10"/>
    <mergeCell ref="A1:G1"/>
    <mergeCell ref="F11:F12"/>
    <mergeCell ref="D8:E8"/>
    <mergeCell ref="A2:G2"/>
    <mergeCell ref="A7:A12"/>
    <mergeCell ref="B7:B12"/>
    <mergeCell ref="C7:C12"/>
    <mergeCell ref="G7:G12"/>
    <mergeCell ref="D6:E6"/>
    <mergeCell ref="D7:E7"/>
  </mergeCells>
  <hyperlinks>
    <hyperlink ref="D8" location="Глоссарий!B6" display="Режим предоставления услуги, д*ч" xr:uid="{00000000-0004-0000-3E00-000000000000}"/>
    <hyperlink ref="B5" location="Глоссарий!A1" display="* Термины см. в Глоссарии" xr:uid="{00000000-0004-0000-3E00-000001000000}"/>
    <hyperlink ref="D7" location="Глоссарий!B9" display="Нормативный уровень доступности услуги за месяц " xr:uid="{00000000-0004-0000-3E00-000002000000}"/>
    <hyperlink ref="D9:D10" location="Глоссарий!B7" display="Время выполнения услуги, ч" xr:uid="{00000000-0004-0000-3E00-000003000000}"/>
    <hyperlink ref="D7:E7" location="Глоссарий!B7" display="Нормативный уровень доступности услуги за квартал" xr:uid="{00000000-0004-0000-3E00-00000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4" orientation="landscape" r:id="rId1"/>
  <headerFooter>
    <oddFooter>&amp;R&amp;A</oddFoot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Лист64">
    <pageSetUpPr fitToPage="1"/>
  </sheetPr>
  <dimension ref="A1:I15"/>
  <sheetViews>
    <sheetView zoomScale="85" zoomScaleNormal="85" zoomScaleSheetLayoutView="75" workbookViewId="0">
      <selection activeCell="H13" sqref="H13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12.42578125" style="8" customWidth="1"/>
    <col min="6" max="6" width="26.710937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01" t="s">
        <v>152</v>
      </c>
      <c r="B1" s="701"/>
      <c r="C1" s="701"/>
      <c r="D1" s="701"/>
      <c r="E1" s="701"/>
      <c r="F1" s="701"/>
      <c r="G1" s="701"/>
      <c r="H1" s="701"/>
      <c r="I1" s="701"/>
    </row>
    <row r="2" spans="1:9" ht="30" customHeight="1">
      <c r="A2" s="691" t="s">
        <v>149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25.5" customHeight="1">
      <c r="A8" s="683">
        <v>1</v>
      </c>
      <c r="B8" s="744" t="s">
        <v>148</v>
      </c>
      <c r="C8" s="695" t="s">
        <v>34</v>
      </c>
      <c r="D8" s="699"/>
      <c r="E8" s="699"/>
      <c r="F8" s="690"/>
      <c r="G8" s="9">
        <f>SLA.AS.16.Параметры!F7</f>
        <v>1</v>
      </c>
      <c r="H8" s="9">
        <v>1</v>
      </c>
      <c r="I8" s="20">
        <f>H8-G8</f>
        <v>0</v>
      </c>
    </row>
    <row r="9" spans="1:9" ht="18" customHeight="1">
      <c r="A9" s="683"/>
      <c r="B9" s="744"/>
      <c r="C9" s="689" t="s">
        <v>343</v>
      </c>
      <c r="D9" s="699"/>
      <c r="E9" s="699"/>
      <c r="F9" s="699"/>
      <c r="G9" s="687" t="str">
        <f>SLA.AS.16.Параметры!F8</f>
        <v>5*8</v>
      </c>
      <c r="H9" s="690"/>
      <c r="I9" s="698"/>
    </row>
    <row r="10" spans="1:9" ht="18.75" customHeight="1">
      <c r="A10" s="759"/>
      <c r="B10" s="760"/>
      <c r="C10" s="695" t="s">
        <v>17</v>
      </c>
      <c r="D10" s="696"/>
      <c r="E10" s="696"/>
      <c r="F10" s="696"/>
      <c r="G10" s="685">
        <f>SLA.AS.16.Параметры!F9</f>
        <v>72</v>
      </c>
      <c r="H10" s="690"/>
      <c r="I10" s="698"/>
    </row>
    <row r="11" spans="1:9" ht="22.5" customHeight="1">
      <c r="A11" s="759"/>
      <c r="B11" s="760"/>
      <c r="C11" s="685" t="s">
        <v>307</v>
      </c>
      <c r="D11" s="685"/>
      <c r="E11" s="685"/>
      <c r="F11" s="203" t="s">
        <v>306</v>
      </c>
      <c r="G11" s="245">
        <v>10</v>
      </c>
      <c r="H11" s="154" t="s">
        <v>16</v>
      </c>
      <c r="I11" s="47"/>
    </row>
    <row r="12" spans="1:9" ht="23.25" thickBot="1">
      <c r="A12" s="743"/>
      <c r="B12" s="745"/>
      <c r="C12" s="686"/>
      <c r="D12" s="686"/>
      <c r="E12" s="686"/>
      <c r="F12" s="205" t="s">
        <v>342</v>
      </c>
      <c r="G12" s="18"/>
      <c r="H12" s="46" t="s">
        <v>16</v>
      </c>
      <c r="I12" s="45"/>
    </row>
    <row r="15" spans="1:9">
      <c r="F15" s="15"/>
    </row>
  </sheetData>
  <sheetProtection formatCells="0" formatColumns="0" formatRows="0" insertRows="0"/>
  <mergeCells count="14">
    <mergeCell ref="C11:E12"/>
    <mergeCell ref="A6:A7"/>
    <mergeCell ref="B6:B7"/>
    <mergeCell ref="C6:F7"/>
    <mergeCell ref="A1:I1"/>
    <mergeCell ref="A2:I2"/>
    <mergeCell ref="A8:A12"/>
    <mergeCell ref="B8:B12"/>
    <mergeCell ref="G6:I6"/>
    <mergeCell ref="G9:I9"/>
    <mergeCell ref="G10:I10"/>
    <mergeCell ref="C8:F8"/>
    <mergeCell ref="C10:F10"/>
    <mergeCell ref="C9:F9"/>
  </mergeCells>
  <hyperlinks>
    <hyperlink ref="C9" location="Глоссарий!B5" display="Режим предоставления услуги, д*ч" xr:uid="{00000000-0004-0000-3F00-000000000000}"/>
    <hyperlink ref="B5" location="Глоссарий!A1" display="* Термины см. в Глоссарии" xr:uid="{00000000-0004-0000-3F00-000001000000}"/>
    <hyperlink ref="C8:E8" location="Глоссарий!B9" display="Нормативный уровень доступности услуги за месяц " xr:uid="{00000000-0004-0000-3F00-000002000000}"/>
    <hyperlink ref="C9:F9" location="Глоссарий!B4" display="Режим предоставления услуги, квартал*ч" xr:uid="{00000000-0004-0000-3F00-000003000000}"/>
    <hyperlink ref="C10:E10" location="Глоссарий!B7" display="Время выполнения услуги, ч" xr:uid="{00000000-0004-0000-3F00-000004000000}"/>
    <hyperlink ref="C10:F10" location="Глоссарий!B5" display="Время выполнения услуги, ч" xr:uid="{00000000-0004-0000-3F00-000005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3" orientation="landscape" r:id="rId1"/>
  <headerFooter>
    <oddFooter>&amp;R&amp;A</oddFooter>
  </headerFooter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Лист65">
    <pageSetUpPr fitToPage="1"/>
  </sheetPr>
  <dimension ref="B1:C10"/>
  <sheetViews>
    <sheetView workbookViewId="0">
      <selection activeCell="B6" sqref="B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152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Лист66">
    <pageSetUpPr fitToPage="1"/>
  </sheetPr>
  <dimension ref="A1:C9"/>
  <sheetViews>
    <sheetView workbookViewId="0">
      <selection activeCell="C26" sqref="C26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157</v>
      </c>
      <c r="B1" s="711"/>
      <c r="C1" s="711"/>
    </row>
    <row r="3" spans="1:3">
      <c r="A3" s="679" t="s">
        <v>11</v>
      </c>
      <c r="B3" s="679"/>
      <c r="C3" s="679"/>
    </row>
    <row r="6" spans="1:3" ht="34.5" customHeight="1">
      <c r="A6" s="44" t="s">
        <v>10</v>
      </c>
      <c r="B6" s="6" t="s">
        <v>156</v>
      </c>
      <c r="C6" s="6" t="s">
        <v>72</v>
      </c>
    </row>
    <row r="7" spans="1:3" ht="33" customHeight="1">
      <c r="A7" s="44" t="s">
        <v>7</v>
      </c>
      <c r="B7" s="5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43" t="s">
        <v>155</v>
      </c>
      <c r="C9" s="2" t="s">
        <v>62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6" orientation="landscape" r:id="rId1"/>
  <headerFooter>
    <oddFooter>&amp;R&amp;A</oddFooter>
  </headerFooter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Лист67">
    <pageSetUpPr fitToPage="1"/>
  </sheetPr>
  <dimension ref="A1:G38"/>
  <sheetViews>
    <sheetView zoomScale="85" zoomScaleNormal="85" zoomScaleSheetLayoutView="75" workbookViewId="0">
      <pane xSplit="3" ySplit="4" topLeftCell="D5" activePane="bottomRight" state="frozen"/>
      <selection activeCell="C26" sqref="C26"/>
      <selection pane="topRight" activeCell="C26" sqref="C26"/>
      <selection pane="bottomLeft" activeCell="C26" sqref="C26"/>
      <selection pane="bottomRight" activeCell="F42" sqref="F42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157</v>
      </c>
      <c r="B1" s="681"/>
      <c r="C1" s="681"/>
      <c r="D1" s="681"/>
      <c r="E1" s="681"/>
      <c r="F1" s="681"/>
      <c r="G1" s="681"/>
    </row>
    <row r="2" spans="1:7" ht="30" customHeight="1">
      <c r="A2" s="691" t="s">
        <v>440</v>
      </c>
      <c r="B2" s="691"/>
      <c r="C2" s="691"/>
      <c r="D2" s="691"/>
      <c r="E2" s="691"/>
      <c r="F2" s="691"/>
      <c r="G2" s="691"/>
    </row>
    <row r="3" spans="1:7" ht="15.75" customHeight="1" thickBot="1">
      <c r="A3" s="16"/>
      <c r="B3" s="15" t="s">
        <v>29</v>
      </c>
      <c r="C3" s="14"/>
      <c r="D3" s="14"/>
      <c r="E3" s="14"/>
      <c r="F3" s="14"/>
      <c r="G3" s="14"/>
    </row>
    <row r="4" spans="1:7" s="10" customFormat="1" ht="39" customHeight="1">
      <c r="A4" s="157" t="s">
        <v>28</v>
      </c>
      <c r="B4" s="158" t="s">
        <v>10</v>
      </c>
      <c r="C4" s="158" t="s">
        <v>27</v>
      </c>
      <c r="D4" s="694" t="s">
        <v>26</v>
      </c>
      <c r="E4" s="694"/>
      <c r="F4" s="158" t="s">
        <v>25</v>
      </c>
      <c r="G4" s="168" t="s">
        <v>24</v>
      </c>
    </row>
    <row r="5" spans="1:7" ht="14.25" customHeight="1">
      <c r="A5" s="683">
        <v>1</v>
      </c>
      <c r="B5" s="744" t="s">
        <v>441</v>
      </c>
      <c r="C5" s="744" t="s">
        <v>442</v>
      </c>
      <c r="D5" s="695" t="s">
        <v>122</v>
      </c>
      <c r="E5" s="696"/>
      <c r="F5" s="9">
        <v>0.8</v>
      </c>
      <c r="G5" s="712" t="s">
        <v>443</v>
      </c>
    </row>
    <row r="6" spans="1:7" ht="14.25" customHeight="1">
      <c r="A6" s="683"/>
      <c r="B6" s="744"/>
      <c r="C6" s="760"/>
      <c r="D6" s="689" t="s">
        <v>343</v>
      </c>
      <c r="E6" s="690"/>
      <c r="F6" s="155" t="s">
        <v>444</v>
      </c>
      <c r="G6" s="848"/>
    </row>
    <row r="7" spans="1:7" ht="14.25" customHeight="1">
      <c r="A7" s="683"/>
      <c r="B7" s="744"/>
      <c r="C7" s="760"/>
      <c r="D7" s="697" t="s">
        <v>17</v>
      </c>
      <c r="E7" s="690"/>
      <c r="F7" s="687">
        <v>2</v>
      </c>
      <c r="G7" s="848"/>
    </row>
    <row r="8" spans="1:7" ht="14.25" customHeight="1">
      <c r="A8" s="759"/>
      <c r="B8" s="760"/>
      <c r="C8" s="760"/>
      <c r="D8" s="697"/>
      <c r="E8" s="690"/>
      <c r="F8" s="688"/>
      <c r="G8" s="848"/>
    </row>
    <row r="9" spans="1:7" ht="14.25" customHeight="1">
      <c r="A9" s="759"/>
      <c r="B9" s="760"/>
      <c r="C9" s="760"/>
      <c r="D9" s="744" t="s">
        <v>15</v>
      </c>
      <c r="E9" s="979"/>
      <c r="F9" s="746">
        <v>5</v>
      </c>
      <c r="G9" s="848"/>
    </row>
    <row r="10" spans="1:7" ht="14.25" customHeight="1">
      <c r="A10" s="759"/>
      <c r="B10" s="760"/>
      <c r="C10" s="760"/>
      <c r="D10" s="979"/>
      <c r="E10" s="979"/>
      <c r="F10" s="688"/>
      <c r="G10" s="848"/>
    </row>
    <row r="11" spans="1:7" ht="14.25" customHeight="1">
      <c r="A11" s="683">
        <v>2</v>
      </c>
      <c r="B11" s="744" t="s">
        <v>445</v>
      </c>
      <c r="C11" s="744" t="s">
        <v>442</v>
      </c>
      <c r="D11" s="695" t="s">
        <v>122</v>
      </c>
      <c r="E11" s="696"/>
      <c r="F11" s="9">
        <v>0.8</v>
      </c>
      <c r="G11" s="712" t="s">
        <v>446</v>
      </c>
    </row>
    <row r="12" spans="1:7" ht="14.25" customHeight="1">
      <c r="A12" s="683"/>
      <c r="B12" s="744"/>
      <c r="C12" s="760"/>
      <c r="D12" s="689" t="s">
        <v>343</v>
      </c>
      <c r="E12" s="690"/>
      <c r="F12" s="155" t="s">
        <v>444</v>
      </c>
      <c r="G12" s="848"/>
    </row>
    <row r="13" spans="1:7" ht="14.25" customHeight="1">
      <c r="A13" s="683"/>
      <c r="B13" s="744"/>
      <c r="C13" s="760"/>
      <c r="D13" s="697" t="s">
        <v>17</v>
      </c>
      <c r="E13" s="690"/>
      <c r="F13" s="687">
        <v>1</v>
      </c>
      <c r="G13" s="848"/>
    </row>
    <row r="14" spans="1:7" ht="14.25" customHeight="1">
      <c r="A14" s="759"/>
      <c r="B14" s="760"/>
      <c r="C14" s="760"/>
      <c r="D14" s="697"/>
      <c r="E14" s="690"/>
      <c r="F14" s="688"/>
      <c r="G14" s="848"/>
    </row>
    <row r="15" spans="1:7" ht="14.25" customHeight="1">
      <c r="A15" s="759"/>
      <c r="B15" s="760"/>
      <c r="C15" s="760"/>
      <c r="D15" s="744" t="s">
        <v>15</v>
      </c>
      <c r="E15" s="979"/>
      <c r="F15" s="746">
        <v>5</v>
      </c>
      <c r="G15" s="848"/>
    </row>
    <row r="16" spans="1:7" ht="14.25" customHeight="1">
      <c r="A16" s="759"/>
      <c r="B16" s="760"/>
      <c r="C16" s="760"/>
      <c r="D16" s="979"/>
      <c r="E16" s="979"/>
      <c r="F16" s="688"/>
      <c r="G16" s="848"/>
    </row>
    <row r="17" spans="1:7" ht="14.25" customHeight="1">
      <c r="A17" s="683">
        <v>3</v>
      </c>
      <c r="B17" s="744" t="s">
        <v>447</v>
      </c>
      <c r="C17" s="744" t="s">
        <v>442</v>
      </c>
      <c r="D17" s="695" t="s">
        <v>122</v>
      </c>
      <c r="E17" s="696"/>
      <c r="F17" s="9">
        <v>0.8</v>
      </c>
      <c r="G17" s="712" t="s">
        <v>448</v>
      </c>
    </row>
    <row r="18" spans="1:7" ht="14.25" customHeight="1">
      <c r="A18" s="683"/>
      <c r="B18" s="744"/>
      <c r="C18" s="760"/>
      <c r="D18" s="689" t="s">
        <v>343</v>
      </c>
      <c r="E18" s="690"/>
      <c r="F18" s="155" t="s">
        <v>444</v>
      </c>
      <c r="G18" s="848"/>
    </row>
    <row r="19" spans="1:7" ht="14.25" customHeight="1">
      <c r="A19" s="683"/>
      <c r="B19" s="744"/>
      <c r="C19" s="760"/>
      <c r="D19" s="697" t="s">
        <v>17</v>
      </c>
      <c r="E19" s="690"/>
      <c r="F19" s="687">
        <v>2</v>
      </c>
      <c r="G19" s="848"/>
    </row>
    <row r="20" spans="1:7" ht="14.25" customHeight="1">
      <c r="A20" s="759"/>
      <c r="B20" s="760"/>
      <c r="C20" s="760"/>
      <c r="D20" s="697"/>
      <c r="E20" s="690"/>
      <c r="F20" s="688"/>
      <c r="G20" s="848"/>
    </row>
    <row r="21" spans="1:7" ht="14.25" customHeight="1">
      <c r="A21" s="759"/>
      <c r="B21" s="760"/>
      <c r="C21" s="760"/>
      <c r="D21" s="744" t="s">
        <v>15</v>
      </c>
      <c r="E21" s="979"/>
      <c r="F21" s="746">
        <v>10</v>
      </c>
      <c r="G21" s="848"/>
    </row>
    <row r="22" spans="1:7" ht="14.25" customHeight="1">
      <c r="A22" s="759"/>
      <c r="B22" s="760"/>
      <c r="C22" s="760"/>
      <c r="D22" s="979"/>
      <c r="E22" s="979"/>
      <c r="F22" s="688"/>
      <c r="G22" s="848"/>
    </row>
    <row r="23" spans="1:7" ht="14.25" customHeight="1">
      <c r="A23" s="683">
        <v>4</v>
      </c>
      <c r="B23" s="744" t="s">
        <v>449</v>
      </c>
      <c r="C23" s="744" t="s">
        <v>442</v>
      </c>
      <c r="D23" s="695" t="s">
        <v>122</v>
      </c>
      <c r="E23" s="696"/>
      <c r="F23" s="9">
        <v>0.8</v>
      </c>
      <c r="G23" s="712" t="s">
        <v>450</v>
      </c>
    </row>
    <row r="24" spans="1:7" ht="14.25" customHeight="1">
      <c r="A24" s="683"/>
      <c r="B24" s="744"/>
      <c r="C24" s="760"/>
      <c r="D24" s="689" t="s">
        <v>343</v>
      </c>
      <c r="E24" s="690"/>
      <c r="F24" s="155" t="s">
        <v>444</v>
      </c>
      <c r="G24" s="848"/>
    </row>
    <row r="25" spans="1:7" ht="14.25" customHeight="1">
      <c r="A25" s="683"/>
      <c r="B25" s="744"/>
      <c r="C25" s="760"/>
      <c r="D25" s="697" t="s">
        <v>17</v>
      </c>
      <c r="E25" s="690"/>
      <c r="F25" s="687">
        <v>8</v>
      </c>
      <c r="G25" s="848"/>
    </row>
    <row r="26" spans="1:7" ht="14.25" customHeight="1">
      <c r="A26" s="759"/>
      <c r="B26" s="760"/>
      <c r="C26" s="760"/>
      <c r="D26" s="697"/>
      <c r="E26" s="690"/>
      <c r="F26" s="688"/>
      <c r="G26" s="848"/>
    </row>
    <row r="27" spans="1:7" ht="14.25" customHeight="1">
      <c r="A27" s="759"/>
      <c r="B27" s="760"/>
      <c r="C27" s="760"/>
      <c r="D27" s="744" t="s">
        <v>451</v>
      </c>
      <c r="E27" s="979"/>
      <c r="F27" s="746">
        <v>1</v>
      </c>
      <c r="G27" s="848"/>
    </row>
    <row r="28" spans="1:7" ht="14.25" customHeight="1">
      <c r="A28" s="759"/>
      <c r="B28" s="760"/>
      <c r="C28" s="760"/>
      <c r="D28" s="979"/>
      <c r="E28" s="979"/>
      <c r="F28" s="688"/>
      <c r="G28" s="848"/>
    </row>
    <row r="29" spans="1:7" ht="14.25" customHeight="1">
      <c r="A29" s="683">
        <v>5</v>
      </c>
      <c r="B29" s="744" t="s">
        <v>452</v>
      </c>
      <c r="C29" s="744" t="s">
        <v>442</v>
      </c>
      <c r="D29" s="695" t="s">
        <v>122</v>
      </c>
      <c r="E29" s="696"/>
      <c r="F29" s="9">
        <v>0.8</v>
      </c>
      <c r="G29" s="712" t="s">
        <v>453</v>
      </c>
    </row>
    <row r="30" spans="1:7" ht="14.25" customHeight="1">
      <c r="A30" s="683"/>
      <c r="B30" s="744"/>
      <c r="C30" s="760"/>
      <c r="D30" s="689" t="s">
        <v>343</v>
      </c>
      <c r="E30" s="690"/>
      <c r="F30" s="155" t="s">
        <v>444</v>
      </c>
      <c r="G30" s="848"/>
    </row>
    <row r="31" spans="1:7" ht="14.25" customHeight="1">
      <c r="A31" s="683"/>
      <c r="B31" s="744"/>
      <c r="C31" s="760"/>
      <c r="D31" s="697" t="s">
        <v>17</v>
      </c>
      <c r="E31" s="690"/>
      <c r="F31" s="687">
        <v>72</v>
      </c>
      <c r="G31" s="848"/>
    </row>
    <row r="32" spans="1:7" ht="14.25" customHeight="1">
      <c r="A32" s="759"/>
      <c r="B32" s="760"/>
      <c r="C32" s="760"/>
      <c r="D32" s="697"/>
      <c r="E32" s="690"/>
      <c r="F32" s="688"/>
      <c r="G32" s="848"/>
    </row>
    <row r="33" spans="1:7" ht="14.25" customHeight="1">
      <c r="A33" s="759"/>
      <c r="B33" s="760"/>
      <c r="C33" s="760"/>
      <c r="D33" s="744" t="s">
        <v>454</v>
      </c>
      <c r="E33" s="979"/>
      <c r="F33" s="746">
        <v>5</v>
      </c>
      <c r="G33" s="848"/>
    </row>
    <row r="34" spans="1:7" ht="14.25" customHeight="1" thickBot="1">
      <c r="A34" s="743"/>
      <c r="B34" s="745"/>
      <c r="C34" s="745"/>
      <c r="D34" s="980"/>
      <c r="E34" s="980"/>
      <c r="F34" s="762"/>
      <c r="G34" s="849"/>
    </row>
    <row r="36" spans="1:7" ht="15">
      <c r="A36" s="981" t="s">
        <v>455</v>
      </c>
      <c r="B36" s="982"/>
      <c r="C36" s="982"/>
      <c r="D36" s="982"/>
      <c r="E36" s="982"/>
      <c r="F36" s="982"/>
      <c r="G36" s="982"/>
    </row>
    <row r="38" spans="1:7">
      <c r="A38" s="8" t="s">
        <v>13</v>
      </c>
    </row>
  </sheetData>
  <sheetProtection formatCells="0" formatColumns="0" formatRows="0" insertRows="0"/>
  <mergeCells count="54">
    <mergeCell ref="A36:G36"/>
    <mergeCell ref="A29:A34"/>
    <mergeCell ref="B29:B34"/>
    <mergeCell ref="C29:C34"/>
    <mergeCell ref="D29:E29"/>
    <mergeCell ref="G29:G34"/>
    <mergeCell ref="D30:E30"/>
    <mergeCell ref="D31:E32"/>
    <mergeCell ref="F31:F32"/>
    <mergeCell ref="D33:E34"/>
    <mergeCell ref="F33:F34"/>
    <mergeCell ref="A23:A28"/>
    <mergeCell ref="B23:B28"/>
    <mergeCell ref="C23:C28"/>
    <mergeCell ref="D23:E23"/>
    <mergeCell ref="G23:G28"/>
    <mergeCell ref="D24:E24"/>
    <mergeCell ref="D25:E26"/>
    <mergeCell ref="F25:F26"/>
    <mergeCell ref="D27:E28"/>
    <mergeCell ref="F27:F28"/>
    <mergeCell ref="A17:A22"/>
    <mergeCell ref="B17:B22"/>
    <mergeCell ref="C17:C22"/>
    <mergeCell ref="D17:E17"/>
    <mergeCell ref="G17:G22"/>
    <mergeCell ref="D18:E18"/>
    <mergeCell ref="D19:E20"/>
    <mergeCell ref="F19:F20"/>
    <mergeCell ref="D21:E22"/>
    <mergeCell ref="F21:F22"/>
    <mergeCell ref="A11:A16"/>
    <mergeCell ref="B11:B16"/>
    <mergeCell ref="C11:C16"/>
    <mergeCell ref="D11:E11"/>
    <mergeCell ref="G11:G16"/>
    <mergeCell ref="D12:E12"/>
    <mergeCell ref="D13:E14"/>
    <mergeCell ref="F13:F14"/>
    <mergeCell ref="D15:E16"/>
    <mergeCell ref="F15:F16"/>
    <mergeCell ref="A1:G1"/>
    <mergeCell ref="A2:G2"/>
    <mergeCell ref="D4:E4"/>
    <mergeCell ref="A5:A10"/>
    <mergeCell ref="B5:B10"/>
    <mergeCell ref="C5:C10"/>
    <mergeCell ref="D5:E5"/>
    <mergeCell ref="G5:G10"/>
    <mergeCell ref="D6:E6"/>
    <mergeCell ref="D7:E8"/>
    <mergeCell ref="F7:F8"/>
    <mergeCell ref="D9:E10"/>
    <mergeCell ref="F9:F10"/>
  </mergeCells>
  <hyperlinks>
    <hyperlink ref="D6" location="Глоссарий!B6" display="Режим предоставления услуги, д*ч" xr:uid="{00000000-0004-0000-4200-000000000000}"/>
    <hyperlink ref="B3" location="Глоссарий!A1" display="* Термины см. в Глоссарии" xr:uid="{00000000-0004-0000-4200-000001000000}"/>
    <hyperlink ref="D5" location="Глоссарий!B9" display="Нормативный уровень доступности услуги за месяц " xr:uid="{00000000-0004-0000-4200-000002000000}"/>
    <hyperlink ref="D7:D8" location="Глоссарий!B7" display="Время выполнения услуги, ч" xr:uid="{00000000-0004-0000-4200-000003000000}"/>
    <hyperlink ref="D5:E5" location="'SLA.AS.17 Глоссарий'!A1" display="Нормативный уровень доступности услуги за квартал" xr:uid="{00000000-0004-0000-4200-000004000000}"/>
    <hyperlink ref="D12" location="Глоссарий!B6" display="Режим предоставления услуги, д*ч" xr:uid="{00000000-0004-0000-4200-000005000000}"/>
    <hyperlink ref="D11" location="Глоссарий!B9" display="Нормативный уровень доступности услуги за месяц " xr:uid="{00000000-0004-0000-4200-000006000000}"/>
    <hyperlink ref="D13:D14" location="Глоссарий!B7" display="Время выполнения услуги, ч" xr:uid="{00000000-0004-0000-4200-000007000000}"/>
    <hyperlink ref="D11:E11" location="Глоссарий!B7" display="Нормативный уровень доступности услуги за квартал" xr:uid="{00000000-0004-0000-4200-000008000000}"/>
    <hyperlink ref="D18" location="Глоссарий!B6" display="Режим предоставления услуги, д*ч" xr:uid="{00000000-0004-0000-4200-000009000000}"/>
    <hyperlink ref="D17" location="Глоссарий!B9" display="Нормативный уровень доступности услуги за месяц " xr:uid="{00000000-0004-0000-4200-00000A000000}"/>
    <hyperlink ref="D19:D20" location="Глоссарий!B7" display="Время выполнения услуги, ч" xr:uid="{00000000-0004-0000-4200-00000B000000}"/>
    <hyperlink ref="D17:E17" location="Глоссарий!B7" display="Нормативный уровень доступности услуги за квартал" xr:uid="{00000000-0004-0000-4200-00000C000000}"/>
    <hyperlink ref="D24" location="Глоссарий!B6" display="Режим предоставления услуги, д*ч" xr:uid="{00000000-0004-0000-4200-00000D000000}"/>
    <hyperlink ref="D23" location="Глоссарий!B9" display="Нормативный уровень доступности услуги за месяц " xr:uid="{00000000-0004-0000-4200-00000E000000}"/>
    <hyperlink ref="D25:D26" location="Глоссарий!B7" display="Время выполнения услуги, ч" xr:uid="{00000000-0004-0000-4200-00000F000000}"/>
    <hyperlink ref="D23:E23" location="Глоссарий!B7" display="Нормативный уровень доступности услуги за квартал" xr:uid="{00000000-0004-0000-4200-000010000000}"/>
    <hyperlink ref="D30" location="Глоссарий!B6" display="Режим предоставления услуги, д*ч" xr:uid="{00000000-0004-0000-4200-000011000000}"/>
    <hyperlink ref="D29" location="Глоссарий!B9" display="Нормативный уровень доступности услуги за месяц " xr:uid="{00000000-0004-0000-4200-000012000000}"/>
    <hyperlink ref="D31:D32" location="Глоссарий!B7" display="Время выполнения услуги, ч" xr:uid="{00000000-0004-0000-4200-000013000000}"/>
    <hyperlink ref="D29:E29" location="Глоссарий!B7" display="Нормативный уровень доступности услуги за квартал" xr:uid="{00000000-0004-0000-4200-00001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Лист68">
    <pageSetUpPr fitToPage="1"/>
  </sheetPr>
  <dimension ref="A1:J32"/>
  <sheetViews>
    <sheetView zoomScale="90" zoomScaleNormal="90" zoomScaleSheetLayoutView="75" workbookViewId="0">
      <selection activeCell="I13" sqref="I13"/>
    </sheetView>
  </sheetViews>
  <sheetFormatPr defaultColWidth="9.140625" defaultRowHeight="12.75"/>
  <cols>
    <col min="1" max="1" width="6" style="8" customWidth="1"/>
    <col min="2" max="2" width="33.42578125" style="8" customWidth="1"/>
    <col min="3" max="3" width="18" style="8" customWidth="1"/>
    <col min="4" max="4" width="5.28515625" style="8" customWidth="1"/>
    <col min="5" max="5" width="5" style="8" customWidth="1"/>
    <col min="6" max="6" width="15.7109375" style="8" customWidth="1"/>
    <col min="7" max="7" width="26.7109375" style="8" customWidth="1"/>
    <col min="8" max="8" width="17.42578125" style="24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157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158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70"/>
    </row>
    <row r="4" spans="1:10" ht="9" customHeight="1">
      <c r="A4" s="16"/>
      <c r="B4" s="14"/>
      <c r="C4" s="14"/>
      <c r="D4" s="14"/>
      <c r="E4" s="14"/>
      <c r="F4" s="14"/>
      <c r="G4" s="14"/>
      <c r="H4" s="70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70"/>
    </row>
    <row r="6" spans="1:10" s="10" customFormat="1" ht="19.5" customHeight="1">
      <c r="A6" s="702" t="s">
        <v>28</v>
      </c>
      <c r="B6" s="694" t="s">
        <v>10</v>
      </c>
      <c r="C6" s="985" t="s">
        <v>26</v>
      </c>
      <c r="D6" s="985"/>
      <c r="E6" s="985"/>
      <c r="F6" s="986"/>
      <c r="G6" s="986"/>
      <c r="H6" s="694" t="s">
        <v>38</v>
      </c>
      <c r="I6" s="988"/>
      <c r="J6" s="989"/>
    </row>
    <row r="7" spans="1:10" s="10" customFormat="1" ht="18" customHeight="1">
      <c r="A7" s="983"/>
      <c r="B7" s="984"/>
      <c r="C7" s="987"/>
      <c r="D7" s="987"/>
      <c r="E7" s="987"/>
      <c r="F7" s="987"/>
      <c r="G7" s="987"/>
      <c r="H7" s="54" t="s">
        <v>37</v>
      </c>
      <c r="I7" s="22" t="s">
        <v>36</v>
      </c>
      <c r="J7" s="21" t="s">
        <v>35</v>
      </c>
    </row>
    <row r="8" spans="1:10" ht="16.5" customHeight="1">
      <c r="A8" s="683">
        <v>1</v>
      </c>
      <c r="B8" s="744" t="s">
        <v>441</v>
      </c>
      <c r="C8" s="990" t="s">
        <v>34</v>
      </c>
      <c r="D8" s="991"/>
      <c r="E8" s="991"/>
      <c r="F8" s="991"/>
      <c r="G8" s="992"/>
      <c r="H8" s="9">
        <f>SLA.AS.17.Параметры!F5</f>
        <v>0.8</v>
      </c>
      <c r="I8" s="9" t="e">
        <f>I12*100%/I11</f>
        <v>#VALUE!</v>
      </c>
      <c r="J8" s="20" t="e">
        <f>I8-H8</f>
        <v>#VALUE!</v>
      </c>
    </row>
    <row r="9" spans="1:10" ht="16.5" customHeight="1">
      <c r="A9" s="683"/>
      <c r="B9" s="744"/>
      <c r="C9" s="993" t="s">
        <v>343</v>
      </c>
      <c r="D9" s="991"/>
      <c r="E9" s="991"/>
      <c r="F9" s="991"/>
      <c r="G9" s="991"/>
      <c r="H9" s="687" t="str">
        <f>SLA.AS.17.Параметры!F6</f>
        <v>5*8 **</v>
      </c>
      <c r="I9" s="994"/>
      <c r="J9" s="995"/>
    </row>
    <row r="10" spans="1:10" ht="16.5" customHeight="1">
      <c r="A10" s="683"/>
      <c r="B10" s="744"/>
      <c r="C10" s="990" t="s">
        <v>17</v>
      </c>
      <c r="D10" s="996"/>
      <c r="E10" s="996"/>
      <c r="F10" s="996"/>
      <c r="G10" s="996"/>
      <c r="H10" s="685">
        <f>SLA.AS.17.Параметры!F7</f>
        <v>2</v>
      </c>
      <c r="I10" s="994"/>
      <c r="J10" s="995"/>
    </row>
    <row r="11" spans="1:10" ht="21.75" customHeight="1">
      <c r="A11" s="683"/>
      <c r="B11" s="744"/>
      <c r="C11" s="755" t="s">
        <v>307</v>
      </c>
      <c r="D11" s="755"/>
      <c r="E11" s="755"/>
      <c r="F11" s="755"/>
      <c r="G11" s="201" t="s">
        <v>306</v>
      </c>
      <c r="H11" s="245">
        <v>5</v>
      </c>
      <c r="I11" s="154" t="s">
        <v>16</v>
      </c>
      <c r="J11" s="47"/>
    </row>
    <row r="12" spans="1:10" ht="21.75" customHeight="1">
      <c r="A12" s="683"/>
      <c r="B12" s="744"/>
      <c r="C12" s="755"/>
      <c r="D12" s="755"/>
      <c r="E12" s="755"/>
      <c r="F12" s="755"/>
      <c r="G12" s="201" t="s">
        <v>342</v>
      </c>
      <c r="H12" s="245"/>
      <c r="I12" s="154" t="s">
        <v>16</v>
      </c>
      <c r="J12" s="47">
        <v>0</v>
      </c>
    </row>
    <row r="13" spans="1:10" ht="16.5" customHeight="1">
      <c r="A13" s="683">
        <v>2</v>
      </c>
      <c r="B13" s="744" t="s">
        <v>445</v>
      </c>
      <c r="C13" s="990" t="s">
        <v>34</v>
      </c>
      <c r="D13" s="991"/>
      <c r="E13" s="991"/>
      <c r="F13" s="991"/>
      <c r="G13" s="992"/>
      <c r="H13" s="9">
        <f>SLA.AS.17.Параметры!F11</f>
        <v>0.8</v>
      </c>
      <c r="I13" s="9" t="e">
        <f>I17*100%/I16</f>
        <v>#VALUE!</v>
      </c>
      <c r="J13" s="20" t="e">
        <f>I13-H13</f>
        <v>#VALUE!</v>
      </c>
    </row>
    <row r="14" spans="1:10" ht="16.5" customHeight="1">
      <c r="A14" s="683"/>
      <c r="B14" s="744"/>
      <c r="C14" s="993" t="s">
        <v>343</v>
      </c>
      <c r="D14" s="991"/>
      <c r="E14" s="991"/>
      <c r="F14" s="991"/>
      <c r="G14" s="991"/>
      <c r="H14" s="687" t="str">
        <f>SLA.AS.17.Параметры!F12</f>
        <v>5*8 **</v>
      </c>
      <c r="I14" s="994"/>
      <c r="J14" s="995"/>
    </row>
    <row r="15" spans="1:10" ht="16.5" customHeight="1">
      <c r="A15" s="683"/>
      <c r="B15" s="744"/>
      <c r="C15" s="990" t="s">
        <v>17</v>
      </c>
      <c r="D15" s="996"/>
      <c r="E15" s="996"/>
      <c r="F15" s="996"/>
      <c r="G15" s="996"/>
      <c r="H15" s="685">
        <f>SLA.AS.17.Параметры!F13</f>
        <v>1</v>
      </c>
      <c r="I15" s="994"/>
      <c r="J15" s="995"/>
    </row>
    <row r="16" spans="1:10" ht="23.25" customHeight="1">
      <c r="A16" s="683"/>
      <c r="B16" s="744"/>
      <c r="C16" s="755" t="s">
        <v>307</v>
      </c>
      <c r="D16" s="755"/>
      <c r="E16" s="755"/>
      <c r="F16" s="755"/>
      <c r="G16" s="201" t="s">
        <v>306</v>
      </c>
      <c r="H16" s="245">
        <v>5</v>
      </c>
      <c r="I16" s="154" t="s">
        <v>16</v>
      </c>
      <c r="J16" s="47"/>
    </row>
    <row r="17" spans="1:10" ht="23.25" customHeight="1">
      <c r="A17" s="683"/>
      <c r="B17" s="744"/>
      <c r="C17" s="755"/>
      <c r="D17" s="755"/>
      <c r="E17" s="755"/>
      <c r="F17" s="755"/>
      <c r="G17" s="201" t="s">
        <v>342</v>
      </c>
      <c r="H17" s="245"/>
      <c r="I17" s="154" t="s">
        <v>16</v>
      </c>
      <c r="J17" s="47">
        <v>0</v>
      </c>
    </row>
    <row r="18" spans="1:10" ht="16.5" customHeight="1">
      <c r="A18" s="683">
        <v>3</v>
      </c>
      <c r="B18" s="744" t="s">
        <v>447</v>
      </c>
      <c r="C18" s="990" t="s">
        <v>34</v>
      </c>
      <c r="D18" s="991"/>
      <c r="E18" s="991"/>
      <c r="F18" s="991"/>
      <c r="G18" s="992"/>
      <c r="H18" s="9">
        <f>SLA.AS.17.Параметры!F17</f>
        <v>0.8</v>
      </c>
      <c r="I18" s="9" t="e">
        <f>I22*100%/I21</f>
        <v>#VALUE!</v>
      </c>
      <c r="J18" s="20" t="e">
        <f>I18-H18</f>
        <v>#VALUE!</v>
      </c>
    </row>
    <row r="19" spans="1:10" ht="16.5" customHeight="1">
      <c r="A19" s="683"/>
      <c r="B19" s="744"/>
      <c r="C19" s="993" t="s">
        <v>343</v>
      </c>
      <c r="D19" s="991"/>
      <c r="E19" s="991"/>
      <c r="F19" s="991"/>
      <c r="G19" s="991"/>
      <c r="H19" s="687" t="str">
        <f>SLA.AS.17.Параметры!F18</f>
        <v>5*8 **</v>
      </c>
      <c r="I19" s="994"/>
      <c r="J19" s="995"/>
    </row>
    <row r="20" spans="1:10" ht="16.5" customHeight="1">
      <c r="A20" s="683"/>
      <c r="B20" s="744"/>
      <c r="C20" s="990" t="s">
        <v>17</v>
      </c>
      <c r="D20" s="996"/>
      <c r="E20" s="996"/>
      <c r="F20" s="996"/>
      <c r="G20" s="996"/>
      <c r="H20" s="685">
        <f>SLA.AS.17.Параметры!F19</f>
        <v>2</v>
      </c>
      <c r="I20" s="994"/>
      <c r="J20" s="995"/>
    </row>
    <row r="21" spans="1:10" ht="21.75" customHeight="1">
      <c r="A21" s="683"/>
      <c r="B21" s="744"/>
      <c r="C21" s="755" t="s">
        <v>307</v>
      </c>
      <c r="D21" s="755"/>
      <c r="E21" s="755"/>
      <c r="F21" s="755"/>
      <c r="G21" s="201" t="s">
        <v>306</v>
      </c>
      <c r="H21" s="245">
        <v>10</v>
      </c>
      <c r="I21" s="154" t="s">
        <v>16</v>
      </c>
      <c r="J21" s="47"/>
    </row>
    <row r="22" spans="1:10" ht="21.75" customHeight="1">
      <c r="A22" s="683"/>
      <c r="B22" s="744"/>
      <c r="C22" s="755"/>
      <c r="D22" s="755"/>
      <c r="E22" s="755"/>
      <c r="F22" s="755"/>
      <c r="G22" s="201" t="s">
        <v>342</v>
      </c>
      <c r="H22" s="245"/>
      <c r="I22" s="154" t="s">
        <v>16</v>
      </c>
      <c r="J22" s="47">
        <v>0</v>
      </c>
    </row>
    <row r="23" spans="1:10" ht="16.5" customHeight="1">
      <c r="A23" s="683">
        <v>4</v>
      </c>
      <c r="B23" s="744" t="s">
        <v>449</v>
      </c>
      <c r="C23" s="990" t="s">
        <v>34</v>
      </c>
      <c r="D23" s="991"/>
      <c r="E23" s="991"/>
      <c r="F23" s="991"/>
      <c r="G23" s="992"/>
      <c r="H23" s="9">
        <f>SLA.AS.17.Параметры!F23</f>
        <v>0.8</v>
      </c>
      <c r="I23" s="9" t="e">
        <f>I27*100%/I26</f>
        <v>#VALUE!</v>
      </c>
      <c r="J23" s="20" t="e">
        <f>I23-H23</f>
        <v>#VALUE!</v>
      </c>
    </row>
    <row r="24" spans="1:10" ht="16.5" customHeight="1">
      <c r="A24" s="683"/>
      <c r="B24" s="744"/>
      <c r="C24" s="993" t="s">
        <v>343</v>
      </c>
      <c r="D24" s="991"/>
      <c r="E24" s="991"/>
      <c r="F24" s="991"/>
      <c r="G24" s="991"/>
      <c r="H24" s="687" t="str">
        <f>SLA.AS.17.Параметры!F24</f>
        <v>5*8 **</v>
      </c>
      <c r="I24" s="994"/>
      <c r="J24" s="995"/>
    </row>
    <row r="25" spans="1:10" ht="16.5" customHeight="1">
      <c r="A25" s="683"/>
      <c r="B25" s="744"/>
      <c r="C25" s="990" t="s">
        <v>17</v>
      </c>
      <c r="D25" s="996"/>
      <c r="E25" s="996"/>
      <c r="F25" s="996"/>
      <c r="G25" s="996"/>
      <c r="H25" s="685">
        <f>SLA.AS.17.Параметры!F25</f>
        <v>8</v>
      </c>
      <c r="I25" s="994"/>
      <c r="J25" s="995"/>
    </row>
    <row r="26" spans="1:10" ht="23.25" customHeight="1">
      <c r="A26" s="683"/>
      <c r="B26" s="744"/>
      <c r="C26" s="755" t="s">
        <v>456</v>
      </c>
      <c r="D26" s="755"/>
      <c r="E26" s="755"/>
      <c r="F26" s="755"/>
      <c r="G26" s="201" t="s">
        <v>306</v>
      </c>
      <c r="H26" s="245">
        <v>1</v>
      </c>
      <c r="I26" s="154" t="s">
        <v>16</v>
      </c>
      <c r="J26" s="47"/>
    </row>
    <row r="27" spans="1:10" ht="23.25" customHeight="1">
      <c r="A27" s="683"/>
      <c r="B27" s="744"/>
      <c r="C27" s="755"/>
      <c r="D27" s="755"/>
      <c r="E27" s="755"/>
      <c r="F27" s="755"/>
      <c r="G27" s="201" t="s">
        <v>342</v>
      </c>
      <c r="H27" s="245">
        <v>1</v>
      </c>
      <c r="I27" s="154" t="s">
        <v>16</v>
      </c>
      <c r="J27" s="47">
        <v>0</v>
      </c>
    </row>
    <row r="28" spans="1:10" ht="16.5" customHeight="1">
      <c r="A28" s="683">
        <v>5</v>
      </c>
      <c r="B28" s="744" t="s">
        <v>452</v>
      </c>
      <c r="C28" s="990" t="s">
        <v>34</v>
      </c>
      <c r="D28" s="991"/>
      <c r="E28" s="991"/>
      <c r="F28" s="991"/>
      <c r="G28" s="992"/>
      <c r="H28" s="9">
        <f>SLA.AS.17.Параметры!F29</f>
        <v>0.8</v>
      </c>
      <c r="I28" s="9" t="e">
        <f>I32*100%/I31</f>
        <v>#VALUE!</v>
      </c>
      <c r="J28" s="20" t="e">
        <f>I28-H28</f>
        <v>#VALUE!</v>
      </c>
    </row>
    <row r="29" spans="1:10" ht="16.5" customHeight="1">
      <c r="A29" s="683"/>
      <c r="B29" s="744"/>
      <c r="C29" s="993" t="s">
        <v>343</v>
      </c>
      <c r="D29" s="991"/>
      <c r="E29" s="991"/>
      <c r="F29" s="991"/>
      <c r="G29" s="991"/>
      <c r="H29" s="687" t="str">
        <f>SLA.AS.17.Параметры!F30</f>
        <v>5*8 **</v>
      </c>
      <c r="I29" s="994"/>
      <c r="J29" s="995"/>
    </row>
    <row r="30" spans="1:10" ht="16.5" customHeight="1">
      <c r="A30" s="683"/>
      <c r="B30" s="744"/>
      <c r="C30" s="990" t="s">
        <v>17</v>
      </c>
      <c r="D30" s="996"/>
      <c r="E30" s="996"/>
      <c r="F30" s="996"/>
      <c r="G30" s="996"/>
      <c r="H30" s="685">
        <f>SLA.AS.17.Параметры!F31</f>
        <v>72</v>
      </c>
      <c r="I30" s="994"/>
      <c r="J30" s="995"/>
    </row>
    <row r="31" spans="1:10" ht="24" customHeight="1">
      <c r="A31" s="683"/>
      <c r="B31" s="744"/>
      <c r="C31" s="755" t="s">
        <v>456</v>
      </c>
      <c r="D31" s="755"/>
      <c r="E31" s="755"/>
      <c r="F31" s="755"/>
      <c r="G31" s="201" t="s">
        <v>306</v>
      </c>
      <c r="H31" s="245">
        <v>5</v>
      </c>
      <c r="I31" s="154" t="s">
        <v>16</v>
      </c>
      <c r="J31" s="47"/>
    </row>
    <row r="32" spans="1:10" ht="24" customHeight="1" thickBot="1">
      <c r="A32" s="684"/>
      <c r="B32" s="915"/>
      <c r="C32" s="756"/>
      <c r="D32" s="756"/>
      <c r="E32" s="756"/>
      <c r="F32" s="756"/>
      <c r="G32" s="202" t="s">
        <v>342</v>
      </c>
      <c r="H32" s="18"/>
      <c r="I32" s="46" t="s">
        <v>16</v>
      </c>
      <c r="J32" s="45">
        <v>0</v>
      </c>
    </row>
  </sheetData>
  <sheetProtection formatCells="0" formatColumns="0" formatRows="0" insertRows="0"/>
  <mergeCells count="46">
    <mergeCell ref="A28:A32"/>
    <mergeCell ref="B28:B32"/>
    <mergeCell ref="C28:G28"/>
    <mergeCell ref="C29:G29"/>
    <mergeCell ref="H29:J29"/>
    <mergeCell ref="C30:G30"/>
    <mergeCell ref="H30:J30"/>
    <mergeCell ref="C31:F32"/>
    <mergeCell ref="A23:A27"/>
    <mergeCell ref="B23:B27"/>
    <mergeCell ref="C23:G23"/>
    <mergeCell ref="C24:G24"/>
    <mergeCell ref="H24:J24"/>
    <mergeCell ref="C25:G25"/>
    <mergeCell ref="H25:J25"/>
    <mergeCell ref="C26:F27"/>
    <mergeCell ref="A18:A22"/>
    <mergeCell ref="B18:B22"/>
    <mergeCell ref="C18:G18"/>
    <mergeCell ref="C19:G19"/>
    <mergeCell ref="H19:J19"/>
    <mergeCell ref="C20:G20"/>
    <mergeCell ref="H20:J20"/>
    <mergeCell ref="C21:F22"/>
    <mergeCell ref="A13:A17"/>
    <mergeCell ref="B13:B17"/>
    <mergeCell ref="C13:G13"/>
    <mergeCell ref="C14:G14"/>
    <mergeCell ref="H14:J14"/>
    <mergeCell ref="C15:G15"/>
    <mergeCell ref="H15:J15"/>
    <mergeCell ref="C16:F17"/>
    <mergeCell ref="A8:A12"/>
    <mergeCell ref="B8:B12"/>
    <mergeCell ref="C8:G8"/>
    <mergeCell ref="C9:G9"/>
    <mergeCell ref="H9:J9"/>
    <mergeCell ref="C10:G10"/>
    <mergeCell ref="H10:J10"/>
    <mergeCell ref="C11:F12"/>
    <mergeCell ref="A1:J1"/>
    <mergeCell ref="A2:J2"/>
    <mergeCell ref="A6:A7"/>
    <mergeCell ref="B6:B7"/>
    <mergeCell ref="C6:G7"/>
    <mergeCell ref="H6:J6"/>
  </mergeCells>
  <hyperlinks>
    <hyperlink ref="C9" location="Глоссарий!B5" display="Режим предоставления услуги, д*ч" xr:uid="{00000000-0004-0000-4300-000000000000}"/>
    <hyperlink ref="B5" location="Глоссарий!A1" display="* Термины см. в Глоссарии" xr:uid="{00000000-0004-0000-4300-000001000000}"/>
    <hyperlink ref="C8:F8" location="Глоссарий!B9" display="Нормативный уровень доступности услуги за месяц " xr:uid="{00000000-0004-0000-4300-000002000000}"/>
    <hyperlink ref="C9:G9" location="Глоссарий!B4" display="Режим предоставления услуги, квартал*ч" xr:uid="{00000000-0004-0000-4300-000003000000}"/>
    <hyperlink ref="C10:F10" location="Глоссарий!B7" display="Время выполнения услуги, ч" xr:uid="{00000000-0004-0000-4300-000004000000}"/>
    <hyperlink ref="C10:G10" location="Глоссарий!B5" display="Время выполнения услуги, ч" xr:uid="{00000000-0004-0000-4300-000005000000}"/>
    <hyperlink ref="C14" location="Глоссарий!B5" display="Режим предоставления услуги, д*ч" xr:uid="{00000000-0004-0000-4300-000006000000}"/>
    <hyperlink ref="C13:F13" location="Глоссарий!B9" display="Нормативный уровень доступности услуги за месяц " xr:uid="{00000000-0004-0000-4300-000007000000}"/>
    <hyperlink ref="C14:G14" location="Глоссарий!B4" display="Режим предоставления услуги, квартал*ч" xr:uid="{00000000-0004-0000-4300-000008000000}"/>
    <hyperlink ref="C15:F15" location="Глоссарий!B7" display="Время выполнения услуги, ч" xr:uid="{00000000-0004-0000-4300-000009000000}"/>
    <hyperlink ref="C15:G15" location="Глоссарий!B5" display="Время выполнения услуги, ч" xr:uid="{00000000-0004-0000-4300-00000A000000}"/>
    <hyperlink ref="C19" location="Глоссарий!B5" display="Режим предоставления услуги, д*ч" xr:uid="{00000000-0004-0000-4300-00000B000000}"/>
    <hyperlink ref="C18:F18" location="Глоссарий!B9" display="Нормативный уровень доступности услуги за месяц " xr:uid="{00000000-0004-0000-4300-00000C000000}"/>
    <hyperlink ref="C19:G19" location="Глоссарий!B4" display="Режим предоставления услуги, квартал*ч" xr:uid="{00000000-0004-0000-4300-00000D000000}"/>
    <hyperlink ref="C20:F20" location="Глоссарий!B7" display="Время выполнения услуги, ч" xr:uid="{00000000-0004-0000-4300-00000E000000}"/>
    <hyperlink ref="C20:G20" location="Глоссарий!B5" display="Время выполнения услуги, ч" xr:uid="{00000000-0004-0000-4300-00000F000000}"/>
    <hyperlink ref="C24" location="Глоссарий!B5" display="Режим предоставления услуги, д*ч" xr:uid="{00000000-0004-0000-4300-000010000000}"/>
    <hyperlink ref="C23:F23" location="Глоссарий!B9" display="Нормативный уровень доступности услуги за месяц " xr:uid="{00000000-0004-0000-4300-000011000000}"/>
    <hyperlink ref="C24:G24" location="Глоссарий!B4" display="Режим предоставления услуги, квартал*ч" xr:uid="{00000000-0004-0000-4300-000012000000}"/>
    <hyperlink ref="C25:F25" location="Глоссарий!B7" display="Время выполнения услуги, ч" xr:uid="{00000000-0004-0000-4300-000013000000}"/>
    <hyperlink ref="C25:G25" location="Глоссарий!B5" display="Время выполнения услуги, ч" xr:uid="{00000000-0004-0000-4300-000014000000}"/>
    <hyperlink ref="C29" location="Глоссарий!B5" display="Режим предоставления услуги, д*ч" xr:uid="{00000000-0004-0000-4300-000015000000}"/>
    <hyperlink ref="C28:F28" location="Глоссарий!B9" display="Нормативный уровень доступности услуги за месяц " xr:uid="{00000000-0004-0000-4300-000016000000}"/>
    <hyperlink ref="C29:G29" location="Глоссарий!B4" display="Режим предоставления услуги, квартал*ч" xr:uid="{00000000-0004-0000-4300-000017000000}"/>
    <hyperlink ref="C30:F30" location="Глоссарий!B7" display="Время выполнения услуги, ч" xr:uid="{00000000-0004-0000-4300-000018000000}"/>
    <hyperlink ref="C30:G30" location="Глоссарий!B5" display="Время выполнения услуги, ч" xr:uid="{00000000-0004-0000-4300-000019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0" orientation="landscape" r:id="rId1"/>
  <headerFooter>
    <oddFooter>&amp;R&amp;A</oddFooter>
  </headerFooter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Лист69">
    <pageSetUpPr fitToPage="1"/>
  </sheetPr>
  <dimension ref="B1:C12"/>
  <sheetViews>
    <sheetView workbookViewId="0">
      <selection activeCell="C26" sqref="C2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08" t="s">
        <v>157</v>
      </c>
      <c r="C1" s="708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95" t="s">
        <v>49</v>
      </c>
      <c r="C10" s="96" t="s">
        <v>48</v>
      </c>
    </row>
    <row r="11" spans="2:3">
      <c r="B11" s="97" t="s">
        <v>87</v>
      </c>
      <c r="C11" s="98" t="s">
        <v>86</v>
      </c>
    </row>
    <row r="12" spans="2:3" ht="13.5" thickBot="1">
      <c r="B12" s="99" t="s">
        <v>457</v>
      </c>
      <c r="C12" s="100" t="s">
        <v>458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Лист70">
    <pageSetUpPr fitToPage="1"/>
  </sheetPr>
  <dimension ref="A1:C9"/>
  <sheetViews>
    <sheetView workbookViewId="0">
      <selection activeCell="B17" sqref="B17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159</v>
      </c>
      <c r="B1" s="711"/>
      <c r="C1" s="711"/>
    </row>
    <row r="3" spans="1:3">
      <c r="A3" s="679" t="s">
        <v>11</v>
      </c>
      <c r="B3" s="679"/>
      <c r="C3" s="679"/>
    </row>
    <row r="6" spans="1:3" ht="34.5" customHeight="1">
      <c r="A6" s="44" t="s">
        <v>10</v>
      </c>
      <c r="B6" s="5" t="s">
        <v>621</v>
      </c>
      <c r="C6" s="6" t="s">
        <v>72</v>
      </c>
    </row>
    <row r="7" spans="1:3" ht="33" customHeight="1">
      <c r="A7" s="44" t="s">
        <v>7</v>
      </c>
      <c r="B7" s="5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2" t="s">
        <v>128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6" orientation="landscape" r:id="rId1"/>
  <headerFooter>
    <oddFooter>&amp;R&amp;A</oddFooter>
  </headerFooter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Лист71">
    <pageSetUpPr fitToPage="1"/>
  </sheetPr>
  <dimension ref="A1:G15"/>
  <sheetViews>
    <sheetView zoomScale="85" zoomScaleNormal="85" zoomScaleSheetLayoutView="75" workbookViewId="0">
      <pane xSplit="3" ySplit="6" topLeftCell="D7" activePane="bottomRight" state="frozen"/>
      <selection activeCell="B6" sqref="B6"/>
      <selection pane="topRight" activeCell="B6" sqref="B6"/>
      <selection pane="bottomLeft" activeCell="B6" sqref="B6"/>
      <selection pane="bottomRight" activeCell="G37" sqref="G37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159</v>
      </c>
      <c r="B1" s="681"/>
      <c r="C1" s="681"/>
      <c r="D1" s="681"/>
      <c r="E1" s="681"/>
      <c r="F1" s="681"/>
      <c r="G1" s="681"/>
    </row>
    <row r="2" spans="1:7" ht="30" customHeight="1">
      <c r="A2" s="691" t="s">
        <v>432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6.5" customHeight="1">
      <c r="A7" s="683">
        <v>1</v>
      </c>
      <c r="B7" s="744" t="s">
        <v>429</v>
      </c>
      <c r="C7" s="744" t="s">
        <v>430</v>
      </c>
      <c r="D7" s="695" t="s">
        <v>21</v>
      </c>
      <c r="E7" s="696"/>
      <c r="F7" s="9">
        <v>1</v>
      </c>
      <c r="G7" s="712" t="s">
        <v>160</v>
      </c>
    </row>
    <row r="8" spans="1:7" ht="21" customHeight="1">
      <c r="A8" s="683"/>
      <c r="B8" s="744"/>
      <c r="C8" s="760"/>
      <c r="D8" s="689" t="s">
        <v>343</v>
      </c>
      <c r="E8" s="690"/>
      <c r="F8" s="155" t="s">
        <v>431</v>
      </c>
      <c r="G8" s="848"/>
    </row>
    <row r="9" spans="1:7" ht="22.5" customHeight="1">
      <c r="A9" s="683"/>
      <c r="B9" s="744"/>
      <c r="C9" s="760"/>
      <c r="D9" s="697" t="s">
        <v>17</v>
      </c>
      <c r="E9" s="690"/>
      <c r="F9" s="687">
        <v>120</v>
      </c>
      <c r="G9" s="848"/>
    </row>
    <row r="10" spans="1:7" ht="6" customHeight="1">
      <c r="A10" s="759"/>
      <c r="B10" s="760"/>
      <c r="C10" s="760"/>
      <c r="D10" s="697"/>
      <c r="E10" s="690"/>
      <c r="F10" s="688"/>
      <c r="G10" s="848"/>
    </row>
    <row r="11" spans="1:7" ht="21.75" customHeight="1" thickBot="1">
      <c r="A11" s="743"/>
      <c r="B11" s="745"/>
      <c r="C11" s="745"/>
      <c r="D11" s="997" t="s">
        <v>15</v>
      </c>
      <c r="E11" s="997"/>
      <c r="F11" s="208">
        <v>30</v>
      </c>
      <c r="G11" s="849"/>
    </row>
    <row r="13" spans="1:7">
      <c r="B13" s="8" t="s">
        <v>119</v>
      </c>
    </row>
    <row r="15" spans="1:7">
      <c r="B15" s="8" t="s">
        <v>13</v>
      </c>
    </row>
  </sheetData>
  <sheetProtection formatCells="0" formatColumns="0" formatRows="0" insertRows="0"/>
  <mergeCells count="12">
    <mergeCell ref="D9:E10"/>
    <mergeCell ref="D11:E11"/>
    <mergeCell ref="F9:F10"/>
    <mergeCell ref="A1:G1"/>
    <mergeCell ref="D8:E8"/>
    <mergeCell ref="A2:G2"/>
    <mergeCell ref="A7:A11"/>
    <mergeCell ref="B7:B11"/>
    <mergeCell ref="C7:C11"/>
    <mergeCell ref="G7:G11"/>
    <mergeCell ref="D6:E6"/>
    <mergeCell ref="D7:E7"/>
  </mergeCells>
  <hyperlinks>
    <hyperlink ref="B5" location="Глоссарий!A1" display="* Термины см. в Глоссарии" xr:uid="{00000000-0004-0000-4600-000000000000}"/>
    <hyperlink ref="D8" location="Глоссарий!B6" display="Режим предоставления услуги, д*ч" xr:uid="{00000000-0004-0000-4600-000001000000}"/>
    <hyperlink ref="D7" location="Глоссарий!B9" display="Нормативный уровень доступности услуги за месяц " xr:uid="{00000000-0004-0000-4600-000002000000}"/>
    <hyperlink ref="D9:D10" location="Глоссарий!B7" display="Время выполнения услуги, ч" xr:uid="{00000000-0004-0000-4600-000003000000}"/>
    <hyperlink ref="D7:E7" location="Глоссарий!B7" display="Нормативный уровень доступности услуги за квартал" xr:uid="{00000000-0004-0000-4600-00000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Лист72">
    <pageSetUpPr fitToPage="1"/>
  </sheetPr>
  <dimension ref="A1:I15"/>
  <sheetViews>
    <sheetView zoomScale="85" zoomScaleNormal="85" zoomScaleSheetLayoutView="75" workbookViewId="0">
      <selection activeCell="H13" sqref="H13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12.5703125" style="8" customWidth="1"/>
    <col min="6" max="6" width="26.710937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01" t="s">
        <v>159</v>
      </c>
      <c r="B1" s="701"/>
      <c r="C1" s="701"/>
      <c r="D1" s="701"/>
      <c r="E1" s="701"/>
      <c r="F1" s="701"/>
      <c r="G1" s="701"/>
      <c r="H1" s="701"/>
      <c r="I1" s="701"/>
    </row>
    <row r="2" spans="1:9" ht="30" customHeight="1">
      <c r="A2" s="691" t="s">
        <v>433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22.5" customHeight="1">
      <c r="A8" s="683">
        <v>1</v>
      </c>
      <c r="B8" s="744" t="s">
        <v>429</v>
      </c>
      <c r="C8" s="695" t="s">
        <v>34</v>
      </c>
      <c r="D8" s="699"/>
      <c r="E8" s="699"/>
      <c r="F8" s="690"/>
      <c r="G8" s="9">
        <f>SLA.AS.18.Параметры!F7</f>
        <v>1</v>
      </c>
      <c r="H8" s="9" t="e">
        <f>H12*100%/H11</f>
        <v>#VALUE!</v>
      </c>
      <c r="I8" s="20" t="e">
        <f>H8-G8</f>
        <v>#VALUE!</v>
      </c>
    </row>
    <row r="9" spans="1:9" ht="22.5" customHeight="1">
      <c r="A9" s="683"/>
      <c r="B9" s="744"/>
      <c r="C9" s="689" t="s">
        <v>343</v>
      </c>
      <c r="D9" s="699"/>
      <c r="E9" s="699"/>
      <c r="F9" s="699"/>
      <c r="G9" s="687" t="str">
        <f>SLA.AS.18.Параметры!F8</f>
        <v>5*8**</v>
      </c>
      <c r="H9" s="690"/>
      <c r="I9" s="698"/>
    </row>
    <row r="10" spans="1:9" ht="22.5" customHeight="1">
      <c r="A10" s="759"/>
      <c r="B10" s="760"/>
      <c r="C10" s="695" t="s">
        <v>17</v>
      </c>
      <c r="D10" s="696"/>
      <c r="E10" s="696"/>
      <c r="F10" s="696"/>
      <c r="G10" s="685">
        <f>SLA.AS.18.Параметры!F9</f>
        <v>120</v>
      </c>
      <c r="H10" s="690"/>
      <c r="I10" s="698"/>
    </row>
    <row r="11" spans="1:9" ht="22.5" customHeight="1">
      <c r="A11" s="759"/>
      <c r="B11" s="760"/>
      <c r="C11" s="755" t="s">
        <v>307</v>
      </c>
      <c r="D11" s="755"/>
      <c r="E11" s="755"/>
      <c r="F11" s="209" t="s">
        <v>306</v>
      </c>
      <c r="G11" s="245">
        <v>30</v>
      </c>
      <c r="H11" s="154" t="s">
        <v>16</v>
      </c>
      <c r="I11" s="47"/>
    </row>
    <row r="12" spans="1:9" ht="22.5" customHeight="1" thickBot="1">
      <c r="A12" s="743"/>
      <c r="B12" s="745"/>
      <c r="C12" s="756"/>
      <c r="D12" s="756"/>
      <c r="E12" s="756"/>
      <c r="F12" s="210" t="s">
        <v>342</v>
      </c>
      <c r="G12" s="18"/>
      <c r="H12" s="46" t="s">
        <v>16</v>
      </c>
      <c r="I12" s="45"/>
    </row>
    <row r="15" spans="1:9">
      <c r="F15" s="15"/>
    </row>
  </sheetData>
  <sheetProtection formatCells="0" formatColumns="0" formatRows="0" insertRows="0"/>
  <mergeCells count="14">
    <mergeCell ref="C11:E12"/>
    <mergeCell ref="A6:A7"/>
    <mergeCell ref="B6:B7"/>
    <mergeCell ref="C6:F7"/>
    <mergeCell ref="A1:I1"/>
    <mergeCell ref="A2:I2"/>
    <mergeCell ref="A8:A12"/>
    <mergeCell ref="B8:B12"/>
    <mergeCell ref="G6:I6"/>
    <mergeCell ref="G9:I9"/>
    <mergeCell ref="G10:I10"/>
    <mergeCell ref="C8:F8"/>
    <mergeCell ref="C10:F10"/>
    <mergeCell ref="C9:F9"/>
  </mergeCells>
  <hyperlinks>
    <hyperlink ref="C9" location="Глоссарий!B5" display="Режим предоставления услуги, д*ч" xr:uid="{00000000-0004-0000-4700-000000000000}"/>
    <hyperlink ref="B5" location="Глоссарий!A1" display="* Термины см. в Глоссарии" xr:uid="{00000000-0004-0000-4700-000001000000}"/>
    <hyperlink ref="C8:E8" location="Глоссарий!B9" display="Нормативный уровень доступности услуги за месяц " xr:uid="{00000000-0004-0000-4700-000002000000}"/>
    <hyperlink ref="C9:F9" location="Глоссарий!B4" display="Режим предоставления услуги, квартал*ч" xr:uid="{00000000-0004-0000-4700-000003000000}"/>
    <hyperlink ref="C10:E10" location="Глоссарий!B7" display="Время выполнения услуги, ч" xr:uid="{00000000-0004-0000-4700-000004000000}"/>
    <hyperlink ref="C10:F10" location="Глоссарий!B5" display="Время выполнения услуги, ч" xr:uid="{00000000-0004-0000-4700-000005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3" orientation="landscape" r:id="rId1"/>
  <headerFooter>
    <oddFooter>&amp;R&amp;A</oddFooter>
  </headerFooter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Лист73">
    <pageSetUpPr fitToPage="1"/>
  </sheetPr>
  <dimension ref="B1:C10"/>
  <sheetViews>
    <sheetView workbookViewId="0">
      <selection activeCell="B6" sqref="B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159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Лист74">
    <pageSetUpPr fitToPage="1"/>
  </sheetPr>
  <dimension ref="A1:C9"/>
  <sheetViews>
    <sheetView workbookViewId="0">
      <selection activeCell="B6" sqref="B6"/>
    </sheetView>
  </sheetViews>
  <sheetFormatPr defaultColWidth="9.140625" defaultRowHeight="12.75"/>
  <cols>
    <col min="1" max="1" width="46.85546875" style="1" customWidth="1"/>
    <col min="2" max="2" width="50.85546875" style="1" customWidth="1"/>
    <col min="3" max="3" width="60.28515625" style="1" customWidth="1"/>
    <col min="4" max="16384" width="9.140625" style="1"/>
  </cols>
  <sheetData>
    <row r="1" spans="1:3" ht="20.25">
      <c r="A1" s="711" t="s">
        <v>162</v>
      </c>
      <c r="B1" s="711"/>
      <c r="C1" s="711"/>
    </row>
    <row r="3" spans="1:3">
      <c r="A3" s="679" t="s">
        <v>11</v>
      </c>
      <c r="B3" s="679"/>
      <c r="C3" s="679"/>
    </row>
    <row r="6" spans="1:3" ht="34.5" customHeight="1">
      <c r="A6" s="44" t="s">
        <v>10</v>
      </c>
      <c r="B6" s="6" t="s">
        <v>161</v>
      </c>
      <c r="C6" s="6" t="s">
        <v>72</v>
      </c>
    </row>
    <row r="7" spans="1:3" ht="33" customHeight="1">
      <c r="A7" s="44" t="s">
        <v>7</v>
      </c>
      <c r="B7" s="6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43" t="s">
        <v>140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1" orientation="landscape" r:id="rId1"/>
  <headerFooter>
    <oddFooter>&amp;R&amp;A</oddFooter>
  </headerFooter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Лист75">
    <pageSetUpPr fitToPage="1"/>
  </sheetPr>
  <dimension ref="A1:G14"/>
  <sheetViews>
    <sheetView zoomScale="90" zoomScaleNormal="90" zoomScaleSheetLayoutView="75" workbookViewId="0">
      <pane xSplit="3" ySplit="6" topLeftCell="D7" activePane="bottomRight" state="frozen"/>
      <selection activeCell="B6" sqref="B6"/>
      <selection pane="topRight" activeCell="B6" sqref="B6"/>
      <selection pane="bottomLeft" activeCell="B6" sqref="B6"/>
      <selection pane="bottomRight" activeCell="G19" sqref="G19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21.140625" style="8" customWidth="1"/>
    <col min="6" max="6" width="18.7109375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162</v>
      </c>
      <c r="B1" s="681"/>
      <c r="C1" s="681"/>
      <c r="D1" s="681"/>
      <c r="E1" s="681"/>
      <c r="F1" s="681"/>
      <c r="G1" s="681"/>
    </row>
    <row r="2" spans="1:7" ht="30" customHeight="1">
      <c r="A2" s="691" t="s">
        <v>436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8" customHeight="1">
      <c r="A7" s="683">
        <v>1</v>
      </c>
      <c r="B7" s="744" t="s">
        <v>434</v>
      </c>
      <c r="C7" s="744" t="s">
        <v>143</v>
      </c>
      <c r="D7" s="695" t="s">
        <v>122</v>
      </c>
      <c r="E7" s="696"/>
      <c r="F7" s="9">
        <v>0.8</v>
      </c>
      <c r="G7" s="712" t="s">
        <v>163</v>
      </c>
    </row>
    <row r="8" spans="1:7" ht="15" customHeight="1">
      <c r="A8" s="683"/>
      <c r="B8" s="744"/>
      <c r="C8" s="760"/>
      <c r="D8" s="689" t="s">
        <v>343</v>
      </c>
      <c r="E8" s="690"/>
      <c r="F8" s="155" t="s">
        <v>435</v>
      </c>
      <c r="G8" s="848"/>
    </row>
    <row r="9" spans="1:7" ht="18" customHeight="1">
      <c r="A9" s="683"/>
      <c r="B9" s="744"/>
      <c r="C9" s="760"/>
      <c r="D9" s="697" t="s">
        <v>17</v>
      </c>
      <c r="E9" s="690"/>
      <c r="F9" s="687">
        <v>32</v>
      </c>
      <c r="G9" s="848"/>
    </row>
    <row r="10" spans="1:7" ht="18" customHeight="1">
      <c r="A10" s="759"/>
      <c r="B10" s="760"/>
      <c r="C10" s="760"/>
      <c r="D10" s="697"/>
      <c r="E10" s="690"/>
      <c r="F10" s="688"/>
      <c r="G10" s="848"/>
    </row>
    <row r="11" spans="1:7" ht="18" customHeight="1">
      <c r="A11" s="759"/>
      <c r="B11" s="760"/>
      <c r="C11" s="760"/>
      <c r="D11" s="998" t="s">
        <v>15</v>
      </c>
      <c r="E11" s="998"/>
      <c r="F11" s="733">
        <v>30</v>
      </c>
      <c r="G11" s="848"/>
    </row>
    <row r="12" spans="1:7" ht="18" customHeight="1" thickBot="1">
      <c r="A12" s="743"/>
      <c r="B12" s="745"/>
      <c r="C12" s="745"/>
      <c r="D12" s="999"/>
      <c r="E12" s="999"/>
      <c r="F12" s="736"/>
      <c r="G12" s="849"/>
    </row>
    <row r="14" spans="1:7">
      <c r="B14" s="8" t="s">
        <v>119</v>
      </c>
    </row>
  </sheetData>
  <sheetProtection formatCells="0" formatColumns="0" formatRows="0" insertRows="0"/>
  <mergeCells count="13">
    <mergeCell ref="D9:E10"/>
    <mergeCell ref="D11:E12"/>
    <mergeCell ref="F9:F10"/>
    <mergeCell ref="A1:G1"/>
    <mergeCell ref="F11:F12"/>
    <mergeCell ref="D8:E8"/>
    <mergeCell ref="A2:G2"/>
    <mergeCell ref="A7:A12"/>
    <mergeCell ref="B7:B12"/>
    <mergeCell ref="C7:C12"/>
    <mergeCell ref="G7:G12"/>
    <mergeCell ref="D6:E6"/>
    <mergeCell ref="D7:E7"/>
  </mergeCells>
  <hyperlinks>
    <hyperlink ref="D8" location="Глоссарий!B6" display="Режим предоставления услуги, д*ч" xr:uid="{00000000-0004-0000-4A00-000000000000}"/>
    <hyperlink ref="B5" location="Глоссарий!A1" display="* Термины см. в Глоссарии" xr:uid="{00000000-0004-0000-4A00-000001000000}"/>
    <hyperlink ref="D7" location="Глоссарий!B9" display="Нормативный уровень доступности услуги за месяц " xr:uid="{00000000-0004-0000-4A00-000002000000}"/>
    <hyperlink ref="D9:D10" location="Глоссарий!B7" display="Время выполнения услуги, ч" xr:uid="{00000000-0004-0000-4A00-000003000000}"/>
    <hyperlink ref="D7:E7" location="Глоссарий!B7" display="Нормативный уровень доступности услуги за квартал" xr:uid="{00000000-0004-0000-4A00-00000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Лист76">
    <pageSetUpPr fitToPage="1"/>
  </sheetPr>
  <dimension ref="A1:I15"/>
  <sheetViews>
    <sheetView zoomScale="85" zoomScaleNormal="85" zoomScaleSheetLayoutView="75" workbookViewId="0">
      <selection activeCell="H13" sqref="H13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14.140625" style="8" customWidth="1"/>
    <col min="6" max="6" width="26.710937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01" t="s">
        <v>162</v>
      </c>
      <c r="B1" s="701"/>
      <c r="C1" s="701"/>
      <c r="D1" s="701"/>
      <c r="E1" s="701"/>
      <c r="F1" s="701"/>
      <c r="G1" s="701"/>
      <c r="H1" s="701"/>
      <c r="I1" s="701"/>
    </row>
    <row r="2" spans="1:9" ht="30" customHeight="1">
      <c r="A2" s="691" t="s">
        <v>437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38" t="s">
        <v>28</v>
      </c>
      <c r="B6" s="723" t="s">
        <v>10</v>
      </c>
      <c r="C6" s="723" t="s">
        <v>26</v>
      </c>
      <c r="D6" s="723"/>
      <c r="E6" s="723"/>
      <c r="F6" s="737"/>
      <c r="G6" s="723" t="s">
        <v>38</v>
      </c>
      <c r="H6" s="740"/>
      <c r="I6" s="741"/>
    </row>
    <row r="7" spans="1:9" s="10" customFormat="1" ht="18" customHeight="1">
      <c r="A7" s="739"/>
      <c r="B7" s="722"/>
      <c r="C7" s="722"/>
      <c r="D7" s="722"/>
      <c r="E7" s="722"/>
      <c r="F7" s="722"/>
      <c r="G7" s="181" t="s">
        <v>37</v>
      </c>
      <c r="H7" s="76" t="s">
        <v>36</v>
      </c>
      <c r="I7" s="77" t="s">
        <v>35</v>
      </c>
    </row>
    <row r="8" spans="1:9" ht="20.25" customHeight="1">
      <c r="A8" s="724">
        <v>1</v>
      </c>
      <c r="B8" s="790" t="s">
        <v>438</v>
      </c>
      <c r="C8" s="695" t="s">
        <v>34</v>
      </c>
      <c r="D8" s="699"/>
      <c r="E8" s="699"/>
      <c r="F8" s="717"/>
      <c r="G8" s="78">
        <v>0.8</v>
      </c>
      <c r="H8" s="78" t="e">
        <f>H12*100%/H11</f>
        <v>#VALUE!</v>
      </c>
      <c r="I8" s="79" t="e">
        <f>H8-G8</f>
        <v>#VALUE!</v>
      </c>
    </row>
    <row r="9" spans="1:9" ht="20.25" customHeight="1">
      <c r="A9" s="724"/>
      <c r="B9" s="790"/>
      <c r="C9" s="689" t="s">
        <v>19</v>
      </c>
      <c r="D9" s="699"/>
      <c r="E9" s="699"/>
      <c r="F9" s="699"/>
      <c r="G9" s="720" t="s">
        <v>439</v>
      </c>
      <c r="H9" s="717"/>
      <c r="I9" s="757"/>
    </row>
    <row r="10" spans="1:9" ht="20.25" customHeight="1">
      <c r="A10" s="724"/>
      <c r="B10" s="790"/>
      <c r="C10" s="695" t="s">
        <v>17</v>
      </c>
      <c r="D10" s="696"/>
      <c r="E10" s="696"/>
      <c r="F10" s="696"/>
      <c r="G10" s="733">
        <v>32</v>
      </c>
      <c r="H10" s="717"/>
      <c r="I10" s="757"/>
    </row>
    <row r="11" spans="1:9" ht="25.5" customHeight="1">
      <c r="A11" s="724"/>
      <c r="B11" s="790"/>
      <c r="C11" s="696" t="s">
        <v>33</v>
      </c>
      <c r="D11" s="696"/>
      <c r="E11" s="696"/>
      <c r="F11" s="183" t="s">
        <v>32</v>
      </c>
      <c r="G11" s="82">
        <v>30</v>
      </c>
      <c r="H11" s="82" t="s">
        <v>16</v>
      </c>
      <c r="I11" s="184"/>
    </row>
    <row r="12" spans="1:9" ht="25.5" customHeight="1" thickBot="1">
      <c r="A12" s="735"/>
      <c r="B12" s="791"/>
      <c r="C12" s="700"/>
      <c r="D12" s="700"/>
      <c r="E12" s="700"/>
      <c r="F12" s="185" t="s">
        <v>31</v>
      </c>
      <c r="G12" s="83"/>
      <c r="H12" s="83" t="s">
        <v>16</v>
      </c>
      <c r="I12" s="186"/>
    </row>
    <row r="15" spans="1:9">
      <c r="F15" s="15"/>
    </row>
  </sheetData>
  <sheetProtection formatCells="0" formatColumns="0" formatRows="0" insertRows="0"/>
  <mergeCells count="14">
    <mergeCell ref="C11:E12"/>
    <mergeCell ref="A6:A7"/>
    <mergeCell ref="B6:B7"/>
    <mergeCell ref="C6:F7"/>
    <mergeCell ref="A1:I1"/>
    <mergeCell ref="A2:I2"/>
    <mergeCell ref="A8:A12"/>
    <mergeCell ref="B8:B12"/>
    <mergeCell ref="G6:I6"/>
    <mergeCell ref="G9:I9"/>
    <mergeCell ref="G10:I10"/>
    <mergeCell ref="C8:F8"/>
    <mergeCell ref="C10:F10"/>
    <mergeCell ref="C9:F9"/>
  </mergeCells>
  <hyperlinks>
    <hyperlink ref="B5" location="Глоссарий!A1" display="* Термины см. в Глоссарии" xr:uid="{00000000-0004-0000-4B00-000000000000}"/>
    <hyperlink ref="C9" location="Глоссарий!B5" display="Режим предоставления услуги, д*ч" xr:uid="{00000000-0004-0000-4B00-000001000000}"/>
    <hyperlink ref="C8:E8" location="Глоссарий!B9" display="Нормативный уровень доступности услуги за месяц " xr:uid="{00000000-0004-0000-4B00-000002000000}"/>
    <hyperlink ref="C9:F9" location="Глоссарий!B4" display="Режим предоставления услуги, квартал*ч" xr:uid="{00000000-0004-0000-4B00-000003000000}"/>
    <hyperlink ref="C10:E10" location="Глоссарий!B7" display="Время выполнения услуги, ч" xr:uid="{00000000-0004-0000-4B00-000004000000}"/>
    <hyperlink ref="C10:F10" location="Глоссарий!B5" display="Время выполнения услуги, ч" xr:uid="{00000000-0004-0000-4B00-000005000000}"/>
    <hyperlink ref="C11:E12" location="Глоссарий!C12" display="Объем рабочих заданий, шт/мес" xr:uid="{00000000-0004-0000-4B00-000006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2" orientation="landscape" r:id="rId1"/>
  <headerFooter>
    <oddFooter>&amp;R&amp;A</oddFooter>
  </headerFooter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Лист77">
    <pageSetUpPr fitToPage="1"/>
  </sheetPr>
  <dimension ref="B1:C10"/>
  <sheetViews>
    <sheetView workbookViewId="0">
      <selection activeCell="B6" sqref="B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162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Лист78">
    <pageSetUpPr fitToPage="1"/>
  </sheetPr>
  <dimension ref="A1:C9"/>
  <sheetViews>
    <sheetView workbookViewId="0">
      <selection activeCell="B19" sqref="B19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165</v>
      </c>
      <c r="B1" s="711"/>
      <c r="C1" s="711"/>
    </row>
    <row r="3" spans="1:3">
      <c r="A3" s="679" t="s">
        <v>11</v>
      </c>
      <c r="B3" s="679"/>
      <c r="C3" s="679"/>
    </row>
    <row r="6" spans="1:3" ht="24" customHeight="1">
      <c r="A6" s="44" t="s">
        <v>10</v>
      </c>
      <c r="B6" s="5" t="s">
        <v>164</v>
      </c>
      <c r="C6" s="6" t="s">
        <v>72</v>
      </c>
    </row>
    <row r="7" spans="1:3" ht="33" customHeight="1">
      <c r="A7" s="44" t="s">
        <v>7</v>
      </c>
      <c r="B7" s="5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43" t="s">
        <v>460</v>
      </c>
      <c r="C9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6" orientation="landscape" r:id="rId1"/>
  <headerFooter>
    <oddFooter>&amp;R&amp;A</oddFooter>
  </headerFooter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Лист79">
    <pageSetUpPr fitToPage="1"/>
  </sheetPr>
  <dimension ref="A1:G39"/>
  <sheetViews>
    <sheetView zoomScale="85" zoomScaleNormal="85" zoomScaleSheetLayoutView="75" workbookViewId="0">
      <pane xSplit="3" ySplit="5" topLeftCell="D6" activePane="bottomRight" state="frozen"/>
      <selection sqref="A1:C1"/>
      <selection pane="topRight" sqref="A1:C1"/>
      <selection pane="bottomLeft" sqref="A1:C1"/>
      <selection pane="bottomRight" activeCell="F41" sqref="F4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681" t="s">
        <v>165</v>
      </c>
      <c r="B1" s="681"/>
      <c r="C1" s="681"/>
      <c r="D1" s="681"/>
      <c r="E1" s="681"/>
      <c r="F1" s="681"/>
      <c r="G1" s="681"/>
    </row>
    <row r="2" spans="1:7" ht="30" customHeight="1">
      <c r="A2" s="691" t="s">
        <v>166</v>
      </c>
      <c r="B2" s="691"/>
      <c r="C2" s="691"/>
      <c r="D2" s="691"/>
      <c r="E2" s="691"/>
      <c r="F2" s="691"/>
      <c r="G2" s="691"/>
    </row>
    <row r="3" spans="1:7" ht="9" customHeight="1">
      <c r="A3" s="16"/>
      <c r="B3" s="14"/>
      <c r="C3" s="14"/>
      <c r="D3" s="14"/>
      <c r="E3" s="14"/>
      <c r="F3" s="14"/>
      <c r="G3" s="14"/>
    </row>
    <row r="4" spans="1:7" ht="15.75" customHeight="1" thickBot="1">
      <c r="A4" s="16"/>
      <c r="B4" s="15" t="s">
        <v>29</v>
      </c>
      <c r="C4" s="14"/>
      <c r="D4" s="14"/>
      <c r="E4" s="14"/>
      <c r="F4" s="14"/>
      <c r="G4" s="14"/>
    </row>
    <row r="5" spans="1:7" s="10" customFormat="1" ht="47.25" customHeight="1">
      <c r="A5" s="157" t="s">
        <v>28</v>
      </c>
      <c r="B5" s="158" t="s">
        <v>10</v>
      </c>
      <c r="C5" s="158" t="s">
        <v>27</v>
      </c>
      <c r="D5" s="694" t="s">
        <v>26</v>
      </c>
      <c r="E5" s="694"/>
      <c r="F5" s="158" t="s">
        <v>25</v>
      </c>
      <c r="G5" s="168" t="s">
        <v>24</v>
      </c>
    </row>
    <row r="6" spans="1:7" ht="15" customHeight="1">
      <c r="A6" s="683">
        <v>1</v>
      </c>
      <c r="B6" s="744" t="s">
        <v>462</v>
      </c>
      <c r="C6" s="744" t="s">
        <v>442</v>
      </c>
      <c r="D6" s="695" t="s">
        <v>122</v>
      </c>
      <c r="E6" s="696"/>
      <c r="F6" s="9">
        <v>0.8</v>
      </c>
      <c r="G6" s="712" t="s">
        <v>463</v>
      </c>
    </row>
    <row r="7" spans="1:7" ht="15" customHeight="1">
      <c r="A7" s="683"/>
      <c r="B7" s="744"/>
      <c r="C7" s="760"/>
      <c r="D7" s="689" t="s">
        <v>343</v>
      </c>
      <c r="E7" s="690"/>
      <c r="F7" s="155" t="s">
        <v>444</v>
      </c>
      <c r="G7" s="848"/>
    </row>
    <row r="8" spans="1:7" ht="15" customHeight="1">
      <c r="A8" s="683"/>
      <c r="B8" s="744"/>
      <c r="C8" s="760"/>
      <c r="D8" s="697" t="s">
        <v>17</v>
      </c>
      <c r="E8" s="690"/>
      <c r="F8" s="687">
        <v>2</v>
      </c>
      <c r="G8" s="848"/>
    </row>
    <row r="9" spans="1:7" ht="15" customHeight="1">
      <c r="A9" s="759"/>
      <c r="B9" s="760"/>
      <c r="C9" s="760"/>
      <c r="D9" s="697"/>
      <c r="E9" s="690"/>
      <c r="F9" s="688"/>
      <c r="G9" s="848"/>
    </row>
    <row r="10" spans="1:7" ht="15" customHeight="1">
      <c r="A10" s="759"/>
      <c r="B10" s="760"/>
      <c r="C10" s="760"/>
      <c r="D10" s="744" t="s">
        <v>15</v>
      </c>
      <c r="E10" s="979"/>
      <c r="F10" s="746">
        <v>5</v>
      </c>
      <c r="G10" s="848"/>
    </row>
    <row r="11" spans="1:7" ht="15" customHeight="1">
      <c r="A11" s="759"/>
      <c r="B11" s="760"/>
      <c r="C11" s="760"/>
      <c r="D11" s="979"/>
      <c r="E11" s="979"/>
      <c r="F11" s="688"/>
      <c r="G11" s="848"/>
    </row>
    <row r="12" spans="1:7" ht="15" customHeight="1">
      <c r="A12" s="683">
        <v>2</v>
      </c>
      <c r="B12" s="744" t="s">
        <v>464</v>
      </c>
      <c r="C12" s="744" t="s">
        <v>442</v>
      </c>
      <c r="D12" s="695" t="s">
        <v>122</v>
      </c>
      <c r="E12" s="696"/>
      <c r="F12" s="9">
        <v>0.8</v>
      </c>
      <c r="G12" s="712" t="s">
        <v>465</v>
      </c>
    </row>
    <row r="13" spans="1:7" ht="15" customHeight="1">
      <c r="A13" s="683"/>
      <c r="B13" s="744"/>
      <c r="C13" s="760"/>
      <c r="D13" s="689" t="s">
        <v>343</v>
      </c>
      <c r="E13" s="690"/>
      <c r="F13" s="155" t="s">
        <v>444</v>
      </c>
      <c r="G13" s="848"/>
    </row>
    <row r="14" spans="1:7" ht="15" customHeight="1">
      <c r="A14" s="683"/>
      <c r="B14" s="744"/>
      <c r="C14" s="760"/>
      <c r="D14" s="697" t="s">
        <v>17</v>
      </c>
      <c r="E14" s="690"/>
      <c r="F14" s="687">
        <v>1</v>
      </c>
      <c r="G14" s="848"/>
    </row>
    <row r="15" spans="1:7" ht="15" customHeight="1">
      <c r="A15" s="759"/>
      <c r="B15" s="760"/>
      <c r="C15" s="760"/>
      <c r="D15" s="697"/>
      <c r="E15" s="690"/>
      <c r="F15" s="688"/>
      <c r="G15" s="848"/>
    </row>
    <row r="16" spans="1:7" ht="15" customHeight="1">
      <c r="A16" s="759"/>
      <c r="B16" s="760"/>
      <c r="C16" s="760"/>
      <c r="D16" s="744" t="s">
        <v>15</v>
      </c>
      <c r="E16" s="979"/>
      <c r="F16" s="746">
        <v>5</v>
      </c>
      <c r="G16" s="848"/>
    </row>
    <row r="17" spans="1:7" ht="15" customHeight="1">
      <c r="A17" s="759"/>
      <c r="B17" s="760"/>
      <c r="C17" s="760"/>
      <c r="D17" s="979"/>
      <c r="E17" s="979"/>
      <c r="F17" s="688"/>
      <c r="G17" s="848"/>
    </row>
    <row r="18" spans="1:7" ht="15" customHeight="1">
      <c r="A18" s="683">
        <v>3</v>
      </c>
      <c r="B18" s="744" t="s">
        <v>466</v>
      </c>
      <c r="C18" s="744" t="s">
        <v>442</v>
      </c>
      <c r="D18" s="695" t="s">
        <v>122</v>
      </c>
      <c r="E18" s="696"/>
      <c r="F18" s="9">
        <v>0.8</v>
      </c>
      <c r="G18" s="712" t="s">
        <v>467</v>
      </c>
    </row>
    <row r="19" spans="1:7" ht="15" customHeight="1">
      <c r="A19" s="683"/>
      <c r="B19" s="744"/>
      <c r="C19" s="760"/>
      <c r="D19" s="689" t="s">
        <v>343</v>
      </c>
      <c r="E19" s="690"/>
      <c r="F19" s="155" t="s">
        <v>444</v>
      </c>
      <c r="G19" s="848"/>
    </row>
    <row r="20" spans="1:7" ht="15" customHeight="1">
      <c r="A20" s="683"/>
      <c r="B20" s="744"/>
      <c r="C20" s="760"/>
      <c r="D20" s="697" t="s">
        <v>17</v>
      </c>
      <c r="E20" s="690"/>
      <c r="F20" s="687">
        <v>2</v>
      </c>
      <c r="G20" s="848"/>
    </row>
    <row r="21" spans="1:7" ht="15" customHeight="1">
      <c r="A21" s="759"/>
      <c r="B21" s="760"/>
      <c r="C21" s="760"/>
      <c r="D21" s="697"/>
      <c r="E21" s="690"/>
      <c r="F21" s="688"/>
      <c r="G21" s="848"/>
    </row>
    <row r="22" spans="1:7" ht="15" customHeight="1">
      <c r="A22" s="759"/>
      <c r="B22" s="760"/>
      <c r="C22" s="760"/>
      <c r="D22" s="744" t="s">
        <v>15</v>
      </c>
      <c r="E22" s="979"/>
      <c r="F22" s="746">
        <v>10</v>
      </c>
      <c r="G22" s="848"/>
    </row>
    <row r="23" spans="1:7" ht="15" customHeight="1">
      <c r="A23" s="759"/>
      <c r="B23" s="760"/>
      <c r="C23" s="760"/>
      <c r="D23" s="979"/>
      <c r="E23" s="979"/>
      <c r="F23" s="688"/>
      <c r="G23" s="848"/>
    </row>
    <row r="24" spans="1:7" ht="15" customHeight="1">
      <c r="A24" s="683">
        <v>4</v>
      </c>
      <c r="B24" s="744" t="s">
        <v>468</v>
      </c>
      <c r="C24" s="744" t="s">
        <v>442</v>
      </c>
      <c r="D24" s="695" t="s">
        <v>122</v>
      </c>
      <c r="E24" s="696"/>
      <c r="F24" s="9">
        <v>0.8</v>
      </c>
      <c r="G24" s="712" t="s">
        <v>469</v>
      </c>
    </row>
    <row r="25" spans="1:7" ht="15" customHeight="1">
      <c r="A25" s="683"/>
      <c r="B25" s="744"/>
      <c r="C25" s="760"/>
      <c r="D25" s="689" t="s">
        <v>343</v>
      </c>
      <c r="E25" s="690"/>
      <c r="F25" s="155" t="s">
        <v>444</v>
      </c>
      <c r="G25" s="848"/>
    </row>
    <row r="26" spans="1:7" ht="15" customHeight="1">
      <c r="A26" s="683"/>
      <c r="B26" s="744"/>
      <c r="C26" s="760"/>
      <c r="D26" s="697" t="s">
        <v>17</v>
      </c>
      <c r="E26" s="690"/>
      <c r="F26" s="687">
        <v>8</v>
      </c>
      <c r="G26" s="848"/>
    </row>
    <row r="27" spans="1:7" ht="15" customHeight="1">
      <c r="A27" s="759"/>
      <c r="B27" s="760"/>
      <c r="C27" s="760"/>
      <c r="D27" s="697"/>
      <c r="E27" s="690"/>
      <c r="F27" s="688"/>
      <c r="G27" s="848"/>
    </row>
    <row r="28" spans="1:7" ht="15" customHeight="1">
      <c r="A28" s="759"/>
      <c r="B28" s="760"/>
      <c r="C28" s="760"/>
      <c r="D28" s="744" t="s">
        <v>451</v>
      </c>
      <c r="E28" s="979"/>
      <c r="F28" s="746">
        <v>1</v>
      </c>
      <c r="G28" s="848"/>
    </row>
    <row r="29" spans="1:7" ht="15" customHeight="1">
      <c r="A29" s="759"/>
      <c r="B29" s="760"/>
      <c r="C29" s="760"/>
      <c r="D29" s="979"/>
      <c r="E29" s="979"/>
      <c r="F29" s="688"/>
      <c r="G29" s="848"/>
    </row>
    <row r="30" spans="1:7" ht="15" customHeight="1">
      <c r="A30" s="683">
        <v>5</v>
      </c>
      <c r="B30" s="744" t="s">
        <v>470</v>
      </c>
      <c r="C30" s="744" t="s">
        <v>442</v>
      </c>
      <c r="D30" s="695" t="s">
        <v>122</v>
      </c>
      <c r="E30" s="696"/>
      <c r="F30" s="9">
        <v>0.8</v>
      </c>
      <c r="G30" s="712" t="s">
        <v>471</v>
      </c>
    </row>
    <row r="31" spans="1:7" ht="15" customHeight="1">
      <c r="A31" s="683"/>
      <c r="B31" s="744"/>
      <c r="C31" s="760"/>
      <c r="D31" s="689" t="s">
        <v>343</v>
      </c>
      <c r="E31" s="690"/>
      <c r="F31" s="155" t="s">
        <v>444</v>
      </c>
      <c r="G31" s="848"/>
    </row>
    <row r="32" spans="1:7" ht="15" customHeight="1">
      <c r="A32" s="683"/>
      <c r="B32" s="744"/>
      <c r="C32" s="760"/>
      <c r="D32" s="697" t="s">
        <v>17</v>
      </c>
      <c r="E32" s="690"/>
      <c r="F32" s="687">
        <v>72</v>
      </c>
      <c r="G32" s="848"/>
    </row>
    <row r="33" spans="1:7" ht="15" customHeight="1">
      <c r="A33" s="759"/>
      <c r="B33" s="760"/>
      <c r="C33" s="760"/>
      <c r="D33" s="697"/>
      <c r="E33" s="690"/>
      <c r="F33" s="688"/>
      <c r="G33" s="848"/>
    </row>
    <row r="34" spans="1:7" ht="15" customHeight="1">
      <c r="A34" s="759"/>
      <c r="B34" s="760"/>
      <c r="C34" s="760"/>
      <c r="D34" s="744" t="s">
        <v>454</v>
      </c>
      <c r="E34" s="979"/>
      <c r="F34" s="746">
        <v>5</v>
      </c>
      <c r="G34" s="848"/>
    </row>
    <row r="35" spans="1:7" ht="15" customHeight="1" thickBot="1">
      <c r="A35" s="743"/>
      <c r="B35" s="745"/>
      <c r="C35" s="745"/>
      <c r="D35" s="980"/>
      <c r="E35" s="980"/>
      <c r="F35" s="762"/>
      <c r="G35" s="849"/>
    </row>
    <row r="37" spans="1:7" ht="15" customHeight="1">
      <c r="A37" s="8" t="s">
        <v>455</v>
      </c>
      <c r="B37" s="162"/>
      <c r="C37" s="162"/>
      <c r="D37" s="162"/>
      <c r="E37" s="162"/>
      <c r="F37" s="162"/>
      <c r="G37" s="162"/>
    </row>
    <row r="39" spans="1:7">
      <c r="A39" s="8" t="s">
        <v>13</v>
      </c>
    </row>
  </sheetData>
  <sheetProtection formatCells="0" formatColumns="0" formatRows="0" insertRows="0"/>
  <mergeCells count="53">
    <mergeCell ref="A30:A35"/>
    <mergeCell ref="B30:B35"/>
    <mergeCell ref="C30:C35"/>
    <mergeCell ref="D30:E30"/>
    <mergeCell ref="G30:G35"/>
    <mergeCell ref="D31:E31"/>
    <mergeCell ref="D32:E33"/>
    <mergeCell ref="F32:F33"/>
    <mergeCell ref="D34:E35"/>
    <mergeCell ref="F34:F35"/>
    <mergeCell ref="A24:A29"/>
    <mergeCell ref="B24:B29"/>
    <mergeCell ref="C24:C29"/>
    <mergeCell ref="D24:E24"/>
    <mergeCell ref="G24:G29"/>
    <mergeCell ref="D25:E25"/>
    <mergeCell ref="D26:E27"/>
    <mergeCell ref="F26:F27"/>
    <mergeCell ref="D28:E29"/>
    <mergeCell ref="F28:F29"/>
    <mergeCell ref="A18:A23"/>
    <mergeCell ref="B18:B23"/>
    <mergeCell ref="C18:C23"/>
    <mergeCell ref="D18:E18"/>
    <mergeCell ref="G18:G23"/>
    <mergeCell ref="D19:E19"/>
    <mergeCell ref="D20:E21"/>
    <mergeCell ref="F20:F21"/>
    <mergeCell ref="D22:E23"/>
    <mergeCell ref="F22:F23"/>
    <mergeCell ref="A12:A17"/>
    <mergeCell ref="B12:B17"/>
    <mergeCell ref="C12:C17"/>
    <mergeCell ref="D12:E12"/>
    <mergeCell ref="G12:G17"/>
    <mergeCell ref="D13:E13"/>
    <mergeCell ref="D14:E15"/>
    <mergeCell ref="F14:F15"/>
    <mergeCell ref="D16:E17"/>
    <mergeCell ref="F16:F17"/>
    <mergeCell ref="D8:E9"/>
    <mergeCell ref="D10:E11"/>
    <mergeCell ref="F8:F9"/>
    <mergeCell ref="A1:G1"/>
    <mergeCell ref="F10:F11"/>
    <mergeCell ref="D7:E7"/>
    <mergeCell ref="A2:G2"/>
    <mergeCell ref="A6:A11"/>
    <mergeCell ref="B6:B11"/>
    <mergeCell ref="C6:C11"/>
    <mergeCell ref="G6:G11"/>
    <mergeCell ref="D5:E5"/>
    <mergeCell ref="D6:E6"/>
  </mergeCells>
  <hyperlinks>
    <hyperlink ref="B4" location="Глоссарий!A1" display="* Термины см. в Глоссарии" xr:uid="{00000000-0004-0000-4E00-000000000000}"/>
    <hyperlink ref="D7" location="Глоссарий!B6" display="Режим предоставления услуги, д*ч" xr:uid="{00000000-0004-0000-4E00-000001000000}"/>
    <hyperlink ref="D6" location="Глоссарий!B9" display="Нормативный уровень доступности услуги за месяц " xr:uid="{00000000-0004-0000-4E00-000002000000}"/>
    <hyperlink ref="D8:D9" location="Глоссарий!B7" display="Время выполнения услуги, ч" xr:uid="{00000000-0004-0000-4E00-000003000000}"/>
    <hyperlink ref="D6:E6" location="'SLA.AS.17 Глоссарий'!A1" display="Нормативный уровень доступности услуги за квартал" xr:uid="{00000000-0004-0000-4E00-000004000000}"/>
    <hyperlink ref="D13" location="Глоссарий!B6" display="Режим предоставления услуги, д*ч" xr:uid="{00000000-0004-0000-4E00-000005000000}"/>
    <hyperlink ref="D12" location="Глоссарий!B9" display="Нормативный уровень доступности услуги за месяц " xr:uid="{00000000-0004-0000-4E00-000006000000}"/>
    <hyperlink ref="D14:D15" location="Глоссарий!B7" display="Время выполнения услуги, ч" xr:uid="{00000000-0004-0000-4E00-000007000000}"/>
    <hyperlink ref="D12:E12" location="Глоссарий!B7" display="Нормативный уровень доступности услуги за квартал" xr:uid="{00000000-0004-0000-4E00-000008000000}"/>
    <hyperlink ref="D19" location="Глоссарий!B6" display="Режим предоставления услуги, д*ч" xr:uid="{00000000-0004-0000-4E00-000009000000}"/>
    <hyperlink ref="D18" location="Глоссарий!B9" display="Нормативный уровень доступности услуги за месяц " xr:uid="{00000000-0004-0000-4E00-00000A000000}"/>
    <hyperlink ref="D20:D21" location="Глоссарий!B7" display="Время выполнения услуги, ч" xr:uid="{00000000-0004-0000-4E00-00000B000000}"/>
    <hyperlink ref="D18:E18" location="Глоссарий!B7" display="Нормативный уровень доступности услуги за квартал" xr:uid="{00000000-0004-0000-4E00-00000C000000}"/>
    <hyperlink ref="D25" location="Глоссарий!B6" display="Режим предоставления услуги, д*ч" xr:uid="{00000000-0004-0000-4E00-00000D000000}"/>
    <hyperlink ref="D24" location="Глоссарий!B9" display="Нормативный уровень доступности услуги за месяц " xr:uid="{00000000-0004-0000-4E00-00000E000000}"/>
    <hyperlink ref="D26:D27" location="Глоссарий!B7" display="Время выполнения услуги, ч" xr:uid="{00000000-0004-0000-4E00-00000F000000}"/>
    <hyperlink ref="D24:E24" location="Глоссарий!B7" display="Нормативный уровень доступности услуги за квартал" xr:uid="{00000000-0004-0000-4E00-000010000000}"/>
    <hyperlink ref="D31" location="Глоссарий!B6" display="Режим предоставления услуги, д*ч" xr:uid="{00000000-0004-0000-4E00-000011000000}"/>
    <hyperlink ref="D30" location="Глоссарий!B9" display="Нормативный уровень доступности услуги за месяц " xr:uid="{00000000-0004-0000-4E00-000012000000}"/>
    <hyperlink ref="D32:D33" location="Глоссарий!B7" display="Время выполнения услуги, ч" xr:uid="{00000000-0004-0000-4E00-000013000000}"/>
    <hyperlink ref="D30:E30" location="Глоссарий!B7" display="Нормативный уровень доступности услуги за квартал" xr:uid="{00000000-0004-0000-4E00-00001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2" orientation="landscape" r:id="rId1"/>
  <headerFooter>
    <oddFooter>&amp;R&amp;A</oddFooter>
  </headerFooter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Лист80">
    <pageSetUpPr fitToPage="1"/>
  </sheetPr>
  <dimension ref="A1:J32"/>
  <sheetViews>
    <sheetView zoomScale="85" zoomScaleNormal="85" zoomScaleSheetLayoutView="75" workbookViewId="0">
      <selection activeCell="I13" sqref="I13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198" customWidth="1"/>
    <col min="8" max="8" width="17.42578125" style="24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01" t="s">
        <v>165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30" customHeight="1">
      <c r="A2" s="691" t="s">
        <v>475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65"/>
      <c r="H3" s="70"/>
    </row>
    <row r="4" spans="1:10" ht="9" customHeight="1">
      <c r="A4" s="16"/>
      <c r="B4" s="14"/>
      <c r="C4" s="14"/>
      <c r="D4" s="14"/>
      <c r="E4" s="14"/>
      <c r="F4" s="14"/>
      <c r="G4" s="165"/>
      <c r="H4" s="70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65"/>
      <c r="H5" s="70"/>
    </row>
    <row r="6" spans="1:10" s="10" customFormat="1" ht="19.5" customHeight="1">
      <c r="A6" s="1000" t="s">
        <v>28</v>
      </c>
      <c r="B6" s="1001" t="s">
        <v>10</v>
      </c>
      <c r="C6" s="1001" t="s">
        <v>26</v>
      </c>
      <c r="D6" s="1001"/>
      <c r="E6" s="1001"/>
      <c r="F6" s="1002"/>
      <c r="G6" s="1002"/>
      <c r="H6" s="1001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241" t="s">
        <v>37</v>
      </c>
      <c r="I7" s="121" t="s">
        <v>36</v>
      </c>
      <c r="J7" s="122" t="s">
        <v>35</v>
      </c>
    </row>
    <row r="8" spans="1:10" ht="16.5" customHeight="1">
      <c r="A8" s="683">
        <v>1</v>
      </c>
      <c r="B8" s="744" t="s">
        <v>462</v>
      </c>
      <c r="C8" s="1003" t="s">
        <v>34</v>
      </c>
      <c r="D8" s="1004"/>
      <c r="E8" s="1004"/>
      <c r="F8" s="1004"/>
      <c r="G8" s="994"/>
      <c r="H8" s="9">
        <v>0.8</v>
      </c>
      <c r="I8" s="9">
        <v>1</v>
      </c>
      <c r="J8" s="20">
        <f>I8-H8</f>
        <v>0.19999999999999996</v>
      </c>
    </row>
    <row r="9" spans="1:10" ht="16.5" customHeight="1">
      <c r="A9" s="683"/>
      <c r="B9" s="744"/>
      <c r="C9" s="1005" t="s">
        <v>343</v>
      </c>
      <c r="D9" s="1004"/>
      <c r="E9" s="1004"/>
      <c r="F9" s="1004"/>
      <c r="G9" s="1004"/>
      <c r="H9" s="687" t="s">
        <v>444</v>
      </c>
      <c r="I9" s="994"/>
      <c r="J9" s="995"/>
    </row>
    <row r="10" spans="1:10" ht="16.5" customHeight="1">
      <c r="A10" s="683"/>
      <c r="B10" s="744"/>
      <c r="C10" s="1003" t="s">
        <v>17</v>
      </c>
      <c r="D10" s="1006"/>
      <c r="E10" s="1006"/>
      <c r="F10" s="1006"/>
      <c r="G10" s="1006"/>
      <c r="H10" s="685">
        <v>2</v>
      </c>
      <c r="I10" s="994"/>
      <c r="J10" s="995"/>
    </row>
    <row r="11" spans="1:10" ht="30.75" customHeight="1">
      <c r="A11" s="683"/>
      <c r="B11" s="744"/>
      <c r="C11" s="685" t="s">
        <v>307</v>
      </c>
      <c r="D11" s="685"/>
      <c r="E11" s="685"/>
      <c r="F11" s="685"/>
      <c r="G11" s="196" t="s">
        <v>306</v>
      </c>
      <c r="H11" s="245">
        <v>5</v>
      </c>
      <c r="I11" s="154" t="s">
        <v>16</v>
      </c>
      <c r="J11" s="47"/>
    </row>
    <row r="12" spans="1:10" ht="26.25" customHeight="1">
      <c r="A12" s="683"/>
      <c r="B12" s="744"/>
      <c r="C12" s="685"/>
      <c r="D12" s="685"/>
      <c r="E12" s="685"/>
      <c r="F12" s="685"/>
      <c r="G12" s="196" t="s">
        <v>342</v>
      </c>
      <c r="H12" s="245"/>
      <c r="I12" s="154" t="s">
        <v>16</v>
      </c>
      <c r="J12" s="47"/>
    </row>
    <row r="13" spans="1:10" ht="16.5" customHeight="1">
      <c r="A13" s="683">
        <v>2</v>
      </c>
      <c r="B13" s="744" t="s">
        <v>464</v>
      </c>
      <c r="C13" s="1003" t="s">
        <v>34</v>
      </c>
      <c r="D13" s="1004"/>
      <c r="E13" s="1004"/>
      <c r="F13" s="1004"/>
      <c r="G13" s="994"/>
      <c r="H13" s="9">
        <v>0.8</v>
      </c>
      <c r="I13" s="9">
        <v>1</v>
      </c>
      <c r="J13" s="20">
        <f>I13-H13</f>
        <v>0.19999999999999996</v>
      </c>
    </row>
    <row r="14" spans="1:10" ht="16.5" customHeight="1">
      <c r="A14" s="683"/>
      <c r="B14" s="744"/>
      <c r="C14" s="1005" t="s">
        <v>343</v>
      </c>
      <c r="D14" s="1004"/>
      <c r="E14" s="1004"/>
      <c r="F14" s="1004"/>
      <c r="G14" s="1004"/>
      <c r="H14" s="687" t="s">
        <v>444</v>
      </c>
      <c r="I14" s="994"/>
      <c r="J14" s="995"/>
    </row>
    <row r="15" spans="1:10" ht="16.5" customHeight="1">
      <c r="A15" s="683"/>
      <c r="B15" s="744"/>
      <c r="C15" s="1003" t="s">
        <v>17</v>
      </c>
      <c r="D15" s="1006"/>
      <c r="E15" s="1006"/>
      <c r="F15" s="1006"/>
      <c r="G15" s="1006"/>
      <c r="H15" s="685">
        <v>1</v>
      </c>
      <c r="I15" s="994"/>
      <c r="J15" s="995"/>
    </row>
    <row r="16" spans="1:10" ht="24.75" customHeight="1">
      <c r="A16" s="683"/>
      <c r="B16" s="744"/>
      <c r="C16" s="685" t="s">
        <v>307</v>
      </c>
      <c r="D16" s="685"/>
      <c r="E16" s="685"/>
      <c r="F16" s="685"/>
      <c r="G16" s="196" t="s">
        <v>306</v>
      </c>
      <c r="H16" s="245">
        <v>5</v>
      </c>
      <c r="I16" s="154" t="s">
        <v>16</v>
      </c>
      <c r="J16" s="47"/>
    </row>
    <row r="17" spans="1:10" ht="28.5" customHeight="1">
      <c r="A17" s="683"/>
      <c r="B17" s="744"/>
      <c r="C17" s="685"/>
      <c r="D17" s="685"/>
      <c r="E17" s="685"/>
      <c r="F17" s="685"/>
      <c r="G17" s="196" t="s">
        <v>342</v>
      </c>
      <c r="H17" s="245"/>
      <c r="I17" s="154" t="s">
        <v>16</v>
      </c>
      <c r="J17" s="47"/>
    </row>
    <row r="18" spans="1:10" ht="16.5" customHeight="1">
      <c r="A18" s="683">
        <v>3</v>
      </c>
      <c r="B18" s="744" t="s">
        <v>466</v>
      </c>
      <c r="C18" s="1003" t="s">
        <v>34</v>
      </c>
      <c r="D18" s="1004"/>
      <c r="E18" s="1004"/>
      <c r="F18" s="1004"/>
      <c r="G18" s="994"/>
      <c r="H18" s="9">
        <v>0.8</v>
      </c>
      <c r="I18" s="9">
        <v>1</v>
      </c>
      <c r="J18" s="20">
        <f>I18-H18</f>
        <v>0.19999999999999996</v>
      </c>
    </row>
    <row r="19" spans="1:10" ht="16.5" customHeight="1">
      <c r="A19" s="683"/>
      <c r="B19" s="744"/>
      <c r="C19" s="1005" t="s">
        <v>343</v>
      </c>
      <c r="D19" s="1004"/>
      <c r="E19" s="1004"/>
      <c r="F19" s="1004"/>
      <c r="G19" s="1004"/>
      <c r="H19" s="687" t="s">
        <v>444</v>
      </c>
      <c r="I19" s="994"/>
      <c r="J19" s="995"/>
    </row>
    <row r="20" spans="1:10" ht="16.5" customHeight="1">
      <c r="A20" s="683"/>
      <c r="B20" s="744"/>
      <c r="C20" s="1003" t="s">
        <v>17</v>
      </c>
      <c r="D20" s="1006"/>
      <c r="E20" s="1006"/>
      <c r="F20" s="1006"/>
      <c r="G20" s="1006"/>
      <c r="H20" s="685">
        <v>2</v>
      </c>
      <c r="I20" s="994"/>
      <c r="J20" s="995"/>
    </row>
    <row r="21" spans="1:10" ht="25.5" customHeight="1">
      <c r="A21" s="683"/>
      <c r="B21" s="744"/>
      <c r="C21" s="685" t="s">
        <v>307</v>
      </c>
      <c r="D21" s="685"/>
      <c r="E21" s="685"/>
      <c r="F21" s="685"/>
      <c r="G21" s="196" t="s">
        <v>306</v>
      </c>
      <c r="H21" s="245">
        <v>10</v>
      </c>
      <c r="I21" s="154" t="s">
        <v>16</v>
      </c>
      <c r="J21" s="47"/>
    </row>
    <row r="22" spans="1:10" ht="28.5" customHeight="1">
      <c r="A22" s="683"/>
      <c r="B22" s="744"/>
      <c r="C22" s="685"/>
      <c r="D22" s="685"/>
      <c r="E22" s="685"/>
      <c r="F22" s="685"/>
      <c r="G22" s="196" t="s">
        <v>342</v>
      </c>
      <c r="H22" s="245"/>
      <c r="I22" s="154" t="s">
        <v>16</v>
      </c>
      <c r="J22" s="47"/>
    </row>
    <row r="23" spans="1:10" ht="16.5" customHeight="1">
      <c r="A23" s="683">
        <v>4</v>
      </c>
      <c r="B23" s="744" t="s">
        <v>468</v>
      </c>
      <c r="C23" s="1003" t="s">
        <v>34</v>
      </c>
      <c r="D23" s="1004"/>
      <c r="E23" s="1004"/>
      <c r="F23" s="1004"/>
      <c r="G23" s="994"/>
      <c r="H23" s="9">
        <v>0.8</v>
      </c>
      <c r="I23" s="9">
        <v>1</v>
      </c>
      <c r="J23" s="20">
        <f>I23-H23</f>
        <v>0.19999999999999996</v>
      </c>
    </row>
    <row r="24" spans="1:10" ht="16.5" customHeight="1">
      <c r="A24" s="683"/>
      <c r="B24" s="744"/>
      <c r="C24" s="1005" t="s">
        <v>343</v>
      </c>
      <c r="D24" s="1004"/>
      <c r="E24" s="1004"/>
      <c r="F24" s="1004"/>
      <c r="G24" s="1004"/>
      <c r="H24" s="687" t="s">
        <v>444</v>
      </c>
      <c r="I24" s="994"/>
      <c r="J24" s="995"/>
    </row>
    <row r="25" spans="1:10" ht="16.5" customHeight="1">
      <c r="A25" s="683"/>
      <c r="B25" s="744"/>
      <c r="C25" s="1003" t="s">
        <v>17</v>
      </c>
      <c r="D25" s="1006"/>
      <c r="E25" s="1006"/>
      <c r="F25" s="1006"/>
      <c r="G25" s="1006"/>
      <c r="H25" s="685">
        <v>8</v>
      </c>
      <c r="I25" s="994"/>
      <c r="J25" s="995"/>
    </row>
    <row r="26" spans="1:10" ht="26.25" customHeight="1">
      <c r="A26" s="683"/>
      <c r="B26" s="744"/>
      <c r="C26" s="685" t="s">
        <v>456</v>
      </c>
      <c r="D26" s="685"/>
      <c r="E26" s="685"/>
      <c r="F26" s="685"/>
      <c r="G26" s="196" t="s">
        <v>306</v>
      </c>
      <c r="H26" s="245">
        <v>1</v>
      </c>
      <c r="I26" s="154" t="s">
        <v>16</v>
      </c>
      <c r="J26" s="47"/>
    </row>
    <row r="27" spans="1:10" ht="30" customHeight="1">
      <c r="A27" s="683"/>
      <c r="B27" s="744"/>
      <c r="C27" s="685"/>
      <c r="D27" s="685"/>
      <c r="E27" s="685"/>
      <c r="F27" s="685"/>
      <c r="G27" s="196" t="s">
        <v>342</v>
      </c>
      <c r="H27" s="245"/>
      <c r="I27" s="154" t="s">
        <v>16</v>
      </c>
      <c r="J27" s="47"/>
    </row>
    <row r="28" spans="1:10" ht="16.5" customHeight="1">
      <c r="A28" s="683">
        <v>5</v>
      </c>
      <c r="B28" s="744" t="s">
        <v>472</v>
      </c>
      <c r="C28" s="1003" t="s">
        <v>34</v>
      </c>
      <c r="D28" s="1004"/>
      <c r="E28" s="1004"/>
      <c r="F28" s="1004"/>
      <c r="G28" s="994"/>
      <c r="H28" s="9">
        <v>0.8</v>
      </c>
      <c r="I28" s="9">
        <v>1</v>
      </c>
      <c r="J28" s="20">
        <f>I28-H28</f>
        <v>0.19999999999999996</v>
      </c>
    </row>
    <row r="29" spans="1:10" ht="16.5" customHeight="1">
      <c r="A29" s="683"/>
      <c r="B29" s="744"/>
      <c r="C29" s="1005" t="s">
        <v>343</v>
      </c>
      <c r="D29" s="1004"/>
      <c r="E29" s="1004"/>
      <c r="F29" s="1004"/>
      <c r="G29" s="1004"/>
      <c r="H29" s="687" t="s">
        <v>444</v>
      </c>
      <c r="I29" s="994"/>
      <c r="J29" s="995"/>
    </row>
    <row r="30" spans="1:10" ht="16.5" customHeight="1">
      <c r="A30" s="683"/>
      <c r="B30" s="744"/>
      <c r="C30" s="1003" t="s">
        <v>17</v>
      </c>
      <c r="D30" s="1006"/>
      <c r="E30" s="1006"/>
      <c r="F30" s="1006"/>
      <c r="G30" s="1006"/>
      <c r="H30" s="685">
        <v>72</v>
      </c>
      <c r="I30" s="994"/>
      <c r="J30" s="995"/>
    </row>
    <row r="31" spans="1:10" ht="27.75" customHeight="1">
      <c r="A31" s="683"/>
      <c r="B31" s="744"/>
      <c r="C31" s="685" t="s">
        <v>456</v>
      </c>
      <c r="D31" s="685"/>
      <c r="E31" s="685"/>
      <c r="F31" s="685"/>
      <c r="G31" s="196" t="s">
        <v>306</v>
      </c>
      <c r="H31" s="245">
        <v>5</v>
      </c>
      <c r="I31" s="154" t="s">
        <v>16</v>
      </c>
      <c r="J31" s="47"/>
    </row>
    <row r="32" spans="1:10" ht="25.5" customHeight="1" thickBot="1">
      <c r="A32" s="684"/>
      <c r="B32" s="915"/>
      <c r="C32" s="686"/>
      <c r="D32" s="686"/>
      <c r="E32" s="686"/>
      <c r="F32" s="686"/>
      <c r="G32" s="199" t="s">
        <v>342</v>
      </c>
      <c r="H32" s="18"/>
      <c r="I32" s="46" t="s">
        <v>16</v>
      </c>
      <c r="J32" s="45"/>
    </row>
  </sheetData>
  <sheetProtection formatCells="0" formatColumns="0" formatRows="0" insertRows="0"/>
  <mergeCells count="46">
    <mergeCell ref="A28:A32"/>
    <mergeCell ref="B28:B32"/>
    <mergeCell ref="C28:G28"/>
    <mergeCell ref="C29:G29"/>
    <mergeCell ref="H29:J29"/>
    <mergeCell ref="C30:G30"/>
    <mergeCell ref="H30:J30"/>
    <mergeCell ref="C31:F32"/>
    <mergeCell ref="A23:A27"/>
    <mergeCell ref="B23:B27"/>
    <mergeCell ref="C23:G23"/>
    <mergeCell ref="C24:G24"/>
    <mergeCell ref="H24:J24"/>
    <mergeCell ref="C25:G25"/>
    <mergeCell ref="H25:J25"/>
    <mergeCell ref="C26:F27"/>
    <mergeCell ref="A18:A22"/>
    <mergeCell ref="B18:B22"/>
    <mergeCell ref="C18:G18"/>
    <mergeCell ref="C19:G19"/>
    <mergeCell ref="H19:J19"/>
    <mergeCell ref="C20:G20"/>
    <mergeCell ref="H20:J20"/>
    <mergeCell ref="C21:F22"/>
    <mergeCell ref="A13:A17"/>
    <mergeCell ref="B13:B17"/>
    <mergeCell ref="C13:G13"/>
    <mergeCell ref="C14:G14"/>
    <mergeCell ref="H14:J14"/>
    <mergeCell ref="C15:G15"/>
    <mergeCell ref="H15:J15"/>
    <mergeCell ref="C16:F17"/>
    <mergeCell ref="A8:A12"/>
    <mergeCell ref="B8:B12"/>
    <mergeCell ref="C8:G8"/>
    <mergeCell ref="C9:G9"/>
    <mergeCell ref="H9:J9"/>
    <mergeCell ref="C10:G10"/>
    <mergeCell ref="H10:J10"/>
    <mergeCell ref="C11:F12"/>
    <mergeCell ref="A1:J1"/>
    <mergeCell ref="A2:J2"/>
    <mergeCell ref="A6:A7"/>
    <mergeCell ref="B6:B7"/>
    <mergeCell ref="C6:G7"/>
    <mergeCell ref="H6:J6"/>
  </mergeCells>
  <hyperlinks>
    <hyperlink ref="C9" location="Глоссарий!B5" display="Режим предоставления услуги, д*ч" xr:uid="{00000000-0004-0000-4F00-000000000000}"/>
    <hyperlink ref="B5" location="Глоссарий!A1" display="* Термины см. в Глоссарии" xr:uid="{00000000-0004-0000-4F00-000001000000}"/>
    <hyperlink ref="C8:F8" location="Глоссарий!B9" display="Нормативный уровень доступности услуги за месяц " xr:uid="{00000000-0004-0000-4F00-000002000000}"/>
    <hyperlink ref="C9:G9" location="Глоссарий!B4" display="Режим предоставления услуги, квартал*ч" xr:uid="{00000000-0004-0000-4F00-000003000000}"/>
    <hyperlink ref="C10:F10" location="Глоссарий!B7" display="Время выполнения услуги, ч" xr:uid="{00000000-0004-0000-4F00-000004000000}"/>
    <hyperlink ref="C10:G10" location="Глоссарий!B5" display="Время выполнения услуги, ч" xr:uid="{00000000-0004-0000-4F00-000005000000}"/>
    <hyperlink ref="C14" location="Глоссарий!B5" display="Режим предоставления услуги, д*ч" xr:uid="{00000000-0004-0000-4F00-000006000000}"/>
    <hyperlink ref="C13:F13" location="Глоссарий!B9" display="Нормативный уровень доступности услуги за месяц " xr:uid="{00000000-0004-0000-4F00-000007000000}"/>
    <hyperlink ref="C14:G14" location="Глоссарий!B4" display="Режим предоставления услуги, квартал*ч" xr:uid="{00000000-0004-0000-4F00-000008000000}"/>
    <hyperlink ref="C15:F15" location="Глоссарий!B7" display="Время выполнения услуги, ч" xr:uid="{00000000-0004-0000-4F00-000009000000}"/>
    <hyperlink ref="C15:G15" location="Глоссарий!B5" display="Время выполнения услуги, ч" xr:uid="{00000000-0004-0000-4F00-00000A000000}"/>
    <hyperlink ref="C19" location="Глоссарий!B5" display="Режим предоставления услуги, д*ч" xr:uid="{00000000-0004-0000-4F00-00000B000000}"/>
    <hyperlink ref="C18:F18" location="Глоссарий!B9" display="Нормативный уровень доступности услуги за месяц " xr:uid="{00000000-0004-0000-4F00-00000C000000}"/>
    <hyperlink ref="C19:G19" location="Глоссарий!B4" display="Режим предоставления услуги, квартал*ч" xr:uid="{00000000-0004-0000-4F00-00000D000000}"/>
    <hyperlink ref="C20:F20" location="Глоссарий!B7" display="Время выполнения услуги, ч" xr:uid="{00000000-0004-0000-4F00-00000E000000}"/>
    <hyperlink ref="C20:G20" location="Глоссарий!B5" display="Время выполнения услуги, ч" xr:uid="{00000000-0004-0000-4F00-00000F000000}"/>
    <hyperlink ref="C24" location="Глоссарий!B5" display="Режим предоставления услуги, д*ч" xr:uid="{00000000-0004-0000-4F00-000010000000}"/>
    <hyperlink ref="C23:F23" location="Глоссарий!B9" display="Нормативный уровень доступности услуги за месяц " xr:uid="{00000000-0004-0000-4F00-000011000000}"/>
    <hyperlink ref="C24:G24" location="Глоссарий!B4" display="Режим предоставления услуги, квартал*ч" xr:uid="{00000000-0004-0000-4F00-000012000000}"/>
    <hyperlink ref="C25:F25" location="Глоссарий!B7" display="Время выполнения услуги, ч" xr:uid="{00000000-0004-0000-4F00-000013000000}"/>
    <hyperlink ref="C25:G25" location="Глоссарий!B5" display="Время выполнения услуги, ч" xr:uid="{00000000-0004-0000-4F00-000014000000}"/>
    <hyperlink ref="C29" location="Глоссарий!B5" display="Режим предоставления услуги, д*ч" xr:uid="{00000000-0004-0000-4F00-000015000000}"/>
    <hyperlink ref="C28:F28" location="Глоссарий!B9" display="Нормативный уровень доступности услуги за месяц " xr:uid="{00000000-0004-0000-4F00-000016000000}"/>
    <hyperlink ref="C29:G29" location="Глоссарий!B4" display="Режим предоставления услуги, квартал*ч" xr:uid="{00000000-0004-0000-4F00-000017000000}"/>
    <hyperlink ref="C30:F30" location="Глоссарий!B7" display="Время выполнения услуги, ч" xr:uid="{00000000-0004-0000-4F00-000018000000}"/>
    <hyperlink ref="C30:G30" location="Глоссарий!B5" display="Время выполнения услуги, ч" xr:uid="{00000000-0004-0000-4F00-000019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6" orientation="landscape" r:id="rId1"/>
  <headerFooter>
    <oddFooter>&amp;R&amp;A</oddFooter>
  </headerFooter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Лист81">
    <pageSetUpPr fitToPage="1"/>
  </sheetPr>
  <dimension ref="B1:C10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165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52.5" customHeight="1">
      <c r="B8" s="26" t="s">
        <v>52</v>
      </c>
      <c r="C8" s="23" t="s">
        <v>51</v>
      </c>
    </row>
    <row r="9" spans="2:3" ht="64.5" customHeight="1">
      <c r="B9" s="25" t="s">
        <v>21</v>
      </c>
      <c r="C9" s="23" t="s">
        <v>50</v>
      </c>
    </row>
    <row r="10" spans="2:3" ht="53.25" customHeight="1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Лист86">
    <pageSetUpPr fitToPage="1"/>
  </sheetPr>
  <dimension ref="A1:C8"/>
  <sheetViews>
    <sheetView workbookViewId="0">
      <selection activeCell="A5" sqref="A5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477</v>
      </c>
      <c r="B1" s="711"/>
      <c r="C1" s="711"/>
    </row>
    <row r="3" spans="1:3">
      <c r="A3" s="679" t="s">
        <v>11</v>
      </c>
      <c r="B3" s="679"/>
      <c r="C3" s="679"/>
    </row>
    <row r="4" spans="1:3" ht="14.25" customHeight="1"/>
    <row r="5" spans="1:3" ht="43.5" customHeight="1">
      <c r="A5" s="44" t="s">
        <v>10</v>
      </c>
      <c r="B5" s="5" t="s">
        <v>620</v>
      </c>
      <c r="C5" s="6" t="s">
        <v>72</v>
      </c>
    </row>
    <row r="6" spans="1:3" ht="25.5">
      <c r="A6" s="44" t="s">
        <v>7</v>
      </c>
      <c r="B6" s="5" t="s">
        <v>116</v>
      </c>
      <c r="C6" s="6" t="s">
        <v>5</v>
      </c>
    </row>
    <row r="7" spans="1:3" ht="25.5">
      <c r="A7" s="44" t="s">
        <v>4</v>
      </c>
      <c r="B7" s="156" t="s">
        <v>115</v>
      </c>
      <c r="C7" s="5" t="s">
        <v>2</v>
      </c>
    </row>
    <row r="8" spans="1:3" ht="25.5">
      <c r="A8" s="44" t="s">
        <v>1</v>
      </c>
      <c r="B8" s="156" t="s">
        <v>461</v>
      </c>
      <c r="C8" s="2" t="s">
        <v>62</v>
      </c>
    </row>
  </sheetData>
  <mergeCells count="2">
    <mergeCell ref="A3:C3"/>
    <mergeCell ref="A1:C1"/>
  </mergeCells>
  <pageMargins left="0.70866141732283472" right="0.70866141732283472" top="0.74803149606299213" bottom="0.74803149606299213" header="0.31496062992125984" footer="0.31496062992125984"/>
  <pageSetup paperSize="9" scale="87" orientation="landscape" r:id="rId1"/>
  <headerFooter>
    <oddFooter>&amp;RSLA.AS.21 Описание</oddFooter>
  </headerFooter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Лист87">
    <pageSetUpPr fitToPage="1"/>
  </sheetPr>
  <dimension ref="A1:G40"/>
  <sheetViews>
    <sheetView zoomScaleNormal="100" zoomScaleSheetLayoutView="75" workbookViewId="0">
      <pane xSplit="3" ySplit="6" topLeftCell="D25" activePane="bottomRight" state="frozen"/>
      <selection sqref="A1:C1"/>
      <selection pane="topRight" sqref="A1:C1"/>
      <selection pane="bottomLeft" sqref="A1:C1"/>
      <selection pane="bottomRight" activeCell="L34" sqref="L34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29.28515625" style="8" customWidth="1"/>
    <col min="8" max="16384" width="9.140625" style="8"/>
  </cols>
  <sheetData>
    <row r="1" spans="1:7" ht="30" customHeight="1">
      <c r="A1" s="53"/>
      <c r="B1" s="14"/>
      <c r="C1" s="14"/>
      <c r="D1" s="14"/>
      <c r="E1" s="14"/>
      <c r="F1" s="14"/>
      <c r="G1" s="103" t="s">
        <v>477</v>
      </c>
    </row>
    <row r="2" spans="1:7" ht="30" customHeight="1">
      <c r="A2" s="691" t="s">
        <v>269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5" customHeight="1">
      <c r="A7" s="683">
        <v>1</v>
      </c>
      <c r="B7" s="744" t="s">
        <v>462</v>
      </c>
      <c r="C7" s="744" t="s">
        <v>442</v>
      </c>
      <c r="D7" s="695" t="s">
        <v>122</v>
      </c>
      <c r="E7" s="696"/>
      <c r="F7" s="9">
        <v>0.8</v>
      </c>
      <c r="G7" s="712" t="s">
        <v>463</v>
      </c>
    </row>
    <row r="8" spans="1:7" ht="15" customHeight="1">
      <c r="A8" s="683"/>
      <c r="B8" s="744"/>
      <c r="C8" s="760"/>
      <c r="D8" s="689" t="s">
        <v>343</v>
      </c>
      <c r="E8" s="690"/>
      <c r="F8" s="155" t="s">
        <v>444</v>
      </c>
      <c r="G8" s="848"/>
    </row>
    <row r="9" spans="1:7" ht="15" customHeight="1">
      <c r="A9" s="683"/>
      <c r="B9" s="744"/>
      <c r="C9" s="760"/>
      <c r="D9" s="697" t="s">
        <v>17</v>
      </c>
      <c r="E9" s="690"/>
      <c r="F9" s="687">
        <v>2</v>
      </c>
      <c r="G9" s="848"/>
    </row>
    <row r="10" spans="1:7" ht="4.5" customHeight="1">
      <c r="A10" s="759"/>
      <c r="B10" s="760"/>
      <c r="C10" s="760"/>
      <c r="D10" s="697"/>
      <c r="E10" s="690"/>
      <c r="F10" s="688"/>
      <c r="G10" s="848"/>
    </row>
    <row r="11" spans="1:7" ht="22.5" customHeight="1">
      <c r="A11" s="759"/>
      <c r="B11" s="760"/>
      <c r="C11" s="760"/>
      <c r="D11" s="744" t="s">
        <v>15</v>
      </c>
      <c r="E11" s="979"/>
      <c r="F11" s="746">
        <v>5</v>
      </c>
      <c r="G11" s="848"/>
    </row>
    <row r="12" spans="1:7" ht="8.25" customHeight="1">
      <c r="A12" s="759"/>
      <c r="B12" s="760"/>
      <c r="C12" s="760"/>
      <c r="D12" s="979"/>
      <c r="E12" s="979"/>
      <c r="F12" s="688"/>
      <c r="G12" s="848"/>
    </row>
    <row r="13" spans="1:7" ht="15.75" customHeight="1">
      <c r="A13" s="683">
        <v>2</v>
      </c>
      <c r="B13" s="744" t="s">
        <v>464</v>
      </c>
      <c r="C13" s="744" t="s">
        <v>442</v>
      </c>
      <c r="D13" s="695" t="s">
        <v>122</v>
      </c>
      <c r="E13" s="696"/>
      <c r="F13" s="9">
        <v>0.8</v>
      </c>
      <c r="G13" s="712" t="s">
        <v>465</v>
      </c>
    </row>
    <row r="14" spans="1:7" ht="15.75" customHeight="1">
      <c r="A14" s="683"/>
      <c r="B14" s="744"/>
      <c r="C14" s="760"/>
      <c r="D14" s="689" t="s">
        <v>343</v>
      </c>
      <c r="E14" s="690"/>
      <c r="F14" s="155" t="s">
        <v>444</v>
      </c>
      <c r="G14" s="848"/>
    </row>
    <row r="15" spans="1:7">
      <c r="A15" s="683"/>
      <c r="B15" s="744"/>
      <c r="C15" s="760"/>
      <c r="D15" s="697" t="s">
        <v>17</v>
      </c>
      <c r="E15" s="690"/>
      <c r="F15" s="687">
        <v>1</v>
      </c>
      <c r="G15" s="848"/>
    </row>
    <row r="16" spans="1:7" ht="4.5" customHeight="1">
      <c r="A16" s="759"/>
      <c r="B16" s="760"/>
      <c r="C16" s="760"/>
      <c r="D16" s="697"/>
      <c r="E16" s="690"/>
      <c r="F16" s="688"/>
      <c r="G16" s="848"/>
    </row>
    <row r="17" spans="1:7">
      <c r="A17" s="759"/>
      <c r="B17" s="760"/>
      <c r="C17" s="760"/>
      <c r="D17" s="744" t="s">
        <v>15</v>
      </c>
      <c r="E17" s="979"/>
      <c r="F17" s="746">
        <v>5</v>
      </c>
      <c r="G17" s="848"/>
    </row>
    <row r="18" spans="1:7" ht="18.75" customHeight="1">
      <c r="A18" s="759"/>
      <c r="B18" s="760"/>
      <c r="C18" s="760"/>
      <c r="D18" s="979"/>
      <c r="E18" s="979"/>
      <c r="F18" s="688"/>
      <c r="G18" s="848"/>
    </row>
    <row r="19" spans="1:7" ht="21" customHeight="1">
      <c r="A19" s="683">
        <v>3</v>
      </c>
      <c r="B19" s="744" t="s">
        <v>466</v>
      </c>
      <c r="C19" s="744" t="s">
        <v>442</v>
      </c>
      <c r="D19" s="695" t="s">
        <v>122</v>
      </c>
      <c r="E19" s="696"/>
      <c r="F19" s="9">
        <v>0.8</v>
      </c>
      <c r="G19" s="712" t="s">
        <v>467</v>
      </c>
    </row>
    <row r="20" spans="1:7" ht="21" customHeight="1">
      <c r="A20" s="683"/>
      <c r="B20" s="744"/>
      <c r="C20" s="760"/>
      <c r="D20" s="689" t="s">
        <v>343</v>
      </c>
      <c r="E20" s="690"/>
      <c r="F20" s="155" t="s">
        <v>444</v>
      </c>
      <c r="G20" s="848"/>
    </row>
    <row r="21" spans="1:7">
      <c r="A21" s="683"/>
      <c r="B21" s="744"/>
      <c r="C21" s="760"/>
      <c r="D21" s="697" t="s">
        <v>17</v>
      </c>
      <c r="E21" s="690"/>
      <c r="F21" s="687">
        <v>2</v>
      </c>
      <c r="G21" s="848"/>
    </row>
    <row r="22" spans="1:7">
      <c r="A22" s="759"/>
      <c r="B22" s="760"/>
      <c r="C22" s="760"/>
      <c r="D22" s="697"/>
      <c r="E22" s="690"/>
      <c r="F22" s="688"/>
      <c r="G22" s="848"/>
    </row>
    <row r="23" spans="1:7">
      <c r="A23" s="759"/>
      <c r="B23" s="760"/>
      <c r="C23" s="760"/>
      <c r="D23" s="744" t="s">
        <v>15</v>
      </c>
      <c r="E23" s="979"/>
      <c r="F23" s="746">
        <v>10</v>
      </c>
      <c r="G23" s="848"/>
    </row>
    <row r="24" spans="1:7">
      <c r="A24" s="759"/>
      <c r="B24" s="760"/>
      <c r="C24" s="760"/>
      <c r="D24" s="979"/>
      <c r="E24" s="979"/>
      <c r="F24" s="688"/>
      <c r="G24" s="848"/>
    </row>
    <row r="25" spans="1:7" ht="18" customHeight="1">
      <c r="A25" s="683">
        <v>4</v>
      </c>
      <c r="B25" s="744" t="s">
        <v>468</v>
      </c>
      <c r="C25" s="744" t="s">
        <v>442</v>
      </c>
      <c r="D25" s="695" t="s">
        <v>122</v>
      </c>
      <c r="E25" s="696"/>
      <c r="F25" s="9">
        <v>0.8</v>
      </c>
      <c r="G25" s="712" t="s">
        <v>469</v>
      </c>
    </row>
    <row r="26" spans="1:7" ht="18" customHeight="1">
      <c r="A26" s="683"/>
      <c r="B26" s="744"/>
      <c r="C26" s="760"/>
      <c r="D26" s="689" t="s">
        <v>343</v>
      </c>
      <c r="E26" s="690"/>
      <c r="F26" s="155" t="s">
        <v>444</v>
      </c>
      <c r="G26" s="848"/>
    </row>
    <row r="27" spans="1:7">
      <c r="A27" s="683"/>
      <c r="B27" s="744"/>
      <c r="C27" s="760"/>
      <c r="D27" s="697" t="s">
        <v>17</v>
      </c>
      <c r="E27" s="690"/>
      <c r="F27" s="687">
        <v>8</v>
      </c>
      <c r="G27" s="848"/>
    </row>
    <row r="28" spans="1:7">
      <c r="A28" s="759"/>
      <c r="B28" s="760"/>
      <c r="C28" s="760"/>
      <c r="D28" s="697"/>
      <c r="E28" s="690"/>
      <c r="F28" s="688"/>
      <c r="G28" s="848"/>
    </row>
    <row r="29" spans="1:7">
      <c r="A29" s="759"/>
      <c r="B29" s="760"/>
      <c r="C29" s="760"/>
      <c r="D29" s="744" t="s">
        <v>451</v>
      </c>
      <c r="E29" s="979"/>
      <c r="F29" s="746">
        <v>1</v>
      </c>
      <c r="G29" s="848"/>
    </row>
    <row r="30" spans="1:7">
      <c r="A30" s="759"/>
      <c r="B30" s="760"/>
      <c r="C30" s="760"/>
      <c r="D30" s="979"/>
      <c r="E30" s="979"/>
      <c r="F30" s="688"/>
      <c r="G30" s="848"/>
    </row>
    <row r="31" spans="1:7" ht="17.25" customHeight="1">
      <c r="A31" s="683">
        <v>5</v>
      </c>
      <c r="B31" s="744" t="s">
        <v>470</v>
      </c>
      <c r="C31" s="744" t="s">
        <v>442</v>
      </c>
      <c r="D31" s="695" t="s">
        <v>122</v>
      </c>
      <c r="E31" s="696"/>
      <c r="F31" s="9">
        <v>0.8</v>
      </c>
      <c r="G31" s="712" t="s">
        <v>471</v>
      </c>
    </row>
    <row r="32" spans="1:7" ht="17.25" customHeight="1">
      <c r="A32" s="683"/>
      <c r="B32" s="744"/>
      <c r="C32" s="760"/>
      <c r="D32" s="689" t="s">
        <v>343</v>
      </c>
      <c r="E32" s="690"/>
      <c r="F32" s="155" t="s">
        <v>444</v>
      </c>
      <c r="G32" s="848"/>
    </row>
    <row r="33" spans="1:7">
      <c r="A33" s="683"/>
      <c r="B33" s="744"/>
      <c r="C33" s="760"/>
      <c r="D33" s="697" t="s">
        <v>17</v>
      </c>
      <c r="E33" s="690"/>
      <c r="F33" s="687">
        <v>72</v>
      </c>
      <c r="G33" s="848"/>
    </row>
    <row r="34" spans="1:7">
      <c r="A34" s="759"/>
      <c r="B34" s="760"/>
      <c r="C34" s="760"/>
      <c r="D34" s="697"/>
      <c r="E34" s="690"/>
      <c r="F34" s="688"/>
      <c r="G34" s="848"/>
    </row>
    <row r="35" spans="1:7">
      <c r="A35" s="759"/>
      <c r="B35" s="760"/>
      <c r="C35" s="760"/>
      <c r="D35" s="744" t="s">
        <v>454</v>
      </c>
      <c r="E35" s="979"/>
      <c r="F35" s="746">
        <v>5</v>
      </c>
      <c r="G35" s="848"/>
    </row>
    <row r="36" spans="1:7" ht="13.5" thickBot="1">
      <c r="A36" s="743"/>
      <c r="B36" s="745"/>
      <c r="C36" s="745"/>
      <c r="D36" s="980"/>
      <c r="E36" s="980"/>
      <c r="F36" s="762"/>
      <c r="G36" s="849"/>
    </row>
    <row r="38" spans="1:7" ht="14.25">
      <c r="A38" s="1007" t="s">
        <v>455</v>
      </c>
      <c r="B38" s="1008"/>
      <c r="C38" s="1008"/>
      <c r="D38" s="1008"/>
      <c r="E38" s="1008"/>
      <c r="F38" s="1008"/>
      <c r="G38" s="1008"/>
    </row>
    <row r="39" spans="1:7">
      <c r="A39" s="14"/>
      <c r="B39" s="14"/>
      <c r="C39" s="14"/>
      <c r="D39" s="14"/>
      <c r="E39" s="14"/>
      <c r="F39" s="14"/>
      <c r="G39" s="14"/>
    </row>
    <row r="40" spans="1:7">
      <c r="A40" s="14" t="s">
        <v>13</v>
      </c>
      <c r="B40" s="14"/>
      <c r="C40" s="14"/>
      <c r="D40" s="14"/>
      <c r="E40" s="14"/>
      <c r="F40" s="14"/>
      <c r="G40" s="14"/>
    </row>
  </sheetData>
  <sheetProtection formatCells="0" formatColumns="0" formatRows="0" insertRows="0"/>
  <mergeCells count="53">
    <mergeCell ref="D11:E12"/>
    <mergeCell ref="F9:F10"/>
    <mergeCell ref="F11:F12"/>
    <mergeCell ref="D8:E8"/>
    <mergeCell ref="A2:G2"/>
    <mergeCell ref="A7:A12"/>
    <mergeCell ref="B7:B12"/>
    <mergeCell ref="C7:C12"/>
    <mergeCell ref="G7:G12"/>
    <mergeCell ref="D6:E6"/>
    <mergeCell ref="D7:E7"/>
    <mergeCell ref="D9:E10"/>
    <mergeCell ref="A13:A18"/>
    <mergeCell ref="B13:B18"/>
    <mergeCell ref="C13:C18"/>
    <mergeCell ref="D13:E13"/>
    <mergeCell ref="G13:G18"/>
    <mergeCell ref="D14:E14"/>
    <mergeCell ref="D15:E16"/>
    <mergeCell ref="F15:F16"/>
    <mergeCell ref="D17:E18"/>
    <mergeCell ref="F17:F18"/>
    <mergeCell ref="A19:A24"/>
    <mergeCell ref="B19:B24"/>
    <mergeCell ref="C19:C24"/>
    <mergeCell ref="D19:E19"/>
    <mergeCell ref="G19:G24"/>
    <mergeCell ref="D20:E20"/>
    <mergeCell ref="D21:E22"/>
    <mergeCell ref="F21:F22"/>
    <mergeCell ref="D23:E24"/>
    <mergeCell ref="F23:F24"/>
    <mergeCell ref="A25:A30"/>
    <mergeCell ref="B25:B30"/>
    <mergeCell ref="C25:C30"/>
    <mergeCell ref="D25:E25"/>
    <mergeCell ref="G25:G30"/>
    <mergeCell ref="D26:E26"/>
    <mergeCell ref="D27:E28"/>
    <mergeCell ref="F27:F28"/>
    <mergeCell ref="D29:E30"/>
    <mergeCell ref="F29:F30"/>
    <mergeCell ref="A38:G38"/>
    <mergeCell ref="A31:A36"/>
    <mergeCell ref="B31:B36"/>
    <mergeCell ref="C31:C36"/>
    <mergeCell ref="D31:E31"/>
    <mergeCell ref="G31:G36"/>
    <mergeCell ref="D32:E32"/>
    <mergeCell ref="D33:E34"/>
    <mergeCell ref="F33:F34"/>
    <mergeCell ref="D35:E36"/>
    <mergeCell ref="F35:F36"/>
  </mergeCells>
  <hyperlinks>
    <hyperlink ref="B5" location="Глоссарий!A1" display="* Термины см. в Глоссарии" xr:uid="{00000000-0004-0000-5200-000000000000}"/>
    <hyperlink ref="D8" location="Глоссарий!B6" display="Режим предоставления услуги, д*ч" xr:uid="{00000000-0004-0000-5200-000001000000}"/>
    <hyperlink ref="D7" location="Глоссарий!B9" display="Нормативный уровень доступности услуги за месяц " xr:uid="{00000000-0004-0000-5200-000002000000}"/>
    <hyperlink ref="D9:D10" location="Глоссарий!B7" display="Время выполнения услуги, ч" xr:uid="{00000000-0004-0000-5200-000003000000}"/>
    <hyperlink ref="D7:E7" location="'SLA.AS.17 Глоссарий'!A1" display="Нормативный уровень доступности услуги за квартал" xr:uid="{00000000-0004-0000-5200-000004000000}"/>
    <hyperlink ref="D14" location="Глоссарий!B6" display="Режим предоставления услуги, д*ч" xr:uid="{00000000-0004-0000-5200-000005000000}"/>
    <hyperlink ref="D13" location="Глоссарий!B9" display="Нормативный уровень доступности услуги за месяц " xr:uid="{00000000-0004-0000-5200-000006000000}"/>
    <hyperlink ref="D15:D16" location="Глоссарий!B7" display="Время выполнения услуги, ч" xr:uid="{00000000-0004-0000-5200-000007000000}"/>
    <hyperlink ref="D13:E13" location="Глоссарий!B7" display="Нормативный уровень доступности услуги за квартал" xr:uid="{00000000-0004-0000-5200-000008000000}"/>
    <hyperlink ref="D20" location="Глоссарий!B6" display="Режим предоставления услуги, д*ч" xr:uid="{00000000-0004-0000-5200-000009000000}"/>
    <hyperlink ref="D19" location="Глоссарий!B9" display="Нормативный уровень доступности услуги за месяц " xr:uid="{00000000-0004-0000-5200-00000A000000}"/>
    <hyperlink ref="D21:D22" location="Глоссарий!B7" display="Время выполнения услуги, ч" xr:uid="{00000000-0004-0000-5200-00000B000000}"/>
    <hyperlink ref="D19:E19" location="Глоссарий!B7" display="Нормативный уровень доступности услуги за квартал" xr:uid="{00000000-0004-0000-5200-00000C000000}"/>
    <hyperlink ref="D26" location="Глоссарий!B6" display="Режим предоставления услуги, д*ч" xr:uid="{00000000-0004-0000-5200-00000D000000}"/>
    <hyperlink ref="D25" location="Глоссарий!B9" display="Нормативный уровень доступности услуги за месяц " xr:uid="{00000000-0004-0000-5200-00000E000000}"/>
    <hyperlink ref="D27:D28" location="Глоссарий!B7" display="Время выполнения услуги, ч" xr:uid="{00000000-0004-0000-5200-00000F000000}"/>
    <hyperlink ref="D25:E25" location="Глоссарий!B7" display="Нормативный уровень доступности услуги за квартал" xr:uid="{00000000-0004-0000-5200-000010000000}"/>
    <hyperlink ref="D32" location="Глоссарий!B6" display="Режим предоставления услуги, д*ч" xr:uid="{00000000-0004-0000-5200-000011000000}"/>
    <hyperlink ref="D31" location="Глоссарий!B9" display="Нормативный уровень доступности услуги за месяц " xr:uid="{00000000-0004-0000-5200-000012000000}"/>
    <hyperlink ref="D33:D34" location="Глоссарий!B7" display="Время выполнения услуги, ч" xr:uid="{00000000-0004-0000-5200-000013000000}"/>
    <hyperlink ref="D31:E31" location="Глоссарий!B7" display="Нормативный уровень доступности услуги за квартал" xr:uid="{00000000-0004-0000-5200-000014000000}"/>
  </hyperlinks>
  <printOptions horizontalCentered="1"/>
  <pageMargins left="0.78740157480314965" right="0.39370078740157483" top="0.39370078740157483" bottom="0.39370078740157483" header="0" footer="0"/>
  <pageSetup paperSize="9" scale="79" fitToHeight="3" orientation="landscape" r:id="rId1"/>
  <headerFooter alignWithMargins="0">
    <oddFooter>&amp;RSLA.AS.21 Параметры</oddFooter>
  </headerFooter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Лист88">
    <pageSetUpPr fitToPage="1"/>
  </sheetPr>
  <dimension ref="A1:J32"/>
  <sheetViews>
    <sheetView topLeftCell="A5" zoomScaleNormal="100" zoomScaleSheetLayoutView="75" workbookViewId="0">
      <selection activeCell="L26" sqref="L26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198" customWidth="1"/>
    <col min="8" max="8" width="17.42578125" style="24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65"/>
      <c r="H1" s="70"/>
      <c r="J1" s="123" t="s">
        <v>477</v>
      </c>
    </row>
    <row r="2" spans="1:10" ht="30" customHeight="1">
      <c r="A2" s="691" t="s">
        <v>270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65"/>
      <c r="H3" s="70"/>
    </row>
    <row r="4" spans="1:10" ht="9" customHeight="1">
      <c r="A4" s="16"/>
      <c r="B4" s="14"/>
      <c r="C4" s="14"/>
      <c r="D4" s="14"/>
      <c r="E4" s="14"/>
      <c r="F4" s="14"/>
      <c r="G4" s="165"/>
      <c r="H4" s="70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65"/>
      <c r="H5" s="70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4.25" customHeight="1">
      <c r="A8" s="683">
        <v>1</v>
      </c>
      <c r="B8" s="744" t="s">
        <v>462</v>
      </c>
      <c r="C8" s="1003" t="s">
        <v>34</v>
      </c>
      <c r="D8" s="1004"/>
      <c r="E8" s="1004"/>
      <c r="F8" s="1004"/>
      <c r="G8" s="994"/>
      <c r="H8" s="9">
        <v>0.8</v>
      </c>
      <c r="I8" s="9" t="e">
        <f>I12*100%/I11</f>
        <v>#VALUE!</v>
      </c>
      <c r="J8" s="20" t="e">
        <f>I8-H8</f>
        <v>#VALUE!</v>
      </c>
    </row>
    <row r="9" spans="1:10" ht="14.25" customHeight="1">
      <c r="A9" s="683"/>
      <c r="B9" s="744"/>
      <c r="C9" s="1005" t="s">
        <v>343</v>
      </c>
      <c r="D9" s="1004"/>
      <c r="E9" s="1004"/>
      <c r="F9" s="1004"/>
      <c r="G9" s="1004"/>
      <c r="H9" s="687" t="s">
        <v>444</v>
      </c>
      <c r="I9" s="994"/>
      <c r="J9" s="995"/>
    </row>
    <row r="10" spans="1:10" ht="14.25" customHeight="1">
      <c r="A10" s="683"/>
      <c r="B10" s="744"/>
      <c r="C10" s="1003" t="s">
        <v>17</v>
      </c>
      <c r="D10" s="1006"/>
      <c r="E10" s="1006"/>
      <c r="F10" s="1006"/>
      <c r="G10" s="1006"/>
      <c r="H10" s="685">
        <v>2</v>
      </c>
      <c r="I10" s="994"/>
      <c r="J10" s="995"/>
    </row>
    <row r="11" spans="1:10" ht="22.5" customHeight="1">
      <c r="A11" s="683"/>
      <c r="B11" s="744"/>
      <c r="C11" s="685" t="s">
        <v>307</v>
      </c>
      <c r="D11" s="685"/>
      <c r="E11" s="685"/>
      <c r="F11" s="685"/>
      <c r="G11" s="201" t="s">
        <v>306</v>
      </c>
      <c r="H11" s="245">
        <v>5</v>
      </c>
      <c r="I11" s="154" t="s">
        <v>16</v>
      </c>
      <c r="J11" s="47"/>
    </row>
    <row r="12" spans="1:10" ht="22.5">
      <c r="A12" s="683"/>
      <c r="B12" s="744"/>
      <c r="C12" s="685"/>
      <c r="D12" s="685"/>
      <c r="E12" s="685"/>
      <c r="F12" s="685"/>
      <c r="G12" s="201" t="s">
        <v>342</v>
      </c>
      <c r="H12" s="245"/>
      <c r="I12" s="154" t="s">
        <v>16</v>
      </c>
      <c r="J12" s="47"/>
    </row>
    <row r="13" spans="1:10" ht="13.5" customHeight="1">
      <c r="A13" s="683">
        <v>2</v>
      </c>
      <c r="B13" s="744" t="s">
        <v>464</v>
      </c>
      <c r="C13" s="1003" t="s">
        <v>34</v>
      </c>
      <c r="D13" s="1004"/>
      <c r="E13" s="1004"/>
      <c r="F13" s="1004"/>
      <c r="G13" s="994"/>
      <c r="H13" s="9">
        <v>0.8</v>
      </c>
      <c r="I13" s="9" t="e">
        <f>I17*100%/I16</f>
        <v>#VALUE!</v>
      </c>
      <c r="J13" s="20" t="e">
        <f>I13-H13</f>
        <v>#VALUE!</v>
      </c>
    </row>
    <row r="14" spans="1:10" ht="13.5" customHeight="1">
      <c r="A14" s="683"/>
      <c r="B14" s="744"/>
      <c r="C14" s="1005" t="s">
        <v>343</v>
      </c>
      <c r="D14" s="1004"/>
      <c r="E14" s="1004"/>
      <c r="F14" s="1004"/>
      <c r="G14" s="1004"/>
      <c r="H14" s="687" t="s">
        <v>444</v>
      </c>
      <c r="I14" s="994"/>
      <c r="J14" s="995"/>
    </row>
    <row r="15" spans="1:10" ht="13.5" customHeight="1">
      <c r="A15" s="683"/>
      <c r="B15" s="744"/>
      <c r="C15" s="1003" t="s">
        <v>17</v>
      </c>
      <c r="D15" s="1006"/>
      <c r="E15" s="1006"/>
      <c r="F15" s="1006"/>
      <c r="G15" s="1006"/>
      <c r="H15" s="685">
        <v>1</v>
      </c>
      <c r="I15" s="994"/>
      <c r="J15" s="995"/>
    </row>
    <row r="16" spans="1:10" ht="22.5">
      <c r="A16" s="683"/>
      <c r="B16" s="744"/>
      <c r="C16" s="685" t="s">
        <v>307</v>
      </c>
      <c r="D16" s="685"/>
      <c r="E16" s="685"/>
      <c r="F16" s="685"/>
      <c r="G16" s="201" t="s">
        <v>306</v>
      </c>
      <c r="H16" s="245">
        <v>5</v>
      </c>
      <c r="I16" s="154" t="s">
        <v>16</v>
      </c>
      <c r="J16" s="47"/>
    </row>
    <row r="17" spans="1:10" ht="22.5">
      <c r="A17" s="683"/>
      <c r="B17" s="744"/>
      <c r="C17" s="685"/>
      <c r="D17" s="685"/>
      <c r="E17" s="685"/>
      <c r="F17" s="685"/>
      <c r="G17" s="201" t="s">
        <v>342</v>
      </c>
      <c r="H17" s="245"/>
      <c r="I17" s="154" t="s">
        <v>16</v>
      </c>
      <c r="J17" s="47"/>
    </row>
    <row r="18" spans="1:10" ht="16.5" customHeight="1">
      <c r="A18" s="683">
        <v>3</v>
      </c>
      <c r="B18" s="744" t="s">
        <v>466</v>
      </c>
      <c r="C18" s="1003" t="s">
        <v>34</v>
      </c>
      <c r="D18" s="1004"/>
      <c r="E18" s="1004"/>
      <c r="F18" s="1004"/>
      <c r="G18" s="994"/>
      <c r="H18" s="9">
        <v>0.8</v>
      </c>
      <c r="I18" s="9" t="e">
        <f>I22*100%/I21</f>
        <v>#VALUE!</v>
      </c>
      <c r="J18" s="20" t="e">
        <f>I18-H18</f>
        <v>#VALUE!</v>
      </c>
    </row>
    <row r="19" spans="1:10" ht="16.5" customHeight="1">
      <c r="A19" s="683"/>
      <c r="B19" s="744"/>
      <c r="C19" s="1005" t="s">
        <v>343</v>
      </c>
      <c r="D19" s="1004"/>
      <c r="E19" s="1004"/>
      <c r="F19" s="1004"/>
      <c r="G19" s="1004"/>
      <c r="H19" s="687" t="s">
        <v>444</v>
      </c>
      <c r="I19" s="994"/>
      <c r="J19" s="995"/>
    </row>
    <row r="20" spans="1:10" ht="16.5" customHeight="1">
      <c r="A20" s="683"/>
      <c r="B20" s="744"/>
      <c r="C20" s="1003" t="s">
        <v>17</v>
      </c>
      <c r="D20" s="1006"/>
      <c r="E20" s="1006"/>
      <c r="F20" s="1006"/>
      <c r="G20" s="1006"/>
      <c r="H20" s="685">
        <v>2</v>
      </c>
      <c r="I20" s="994"/>
      <c r="J20" s="995"/>
    </row>
    <row r="21" spans="1:10" ht="22.5">
      <c r="A21" s="683"/>
      <c r="B21" s="744"/>
      <c r="C21" s="685" t="s">
        <v>307</v>
      </c>
      <c r="D21" s="685"/>
      <c r="E21" s="685"/>
      <c r="F21" s="685"/>
      <c r="G21" s="201" t="s">
        <v>306</v>
      </c>
      <c r="H21" s="245">
        <v>10</v>
      </c>
      <c r="I21" s="154" t="s">
        <v>16</v>
      </c>
      <c r="J21" s="47"/>
    </row>
    <row r="22" spans="1:10" ht="22.5">
      <c r="A22" s="683"/>
      <c r="B22" s="744"/>
      <c r="C22" s="685"/>
      <c r="D22" s="685"/>
      <c r="E22" s="685"/>
      <c r="F22" s="685"/>
      <c r="G22" s="201" t="s">
        <v>342</v>
      </c>
      <c r="H22" s="245"/>
      <c r="I22" s="154" t="s">
        <v>16</v>
      </c>
      <c r="J22" s="47"/>
    </row>
    <row r="23" spans="1:10" ht="15" customHeight="1">
      <c r="A23" s="683">
        <v>4</v>
      </c>
      <c r="B23" s="744" t="s">
        <v>468</v>
      </c>
      <c r="C23" s="1003" t="s">
        <v>34</v>
      </c>
      <c r="D23" s="1004"/>
      <c r="E23" s="1004"/>
      <c r="F23" s="1004"/>
      <c r="G23" s="994"/>
      <c r="H23" s="9">
        <v>0.8</v>
      </c>
      <c r="I23" s="9" t="e">
        <f>I27*100%/I26</f>
        <v>#VALUE!</v>
      </c>
      <c r="J23" s="20" t="e">
        <f>I23-H23</f>
        <v>#VALUE!</v>
      </c>
    </row>
    <row r="24" spans="1:10" ht="15" customHeight="1">
      <c r="A24" s="683"/>
      <c r="B24" s="744"/>
      <c r="C24" s="1005" t="s">
        <v>343</v>
      </c>
      <c r="D24" s="1004"/>
      <c r="E24" s="1004"/>
      <c r="F24" s="1004"/>
      <c r="G24" s="1004"/>
      <c r="H24" s="687" t="s">
        <v>444</v>
      </c>
      <c r="I24" s="994"/>
      <c r="J24" s="995"/>
    </row>
    <row r="25" spans="1:10" ht="18.75" customHeight="1">
      <c r="A25" s="683"/>
      <c r="B25" s="744"/>
      <c r="C25" s="1003" t="s">
        <v>17</v>
      </c>
      <c r="D25" s="1006"/>
      <c r="E25" s="1006"/>
      <c r="F25" s="1006"/>
      <c r="G25" s="1006"/>
      <c r="H25" s="685">
        <v>8</v>
      </c>
      <c r="I25" s="994"/>
      <c r="J25" s="995"/>
    </row>
    <row r="26" spans="1:10" ht="22.5">
      <c r="A26" s="683"/>
      <c r="B26" s="744"/>
      <c r="C26" s="685" t="s">
        <v>456</v>
      </c>
      <c r="D26" s="685"/>
      <c r="E26" s="685"/>
      <c r="F26" s="685"/>
      <c r="G26" s="201" t="s">
        <v>306</v>
      </c>
      <c r="H26" s="245">
        <v>1</v>
      </c>
      <c r="I26" s="154" t="s">
        <v>16</v>
      </c>
      <c r="J26" s="47"/>
    </row>
    <row r="27" spans="1:10" ht="22.5">
      <c r="A27" s="683"/>
      <c r="B27" s="744"/>
      <c r="C27" s="685"/>
      <c r="D27" s="685"/>
      <c r="E27" s="685"/>
      <c r="F27" s="685"/>
      <c r="G27" s="201" t="s">
        <v>342</v>
      </c>
      <c r="H27" s="245"/>
      <c r="I27" s="154" t="s">
        <v>16</v>
      </c>
      <c r="J27" s="47"/>
    </row>
    <row r="28" spans="1:10" ht="17.25" customHeight="1">
      <c r="A28" s="683">
        <v>5</v>
      </c>
      <c r="B28" s="744" t="s">
        <v>472</v>
      </c>
      <c r="C28" s="1003" t="s">
        <v>34</v>
      </c>
      <c r="D28" s="1004"/>
      <c r="E28" s="1004"/>
      <c r="F28" s="1004"/>
      <c r="G28" s="994"/>
      <c r="H28" s="9">
        <v>0.8</v>
      </c>
      <c r="I28" s="9" t="e">
        <f>I32*100%/I31</f>
        <v>#VALUE!</v>
      </c>
      <c r="J28" s="20" t="e">
        <f>I28-H28</f>
        <v>#VALUE!</v>
      </c>
    </row>
    <row r="29" spans="1:10" ht="17.25" customHeight="1">
      <c r="A29" s="683"/>
      <c r="B29" s="744"/>
      <c r="C29" s="1005" t="s">
        <v>343</v>
      </c>
      <c r="D29" s="1004"/>
      <c r="E29" s="1004"/>
      <c r="F29" s="1004"/>
      <c r="G29" s="1004"/>
      <c r="H29" s="687" t="s">
        <v>444</v>
      </c>
      <c r="I29" s="994"/>
      <c r="J29" s="995"/>
    </row>
    <row r="30" spans="1:10" ht="17.25" customHeight="1">
      <c r="A30" s="683"/>
      <c r="B30" s="744"/>
      <c r="C30" s="1003" t="s">
        <v>17</v>
      </c>
      <c r="D30" s="1006"/>
      <c r="E30" s="1006"/>
      <c r="F30" s="1006"/>
      <c r="G30" s="1006"/>
      <c r="H30" s="685">
        <v>72</v>
      </c>
      <c r="I30" s="994"/>
      <c r="J30" s="995"/>
    </row>
    <row r="31" spans="1:10" ht="22.5">
      <c r="A31" s="683"/>
      <c r="B31" s="744"/>
      <c r="C31" s="685" t="s">
        <v>456</v>
      </c>
      <c r="D31" s="685"/>
      <c r="E31" s="685"/>
      <c r="F31" s="685"/>
      <c r="G31" s="201" t="s">
        <v>306</v>
      </c>
      <c r="H31" s="245">
        <v>5</v>
      </c>
      <c r="I31" s="154" t="s">
        <v>16</v>
      </c>
      <c r="J31" s="47"/>
    </row>
    <row r="32" spans="1:10" ht="23.25" thickBot="1">
      <c r="A32" s="684"/>
      <c r="B32" s="915"/>
      <c r="C32" s="686"/>
      <c r="D32" s="686"/>
      <c r="E32" s="686"/>
      <c r="F32" s="686"/>
      <c r="G32" s="202" t="s">
        <v>342</v>
      </c>
      <c r="H32" s="18"/>
      <c r="I32" s="46" t="s">
        <v>16</v>
      </c>
      <c r="J32" s="45"/>
    </row>
  </sheetData>
  <sheetProtection formatCells="0" formatColumns="0" formatRows="0" insertRows="0"/>
  <mergeCells count="45">
    <mergeCell ref="C10:G10"/>
    <mergeCell ref="C8:G8"/>
    <mergeCell ref="A2:J2"/>
    <mergeCell ref="H10:J10"/>
    <mergeCell ref="H9:J9"/>
    <mergeCell ref="H6:J6"/>
    <mergeCell ref="B8:B12"/>
    <mergeCell ref="A8:A12"/>
    <mergeCell ref="C6:G7"/>
    <mergeCell ref="B6:B7"/>
    <mergeCell ref="A6:A7"/>
    <mergeCell ref="C11:F12"/>
    <mergeCell ref="C9:G9"/>
    <mergeCell ref="A13:A17"/>
    <mergeCell ref="B13:B17"/>
    <mergeCell ref="C13:G13"/>
    <mergeCell ref="C14:G14"/>
    <mergeCell ref="H14:J14"/>
    <mergeCell ref="C15:G15"/>
    <mergeCell ref="H15:J15"/>
    <mergeCell ref="C16:F17"/>
    <mergeCell ref="A18:A22"/>
    <mergeCell ref="B18:B22"/>
    <mergeCell ref="C18:G18"/>
    <mergeCell ref="C19:G19"/>
    <mergeCell ref="H19:J19"/>
    <mergeCell ref="C20:G20"/>
    <mergeCell ref="H20:J20"/>
    <mergeCell ref="C21:F22"/>
    <mergeCell ref="A23:A27"/>
    <mergeCell ref="B23:B27"/>
    <mergeCell ref="C23:G23"/>
    <mergeCell ref="C24:G24"/>
    <mergeCell ref="H24:J24"/>
    <mergeCell ref="C25:G25"/>
    <mergeCell ref="H25:J25"/>
    <mergeCell ref="C26:F27"/>
    <mergeCell ref="A28:A32"/>
    <mergeCell ref="B28:B32"/>
    <mergeCell ref="C28:G28"/>
    <mergeCell ref="C29:G29"/>
    <mergeCell ref="H29:J29"/>
    <mergeCell ref="C30:G30"/>
    <mergeCell ref="H30:J30"/>
    <mergeCell ref="C31:F32"/>
  </mergeCells>
  <hyperlinks>
    <hyperlink ref="B5" location="Глоссарий!A1" display="* Термины см. в Глоссарии" xr:uid="{00000000-0004-0000-5300-000000000000}"/>
    <hyperlink ref="C9" location="Глоссарий!B5" display="Режим предоставления услуги, д*ч" xr:uid="{00000000-0004-0000-5300-000001000000}"/>
    <hyperlink ref="C8:F8" location="Глоссарий!B9" display="Нормативный уровень доступности услуги за месяц " xr:uid="{00000000-0004-0000-5300-000002000000}"/>
    <hyperlink ref="C9:G9" location="Глоссарий!B4" display="Режим предоставления услуги, квартал*ч" xr:uid="{00000000-0004-0000-5300-000003000000}"/>
    <hyperlink ref="C10:F10" location="Глоссарий!B7" display="Время выполнения услуги, ч" xr:uid="{00000000-0004-0000-5300-000004000000}"/>
    <hyperlink ref="C10:G10" location="Глоссарий!B5" display="Время выполнения услуги, ч" xr:uid="{00000000-0004-0000-5300-000005000000}"/>
    <hyperlink ref="C14" location="Глоссарий!B5" display="Режим предоставления услуги, д*ч" xr:uid="{00000000-0004-0000-5300-000006000000}"/>
    <hyperlink ref="C13:F13" location="Глоссарий!B9" display="Нормативный уровень доступности услуги за месяц " xr:uid="{00000000-0004-0000-5300-000007000000}"/>
    <hyperlink ref="C14:G14" location="Глоссарий!B4" display="Режим предоставления услуги, квартал*ч" xr:uid="{00000000-0004-0000-5300-000008000000}"/>
    <hyperlink ref="C15:F15" location="Глоссарий!B7" display="Время выполнения услуги, ч" xr:uid="{00000000-0004-0000-5300-000009000000}"/>
    <hyperlink ref="C15:G15" location="Глоссарий!B5" display="Время выполнения услуги, ч" xr:uid="{00000000-0004-0000-5300-00000A000000}"/>
    <hyperlink ref="C19" location="Глоссарий!B5" display="Режим предоставления услуги, д*ч" xr:uid="{00000000-0004-0000-5300-00000B000000}"/>
    <hyperlink ref="C18:F18" location="Глоссарий!B9" display="Нормативный уровень доступности услуги за месяц " xr:uid="{00000000-0004-0000-5300-00000C000000}"/>
    <hyperlink ref="C19:G19" location="Глоссарий!B4" display="Режим предоставления услуги, квартал*ч" xr:uid="{00000000-0004-0000-5300-00000D000000}"/>
    <hyperlink ref="C20:F20" location="Глоссарий!B7" display="Время выполнения услуги, ч" xr:uid="{00000000-0004-0000-5300-00000E000000}"/>
    <hyperlink ref="C20:G20" location="Глоссарий!B5" display="Время выполнения услуги, ч" xr:uid="{00000000-0004-0000-5300-00000F000000}"/>
    <hyperlink ref="C24" location="Глоссарий!B5" display="Режим предоставления услуги, д*ч" xr:uid="{00000000-0004-0000-5300-000010000000}"/>
    <hyperlink ref="C23:F23" location="Глоссарий!B9" display="Нормативный уровень доступности услуги за месяц " xr:uid="{00000000-0004-0000-5300-000011000000}"/>
    <hyperlink ref="C24:G24" location="Глоссарий!B4" display="Режим предоставления услуги, квартал*ч" xr:uid="{00000000-0004-0000-5300-000012000000}"/>
    <hyperlink ref="C25:F25" location="Глоссарий!B7" display="Время выполнения услуги, ч" xr:uid="{00000000-0004-0000-5300-000013000000}"/>
    <hyperlink ref="C25:G25" location="Глоссарий!B5" display="Время выполнения услуги, ч" xr:uid="{00000000-0004-0000-5300-000014000000}"/>
    <hyperlink ref="C29" location="Глоссарий!B5" display="Режим предоставления услуги, д*ч" xr:uid="{00000000-0004-0000-5300-000015000000}"/>
    <hyperlink ref="C28:F28" location="Глоссарий!B9" display="Нормативный уровень доступности услуги за месяц " xr:uid="{00000000-0004-0000-5300-000016000000}"/>
    <hyperlink ref="C29:G29" location="Глоссарий!B4" display="Режим предоставления услуги, квартал*ч" xr:uid="{00000000-0004-0000-5300-000017000000}"/>
    <hyperlink ref="C30:F30" location="Глоссарий!B7" display="Время выполнения услуги, ч" xr:uid="{00000000-0004-0000-5300-000018000000}"/>
    <hyperlink ref="C30:G30" location="Глоссарий!B5" display="Время выполнения услуги, ч" xr:uid="{00000000-0004-0000-5300-000019000000}"/>
  </hyperlinks>
  <printOptions horizontalCentered="1"/>
  <pageMargins left="0.78740157480314965" right="0.39370078740157483" top="0.39370078740157483" bottom="0.39370078740157483" header="0" footer="0"/>
  <pageSetup paperSize="9" scale="79" fitToHeight="3" orientation="landscape" r:id="rId1"/>
  <headerFooter alignWithMargins="0">
    <oddFooter>&amp;RSLA.AS.21 Отчет</oddFooter>
  </headerFooter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Лист89">
    <pageSetUpPr fitToPage="1"/>
  </sheetPr>
  <dimension ref="B1:C12"/>
  <sheetViews>
    <sheetView topLeftCell="A22"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8.75" customHeight="1">
      <c r="C1" s="105" t="s">
        <v>477</v>
      </c>
    </row>
    <row r="2" spans="2:3" ht="19.5" customHeight="1" thickBot="1">
      <c r="B2" s="1009" t="s">
        <v>61</v>
      </c>
      <c r="C2" s="1009"/>
    </row>
    <row r="3" spans="2:3" ht="13.5" thickBot="1"/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>
      <c r="B11" s="97" t="s">
        <v>87</v>
      </c>
      <c r="C11" s="98" t="s">
        <v>86</v>
      </c>
    </row>
    <row r="12" spans="2:3" ht="13.5" thickBot="1">
      <c r="B12" s="99" t="s">
        <v>457</v>
      </c>
      <c r="C12" s="100" t="s">
        <v>458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&amp;RSLA.AS.21 Глоссарий</oddFooter>
  </headerFooter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Лист90">
    <pageSetUpPr fitToPage="1"/>
  </sheetPr>
  <dimension ref="A1:C8"/>
  <sheetViews>
    <sheetView workbookViewId="0">
      <selection sqref="A1:C1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478</v>
      </c>
      <c r="B1" s="711"/>
      <c r="C1" s="711"/>
    </row>
    <row r="3" spans="1:3">
      <c r="A3" s="679" t="s">
        <v>11</v>
      </c>
      <c r="B3" s="679"/>
      <c r="C3" s="679"/>
    </row>
    <row r="5" spans="1:3" ht="33" customHeight="1">
      <c r="A5" s="44" t="s">
        <v>10</v>
      </c>
      <c r="B5" s="5" t="s">
        <v>271</v>
      </c>
      <c r="C5" s="6" t="s">
        <v>72</v>
      </c>
    </row>
    <row r="6" spans="1:3" ht="25.5">
      <c r="A6" s="44" t="s">
        <v>7</v>
      </c>
      <c r="B6" s="5" t="s">
        <v>116</v>
      </c>
      <c r="C6" s="6" t="s">
        <v>5</v>
      </c>
    </row>
    <row r="7" spans="1:3" ht="25.5">
      <c r="A7" s="44" t="s">
        <v>4</v>
      </c>
      <c r="B7" s="6" t="s">
        <v>115</v>
      </c>
      <c r="C7" s="5" t="s">
        <v>2</v>
      </c>
    </row>
    <row r="8" spans="1:3" ht="25.5">
      <c r="A8" s="44" t="s">
        <v>1</v>
      </c>
      <c r="B8" s="43" t="s">
        <v>460</v>
      </c>
      <c r="C8" s="2" t="s">
        <v>62</v>
      </c>
    </row>
  </sheetData>
  <mergeCells count="2">
    <mergeCell ref="A3:C3"/>
    <mergeCell ref="A1:C1"/>
  </mergeCells>
  <pageMargins left="0.70866141732283472" right="0.70866141732283472" top="0.74803149606299213" bottom="0.74803149606299213" header="0.31496062992125984" footer="0.31496062992125984"/>
  <pageSetup paperSize="9" scale="87" orientation="landscape" r:id="rId1"/>
  <headerFooter>
    <oddFooter>&amp;RSLA.AS.22 Описание</oddFooter>
  </headerFooter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Лист91">
    <pageSetUpPr fitToPage="1"/>
  </sheetPr>
  <dimension ref="A1:G39"/>
  <sheetViews>
    <sheetView zoomScaleNormal="100" zoomScaleSheetLayoutView="75" workbookViewId="0">
      <pane xSplit="3" ySplit="5" topLeftCell="D6" activePane="bottomRight" state="frozen"/>
      <selection sqref="A1:C1"/>
      <selection pane="topRight" sqref="A1:C1"/>
      <selection pane="bottomLeft" sqref="A1:C1"/>
      <selection pane="bottomRight" activeCell="D1" sqref="D1:E1048576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3.85546875" style="8" customWidth="1"/>
    <col min="8" max="16384" width="9.140625" style="8"/>
  </cols>
  <sheetData>
    <row r="1" spans="1:7" ht="19.5" customHeight="1">
      <c r="A1" s="53"/>
      <c r="B1" s="14"/>
      <c r="C1" s="14"/>
      <c r="D1" s="14"/>
      <c r="E1" s="14"/>
      <c r="F1" s="14"/>
      <c r="G1" s="124" t="s">
        <v>478</v>
      </c>
    </row>
    <row r="2" spans="1:7" ht="30" customHeight="1">
      <c r="A2" s="691" t="s">
        <v>273</v>
      </c>
      <c r="B2" s="691"/>
      <c r="C2" s="691"/>
      <c r="D2" s="691"/>
      <c r="E2" s="691"/>
      <c r="F2" s="691"/>
      <c r="G2" s="691"/>
    </row>
    <row r="3" spans="1:7" ht="9" customHeight="1">
      <c r="A3" s="16"/>
      <c r="B3" s="14"/>
      <c r="C3" s="14"/>
      <c r="D3" s="14"/>
      <c r="E3" s="14"/>
      <c r="F3" s="14"/>
      <c r="G3" s="14"/>
    </row>
    <row r="4" spans="1:7" ht="15.75" customHeight="1" thickBot="1">
      <c r="A4" s="16"/>
      <c r="B4" s="15" t="s">
        <v>29</v>
      </c>
      <c r="C4" s="14"/>
      <c r="D4" s="14"/>
      <c r="E4" s="14"/>
      <c r="F4" s="14"/>
      <c r="G4" s="14"/>
    </row>
    <row r="5" spans="1:7" s="10" customFormat="1" ht="47.25" customHeight="1">
      <c r="A5" s="157" t="s">
        <v>28</v>
      </c>
      <c r="B5" s="158" t="s">
        <v>10</v>
      </c>
      <c r="C5" s="158" t="s">
        <v>27</v>
      </c>
      <c r="D5" s="694" t="s">
        <v>26</v>
      </c>
      <c r="E5" s="694"/>
      <c r="F5" s="158" t="s">
        <v>25</v>
      </c>
      <c r="G5" s="168" t="s">
        <v>24</v>
      </c>
    </row>
    <row r="6" spans="1:7" ht="13.5" customHeight="1">
      <c r="A6" s="683">
        <v>1</v>
      </c>
      <c r="B6" s="744" t="s">
        <v>462</v>
      </c>
      <c r="C6" s="744" t="s">
        <v>442</v>
      </c>
      <c r="D6" s="695" t="s">
        <v>122</v>
      </c>
      <c r="E6" s="696"/>
      <c r="F6" s="9">
        <v>0.8</v>
      </c>
      <c r="G6" s="712" t="s">
        <v>463</v>
      </c>
    </row>
    <row r="7" spans="1:7" ht="13.5" customHeight="1">
      <c r="A7" s="683"/>
      <c r="B7" s="744"/>
      <c r="C7" s="760"/>
      <c r="D7" s="689" t="s">
        <v>343</v>
      </c>
      <c r="E7" s="690"/>
      <c r="F7" s="155" t="s">
        <v>444</v>
      </c>
      <c r="G7" s="848"/>
    </row>
    <row r="8" spans="1:7" ht="13.5" customHeight="1">
      <c r="A8" s="683"/>
      <c r="B8" s="744"/>
      <c r="C8" s="760"/>
      <c r="D8" s="697" t="s">
        <v>17</v>
      </c>
      <c r="E8" s="690"/>
      <c r="F8" s="687">
        <v>2</v>
      </c>
      <c r="G8" s="848"/>
    </row>
    <row r="9" spans="1:7" ht="6.75" customHeight="1">
      <c r="A9" s="759"/>
      <c r="B9" s="760"/>
      <c r="C9" s="760"/>
      <c r="D9" s="697"/>
      <c r="E9" s="690"/>
      <c r="F9" s="688"/>
      <c r="G9" s="848"/>
    </row>
    <row r="10" spans="1:7" ht="14.25" customHeight="1">
      <c r="A10" s="759"/>
      <c r="B10" s="760"/>
      <c r="C10" s="760"/>
      <c r="D10" s="744" t="s">
        <v>15</v>
      </c>
      <c r="E10" s="979"/>
      <c r="F10" s="746">
        <v>5</v>
      </c>
      <c r="G10" s="848"/>
    </row>
    <row r="11" spans="1:7" ht="7.5" customHeight="1">
      <c r="A11" s="759"/>
      <c r="B11" s="760"/>
      <c r="C11" s="760"/>
      <c r="D11" s="979"/>
      <c r="E11" s="979"/>
      <c r="F11" s="688"/>
      <c r="G11" s="848"/>
    </row>
    <row r="12" spans="1:7" ht="13.5" customHeight="1">
      <c r="A12" s="683">
        <v>2</v>
      </c>
      <c r="B12" s="744" t="s">
        <v>464</v>
      </c>
      <c r="C12" s="744" t="s">
        <v>442</v>
      </c>
      <c r="D12" s="695" t="s">
        <v>122</v>
      </c>
      <c r="E12" s="696"/>
      <c r="F12" s="9">
        <v>0.8</v>
      </c>
      <c r="G12" s="712" t="s">
        <v>465</v>
      </c>
    </row>
    <row r="13" spans="1:7" ht="13.5" customHeight="1">
      <c r="A13" s="683"/>
      <c r="B13" s="744"/>
      <c r="C13" s="760"/>
      <c r="D13" s="689" t="s">
        <v>343</v>
      </c>
      <c r="E13" s="690"/>
      <c r="F13" s="155" t="s">
        <v>444</v>
      </c>
      <c r="G13" s="848"/>
    </row>
    <row r="14" spans="1:7" ht="13.5" customHeight="1">
      <c r="A14" s="683"/>
      <c r="B14" s="744"/>
      <c r="C14" s="760"/>
      <c r="D14" s="697" t="s">
        <v>17</v>
      </c>
      <c r="E14" s="690"/>
      <c r="F14" s="687">
        <v>1</v>
      </c>
      <c r="G14" s="848"/>
    </row>
    <row r="15" spans="1:7" ht="13.5" customHeight="1">
      <c r="A15" s="759"/>
      <c r="B15" s="760"/>
      <c r="C15" s="760"/>
      <c r="D15" s="697"/>
      <c r="E15" s="690"/>
      <c r="F15" s="688"/>
      <c r="G15" s="848"/>
    </row>
    <row r="16" spans="1:7" ht="13.5" customHeight="1">
      <c r="A16" s="759"/>
      <c r="B16" s="760"/>
      <c r="C16" s="760"/>
      <c r="D16" s="744" t="s">
        <v>15</v>
      </c>
      <c r="E16" s="979"/>
      <c r="F16" s="746">
        <v>5</v>
      </c>
      <c r="G16" s="848"/>
    </row>
    <row r="17" spans="1:7" ht="13.5" customHeight="1">
      <c r="A17" s="759"/>
      <c r="B17" s="760"/>
      <c r="C17" s="760"/>
      <c r="D17" s="979"/>
      <c r="E17" s="979"/>
      <c r="F17" s="688"/>
      <c r="G17" s="848"/>
    </row>
    <row r="18" spans="1:7" ht="13.5" customHeight="1">
      <c r="A18" s="683">
        <v>3</v>
      </c>
      <c r="B18" s="744" t="s">
        <v>466</v>
      </c>
      <c r="C18" s="744" t="s">
        <v>442</v>
      </c>
      <c r="D18" s="695" t="s">
        <v>122</v>
      </c>
      <c r="E18" s="696"/>
      <c r="F18" s="9">
        <v>0.8</v>
      </c>
      <c r="G18" s="712" t="s">
        <v>467</v>
      </c>
    </row>
    <row r="19" spans="1:7" ht="13.5" customHeight="1">
      <c r="A19" s="683"/>
      <c r="B19" s="744"/>
      <c r="C19" s="760"/>
      <c r="D19" s="689" t="s">
        <v>343</v>
      </c>
      <c r="E19" s="690"/>
      <c r="F19" s="155" t="s">
        <v>444</v>
      </c>
      <c r="G19" s="848"/>
    </row>
    <row r="20" spans="1:7" ht="13.5" customHeight="1">
      <c r="A20" s="683"/>
      <c r="B20" s="744"/>
      <c r="C20" s="760"/>
      <c r="D20" s="697" t="s">
        <v>17</v>
      </c>
      <c r="E20" s="690"/>
      <c r="F20" s="687">
        <v>2</v>
      </c>
      <c r="G20" s="848"/>
    </row>
    <row r="21" spans="1:7" ht="13.5" customHeight="1">
      <c r="A21" s="759"/>
      <c r="B21" s="760"/>
      <c r="C21" s="760"/>
      <c r="D21" s="697"/>
      <c r="E21" s="690"/>
      <c r="F21" s="688"/>
      <c r="G21" s="848"/>
    </row>
    <row r="22" spans="1:7" ht="13.5" customHeight="1">
      <c r="A22" s="759"/>
      <c r="B22" s="760"/>
      <c r="C22" s="760"/>
      <c r="D22" s="744" t="s">
        <v>15</v>
      </c>
      <c r="E22" s="979"/>
      <c r="F22" s="746">
        <v>10</v>
      </c>
      <c r="G22" s="848"/>
    </row>
    <row r="23" spans="1:7" ht="13.5" customHeight="1">
      <c r="A23" s="759"/>
      <c r="B23" s="760"/>
      <c r="C23" s="760"/>
      <c r="D23" s="979"/>
      <c r="E23" s="979"/>
      <c r="F23" s="688"/>
      <c r="G23" s="848"/>
    </row>
    <row r="24" spans="1:7" ht="13.5" customHeight="1">
      <c r="A24" s="683">
        <v>4</v>
      </c>
      <c r="B24" s="744" t="s">
        <v>468</v>
      </c>
      <c r="C24" s="744" t="s">
        <v>442</v>
      </c>
      <c r="D24" s="695" t="s">
        <v>122</v>
      </c>
      <c r="E24" s="696"/>
      <c r="F24" s="9">
        <v>0.8</v>
      </c>
      <c r="G24" s="712" t="s">
        <v>469</v>
      </c>
    </row>
    <row r="25" spans="1:7" ht="13.5" customHeight="1">
      <c r="A25" s="683"/>
      <c r="B25" s="744"/>
      <c r="C25" s="760"/>
      <c r="D25" s="689" t="s">
        <v>343</v>
      </c>
      <c r="E25" s="690"/>
      <c r="F25" s="155" t="s">
        <v>444</v>
      </c>
      <c r="G25" s="848"/>
    </row>
    <row r="26" spans="1:7" ht="13.5" customHeight="1">
      <c r="A26" s="683"/>
      <c r="B26" s="744"/>
      <c r="C26" s="760"/>
      <c r="D26" s="697" t="s">
        <v>17</v>
      </c>
      <c r="E26" s="690"/>
      <c r="F26" s="687">
        <v>8</v>
      </c>
      <c r="G26" s="848"/>
    </row>
    <row r="27" spans="1:7" ht="13.5" customHeight="1">
      <c r="A27" s="759"/>
      <c r="B27" s="760"/>
      <c r="C27" s="760"/>
      <c r="D27" s="697"/>
      <c r="E27" s="690"/>
      <c r="F27" s="688"/>
      <c r="G27" s="848"/>
    </row>
    <row r="28" spans="1:7" ht="13.5" customHeight="1">
      <c r="A28" s="759"/>
      <c r="B28" s="760"/>
      <c r="C28" s="760"/>
      <c r="D28" s="744" t="s">
        <v>451</v>
      </c>
      <c r="E28" s="979"/>
      <c r="F28" s="746">
        <v>1</v>
      </c>
      <c r="G28" s="848"/>
    </row>
    <row r="29" spans="1:7" ht="13.5" customHeight="1">
      <c r="A29" s="759"/>
      <c r="B29" s="760"/>
      <c r="C29" s="760"/>
      <c r="D29" s="979"/>
      <c r="E29" s="979"/>
      <c r="F29" s="688"/>
      <c r="G29" s="848"/>
    </row>
    <row r="30" spans="1:7" ht="13.5" customHeight="1">
      <c r="A30" s="683">
        <v>5</v>
      </c>
      <c r="B30" s="744" t="s">
        <v>470</v>
      </c>
      <c r="C30" s="744" t="s">
        <v>442</v>
      </c>
      <c r="D30" s="695" t="s">
        <v>122</v>
      </c>
      <c r="E30" s="696"/>
      <c r="F30" s="9">
        <v>0.8</v>
      </c>
      <c r="G30" s="712" t="s">
        <v>471</v>
      </c>
    </row>
    <row r="31" spans="1:7" ht="13.5" customHeight="1">
      <c r="A31" s="683"/>
      <c r="B31" s="744"/>
      <c r="C31" s="760"/>
      <c r="D31" s="689" t="s">
        <v>343</v>
      </c>
      <c r="E31" s="690"/>
      <c r="F31" s="155" t="s">
        <v>444</v>
      </c>
      <c r="G31" s="848"/>
    </row>
    <row r="32" spans="1:7" ht="13.5" customHeight="1">
      <c r="A32" s="683"/>
      <c r="B32" s="744"/>
      <c r="C32" s="760"/>
      <c r="D32" s="697" t="s">
        <v>17</v>
      </c>
      <c r="E32" s="690"/>
      <c r="F32" s="687">
        <v>72</v>
      </c>
      <c r="G32" s="848"/>
    </row>
    <row r="33" spans="1:7" ht="13.5" customHeight="1">
      <c r="A33" s="759"/>
      <c r="B33" s="760"/>
      <c r="C33" s="760"/>
      <c r="D33" s="697"/>
      <c r="E33" s="690"/>
      <c r="F33" s="688"/>
      <c r="G33" s="848"/>
    </row>
    <row r="34" spans="1:7" ht="13.5" customHeight="1">
      <c r="A34" s="759"/>
      <c r="B34" s="760"/>
      <c r="C34" s="760"/>
      <c r="D34" s="744" t="s">
        <v>454</v>
      </c>
      <c r="E34" s="979"/>
      <c r="F34" s="746">
        <v>5</v>
      </c>
      <c r="G34" s="848"/>
    </row>
    <row r="35" spans="1:7" ht="13.5" customHeight="1" thickBot="1">
      <c r="A35" s="743"/>
      <c r="B35" s="745"/>
      <c r="C35" s="745"/>
      <c r="D35" s="980"/>
      <c r="E35" s="980"/>
      <c r="F35" s="762"/>
      <c r="G35" s="849"/>
    </row>
    <row r="36" spans="1:7">
      <c r="A36" s="14"/>
      <c r="B36" s="14"/>
      <c r="C36" s="14"/>
      <c r="D36" s="14"/>
      <c r="E36" s="14"/>
      <c r="F36" s="14"/>
      <c r="G36" s="14"/>
    </row>
    <row r="37" spans="1:7" ht="14.25">
      <c r="A37" s="1007" t="s">
        <v>455</v>
      </c>
      <c r="B37" s="1008"/>
      <c r="C37" s="1008"/>
      <c r="D37" s="1008"/>
      <c r="E37" s="1008"/>
      <c r="F37" s="1008"/>
      <c r="G37" s="1008"/>
    </row>
    <row r="38" spans="1:7">
      <c r="A38" s="14"/>
      <c r="B38" s="14"/>
      <c r="C38" s="14"/>
      <c r="D38" s="14"/>
      <c r="E38" s="14"/>
      <c r="F38" s="14"/>
      <c r="G38" s="14"/>
    </row>
    <row r="39" spans="1:7">
      <c r="A39" s="14" t="s">
        <v>13</v>
      </c>
      <c r="B39" s="14"/>
      <c r="C39" s="14"/>
      <c r="D39" s="14"/>
      <c r="E39" s="14"/>
      <c r="F39" s="14"/>
      <c r="G39" s="14"/>
    </row>
  </sheetData>
  <sheetProtection formatCells="0" formatColumns="0" formatRows="0" insertRows="0"/>
  <mergeCells count="53">
    <mergeCell ref="D10:E11"/>
    <mergeCell ref="F8:F9"/>
    <mergeCell ref="F10:F11"/>
    <mergeCell ref="D7:E7"/>
    <mergeCell ref="A2:G2"/>
    <mergeCell ref="A6:A11"/>
    <mergeCell ref="B6:B11"/>
    <mergeCell ref="C6:C11"/>
    <mergeCell ref="G6:G11"/>
    <mergeCell ref="D5:E5"/>
    <mergeCell ref="D6:E6"/>
    <mergeCell ref="D8:E9"/>
    <mergeCell ref="A12:A17"/>
    <mergeCell ref="B12:B17"/>
    <mergeCell ref="C12:C17"/>
    <mergeCell ref="D12:E12"/>
    <mergeCell ref="G12:G17"/>
    <mergeCell ref="D13:E13"/>
    <mergeCell ref="D14:E15"/>
    <mergeCell ref="F14:F15"/>
    <mergeCell ref="D16:E17"/>
    <mergeCell ref="F16:F17"/>
    <mergeCell ref="A18:A23"/>
    <mergeCell ref="B18:B23"/>
    <mergeCell ref="C18:C23"/>
    <mergeCell ref="D18:E18"/>
    <mergeCell ref="G18:G23"/>
    <mergeCell ref="D19:E19"/>
    <mergeCell ref="D20:E21"/>
    <mergeCell ref="F20:F21"/>
    <mergeCell ref="D22:E23"/>
    <mergeCell ref="F22:F23"/>
    <mergeCell ref="A24:A29"/>
    <mergeCell ref="B24:B29"/>
    <mergeCell ref="C24:C29"/>
    <mergeCell ref="D24:E24"/>
    <mergeCell ref="G24:G29"/>
    <mergeCell ref="D25:E25"/>
    <mergeCell ref="D26:E27"/>
    <mergeCell ref="F26:F27"/>
    <mergeCell ref="D28:E29"/>
    <mergeCell ref="F28:F29"/>
    <mergeCell ref="A37:G37"/>
    <mergeCell ref="A30:A35"/>
    <mergeCell ref="B30:B35"/>
    <mergeCell ref="C30:C35"/>
    <mergeCell ref="D30:E30"/>
    <mergeCell ref="G30:G35"/>
    <mergeCell ref="D31:E31"/>
    <mergeCell ref="D32:E33"/>
    <mergeCell ref="F32:F33"/>
    <mergeCell ref="D34:E35"/>
    <mergeCell ref="F34:F35"/>
  </mergeCells>
  <hyperlinks>
    <hyperlink ref="B4" location="Глоссарий!A1" display="* Термины см. в Глоссарии" xr:uid="{00000000-0004-0000-5600-000000000000}"/>
    <hyperlink ref="D7" location="Глоссарий!B6" display="Режим предоставления услуги, д*ч" xr:uid="{00000000-0004-0000-5600-000001000000}"/>
    <hyperlink ref="D6" location="Глоссарий!B9" display="Нормативный уровень доступности услуги за месяц " xr:uid="{00000000-0004-0000-5600-000002000000}"/>
    <hyperlink ref="D8:D9" location="Глоссарий!B7" display="Время выполнения услуги, ч" xr:uid="{00000000-0004-0000-5600-000003000000}"/>
    <hyperlink ref="D6:E6" location="'SLA.AS.17 Глоссарий'!A1" display="Нормативный уровень доступности услуги за квартал" xr:uid="{00000000-0004-0000-5600-000004000000}"/>
    <hyperlink ref="D13" location="Глоссарий!B6" display="Режим предоставления услуги, д*ч" xr:uid="{00000000-0004-0000-5600-000005000000}"/>
    <hyperlink ref="D12" location="Глоссарий!B9" display="Нормативный уровень доступности услуги за месяц " xr:uid="{00000000-0004-0000-5600-000006000000}"/>
    <hyperlink ref="D14:D15" location="Глоссарий!B7" display="Время выполнения услуги, ч" xr:uid="{00000000-0004-0000-5600-000007000000}"/>
    <hyperlink ref="D12:E12" location="Глоссарий!B7" display="Нормативный уровень доступности услуги за квартал" xr:uid="{00000000-0004-0000-5600-000008000000}"/>
    <hyperlink ref="D19" location="Глоссарий!B6" display="Режим предоставления услуги, д*ч" xr:uid="{00000000-0004-0000-5600-000009000000}"/>
    <hyperlink ref="D18" location="Глоссарий!B9" display="Нормативный уровень доступности услуги за месяц " xr:uid="{00000000-0004-0000-5600-00000A000000}"/>
    <hyperlink ref="D20:D21" location="Глоссарий!B7" display="Время выполнения услуги, ч" xr:uid="{00000000-0004-0000-5600-00000B000000}"/>
    <hyperlink ref="D18:E18" location="Глоссарий!B7" display="Нормативный уровень доступности услуги за квартал" xr:uid="{00000000-0004-0000-5600-00000C000000}"/>
    <hyperlink ref="D25" location="Глоссарий!B6" display="Режим предоставления услуги, д*ч" xr:uid="{00000000-0004-0000-5600-00000D000000}"/>
    <hyperlink ref="D24" location="Глоссарий!B9" display="Нормативный уровень доступности услуги за месяц " xr:uid="{00000000-0004-0000-5600-00000E000000}"/>
    <hyperlink ref="D26:D27" location="Глоссарий!B7" display="Время выполнения услуги, ч" xr:uid="{00000000-0004-0000-5600-00000F000000}"/>
    <hyperlink ref="D24:E24" location="Глоссарий!B7" display="Нормативный уровень доступности услуги за квартал" xr:uid="{00000000-0004-0000-5600-000010000000}"/>
    <hyperlink ref="D31" location="Глоссарий!B6" display="Режим предоставления услуги, д*ч" xr:uid="{00000000-0004-0000-5600-000011000000}"/>
    <hyperlink ref="D30" location="Глоссарий!B9" display="Нормативный уровень доступности услуги за месяц " xr:uid="{00000000-0004-0000-5600-000012000000}"/>
    <hyperlink ref="D32:D33" location="Глоссарий!B7" display="Время выполнения услуги, ч" xr:uid="{00000000-0004-0000-5600-000013000000}"/>
    <hyperlink ref="D30:E30" location="Глоссарий!B7" display="Нормативный уровень доступности услуги за квартал" xr:uid="{00000000-0004-0000-5600-000014000000}"/>
  </hyperlinks>
  <printOptions horizontalCentered="1"/>
  <pageMargins left="0.78740157480314965" right="0.39370078740157483" top="0.39370078740157483" bottom="0.39370078740157483" header="0" footer="0"/>
  <pageSetup paperSize="9" scale="77" fitToHeight="3" orientation="landscape" r:id="rId1"/>
  <headerFooter alignWithMargins="0">
    <oddFooter>&amp;RSLA AS.22 Параметры</oddFooter>
  </headerFooter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Лист92">
    <pageSetUpPr fitToPage="1"/>
  </sheetPr>
  <dimension ref="A1:J32"/>
  <sheetViews>
    <sheetView zoomScaleNormal="100" zoomScaleSheetLayoutView="75" workbookViewId="0">
      <selection activeCell="Q16" sqref="Q16"/>
    </sheetView>
  </sheetViews>
  <sheetFormatPr defaultColWidth="9.140625" defaultRowHeight="12.75"/>
  <cols>
    <col min="1" max="1" width="6" style="8" customWidth="1"/>
    <col min="2" max="2" width="32.85546875" style="8" customWidth="1"/>
    <col min="3" max="3" width="18" style="8" customWidth="1"/>
    <col min="4" max="4" width="5.28515625" style="8" customWidth="1"/>
    <col min="5" max="5" width="5" style="8" customWidth="1"/>
    <col min="6" max="6" width="7.28515625" style="8" customWidth="1"/>
    <col min="7" max="7" width="26.7109375" style="198" customWidth="1"/>
    <col min="8" max="8" width="17.42578125" style="24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65"/>
      <c r="H1" s="70"/>
      <c r="J1" s="108" t="s">
        <v>478</v>
      </c>
    </row>
    <row r="2" spans="1:10" ht="30" customHeight="1">
      <c r="A2" s="691" t="s">
        <v>272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65"/>
      <c r="H3" s="70"/>
    </row>
    <row r="4" spans="1:10" ht="9" customHeight="1">
      <c r="A4" s="16"/>
      <c r="B4" s="14"/>
      <c r="C4" s="14"/>
      <c r="D4" s="14"/>
      <c r="E4" s="14"/>
      <c r="F4" s="14"/>
      <c r="G4" s="165"/>
      <c r="H4" s="70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65"/>
      <c r="H5" s="70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694"/>
      <c r="G6" s="694"/>
      <c r="H6" s="694" t="s">
        <v>38</v>
      </c>
      <c r="I6" s="694"/>
      <c r="J6" s="1012"/>
    </row>
    <row r="7" spans="1:10" s="10" customFormat="1" ht="18" customHeight="1">
      <c r="A7" s="1010"/>
      <c r="B7" s="1011"/>
      <c r="C7" s="1011"/>
      <c r="D7" s="1011"/>
      <c r="E7" s="1011"/>
      <c r="F7" s="1011"/>
      <c r="G7" s="1011"/>
      <c r="H7" s="54" t="s">
        <v>37</v>
      </c>
      <c r="I7" s="22" t="s">
        <v>36</v>
      </c>
      <c r="J7" s="21" t="s">
        <v>35</v>
      </c>
    </row>
    <row r="8" spans="1:10" ht="12.75" customHeight="1">
      <c r="A8" s="683">
        <v>1</v>
      </c>
      <c r="B8" s="744" t="s">
        <v>462</v>
      </c>
      <c r="C8" s="1003" t="s">
        <v>34</v>
      </c>
      <c r="D8" s="1004"/>
      <c r="E8" s="1004"/>
      <c r="F8" s="1004"/>
      <c r="G8" s="994"/>
      <c r="H8" s="9">
        <v>0.8</v>
      </c>
      <c r="I8" s="9">
        <v>1</v>
      </c>
      <c r="J8" s="20">
        <f>I8-H8</f>
        <v>0.19999999999999996</v>
      </c>
    </row>
    <row r="9" spans="1:10" ht="12.75" customHeight="1">
      <c r="A9" s="683"/>
      <c r="B9" s="744"/>
      <c r="C9" s="1005" t="s">
        <v>343</v>
      </c>
      <c r="D9" s="1004"/>
      <c r="E9" s="1004"/>
      <c r="F9" s="1004"/>
      <c r="G9" s="1004"/>
      <c r="H9" s="687" t="s">
        <v>444</v>
      </c>
      <c r="I9" s="994"/>
      <c r="J9" s="995"/>
    </row>
    <row r="10" spans="1:10" ht="12.75" customHeight="1">
      <c r="A10" s="683"/>
      <c r="B10" s="744"/>
      <c r="C10" s="1003" t="s">
        <v>17</v>
      </c>
      <c r="D10" s="1006"/>
      <c r="E10" s="1006"/>
      <c r="F10" s="1006"/>
      <c r="G10" s="1006"/>
      <c r="H10" s="685">
        <v>2</v>
      </c>
      <c r="I10" s="994"/>
      <c r="J10" s="995"/>
    </row>
    <row r="11" spans="1:10" ht="28.5" customHeight="1">
      <c r="A11" s="683"/>
      <c r="B11" s="744"/>
      <c r="C11" s="685" t="s">
        <v>307</v>
      </c>
      <c r="D11" s="685"/>
      <c r="E11" s="685"/>
      <c r="F11" s="685"/>
      <c r="G11" s="201" t="s">
        <v>306</v>
      </c>
      <c r="H11" s="245">
        <v>5</v>
      </c>
      <c r="I11" s="154" t="s">
        <v>16</v>
      </c>
      <c r="J11" s="47"/>
    </row>
    <row r="12" spans="1:10" ht="32.25" customHeight="1">
      <c r="A12" s="683"/>
      <c r="B12" s="744"/>
      <c r="C12" s="685"/>
      <c r="D12" s="685"/>
      <c r="E12" s="685"/>
      <c r="F12" s="685"/>
      <c r="G12" s="201" t="s">
        <v>342</v>
      </c>
      <c r="H12" s="245"/>
      <c r="I12" s="154" t="s">
        <v>16</v>
      </c>
      <c r="J12" s="47"/>
    </row>
    <row r="13" spans="1:10" ht="15" customHeight="1">
      <c r="A13" s="683">
        <v>2</v>
      </c>
      <c r="B13" s="744" t="s">
        <v>464</v>
      </c>
      <c r="C13" s="1003" t="s">
        <v>34</v>
      </c>
      <c r="D13" s="1004"/>
      <c r="E13" s="1004"/>
      <c r="F13" s="1004"/>
      <c r="G13" s="994"/>
      <c r="H13" s="9">
        <v>0.8</v>
      </c>
      <c r="I13" s="9">
        <v>1</v>
      </c>
      <c r="J13" s="20">
        <f>I13-H13</f>
        <v>0.19999999999999996</v>
      </c>
    </row>
    <row r="14" spans="1:10" ht="15" customHeight="1">
      <c r="A14" s="683"/>
      <c r="B14" s="744"/>
      <c r="C14" s="1005" t="s">
        <v>343</v>
      </c>
      <c r="D14" s="1004"/>
      <c r="E14" s="1004"/>
      <c r="F14" s="1004"/>
      <c r="G14" s="1004"/>
      <c r="H14" s="687" t="s">
        <v>444</v>
      </c>
      <c r="I14" s="994"/>
      <c r="J14" s="995"/>
    </row>
    <row r="15" spans="1:10" ht="15" customHeight="1">
      <c r="A15" s="683"/>
      <c r="B15" s="744"/>
      <c r="C15" s="1003" t="s">
        <v>17</v>
      </c>
      <c r="D15" s="1006"/>
      <c r="E15" s="1006"/>
      <c r="F15" s="1006"/>
      <c r="G15" s="1006"/>
      <c r="H15" s="685">
        <v>1</v>
      </c>
      <c r="I15" s="994"/>
      <c r="J15" s="995"/>
    </row>
    <row r="16" spans="1:10" ht="22.5">
      <c r="A16" s="683"/>
      <c r="B16" s="744"/>
      <c r="C16" s="685" t="s">
        <v>307</v>
      </c>
      <c r="D16" s="685"/>
      <c r="E16" s="685"/>
      <c r="F16" s="685"/>
      <c r="G16" s="201" t="s">
        <v>306</v>
      </c>
      <c r="H16" s="245">
        <v>5</v>
      </c>
      <c r="I16" s="154" t="s">
        <v>16</v>
      </c>
      <c r="J16" s="47"/>
    </row>
    <row r="17" spans="1:10" ht="22.5">
      <c r="A17" s="683"/>
      <c r="B17" s="744"/>
      <c r="C17" s="685"/>
      <c r="D17" s="685"/>
      <c r="E17" s="685"/>
      <c r="F17" s="685"/>
      <c r="G17" s="201" t="s">
        <v>342</v>
      </c>
      <c r="H17" s="245"/>
      <c r="I17" s="154" t="s">
        <v>16</v>
      </c>
      <c r="J17" s="47"/>
    </row>
    <row r="18" spans="1:10" ht="13.5" customHeight="1">
      <c r="A18" s="683">
        <v>3</v>
      </c>
      <c r="B18" s="744" t="s">
        <v>466</v>
      </c>
      <c r="C18" s="1003" t="s">
        <v>34</v>
      </c>
      <c r="D18" s="1004"/>
      <c r="E18" s="1004"/>
      <c r="F18" s="1004"/>
      <c r="G18" s="994"/>
      <c r="H18" s="9">
        <v>0.8</v>
      </c>
      <c r="I18" s="9">
        <v>1</v>
      </c>
      <c r="J18" s="20">
        <f>I18-H18</f>
        <v>0.19999999999999996</v>
      </c>
    </row>
    <row r="19" spans="1:10" ht="13.5" customHeight="1">
      <c r="A19" s="683"/>
      <c r="B19" s="744"/>
      <c r="C19" s="1005" t="s">
        <v>343</v>
      </c>
      <c r="D19" s="1004"/>
      <c r="E19" s="1004"/>
      <c r="F19" s="1004"/>
      <c r="G19" s="1004"/>
      <c r="H19" s="687" t="s">
        <v>444</v>
      </c>
      <c r="I19" s="994"/>
      <c r="J19" s="995"/>
    </row>
    <row r="20" spans="1:10" ht="13.5" customHeight="1">
      <c r="A20" s="683"/>
      <c r="B20" s="744"/>
      <c r="C20" s="1003" t="s">
        <v>17</v>
      </c>
      <c r="D20" s="1006"/>
      <c r="E20" s="1006"/>
      <c r="F20" s="1006"/>
      <c r="G20" s="1006"/>
      <c r="H20" s="685">
        <v>2</v>
      </c>
      <c r="I20" s="994"/>
      <c r="J20" s="995"/>
    </row>
    <row r="21" spans="1:10" ht="22.5">
      <c r="A21" s="683"/>
      <c r="B21" s="744"/>
      <c r="C21" s="685" t="s">
        <v>307</v>
      </c>
      <c r="D21" s="685"/>
      <c r="E21" s="685"/>
      <c r="F21" s="685"/>
      <c r="G21" s="201" t="s">
        <v>306</v>
      </c>
      <c r="H21" s="245">
        <v>10</v>
      </c>
      <c r="I21" s="154" t="s">
        <v>16</v>
      </c>
      <c r="J21" s="47"/>
    </row>
    <row r="22" spans="1:10" ht="22.5">
      <c r="A22" s="683"/>
      <c r="B22" s="744"/>
      <c r="C22" s="685"/>
      <c r="D22" s="685"/>
      <c r="E22" s="685"/>
      <c r="F22" s="685"/>
      <c r="G22" s="201" t="s">
        <v>342</v>
      </c>
      <c r="H22" s="245"/>
      <c r="I22" s="154" t="s">
        <v>16</v>
      </c>
      <c r="J22" s="47"/>
    </row>
    <row r="23" spans="1:10" ht="12.75" customHeight="1">
      <c r="A23" s="683">
        <v>4</v>
      </c>
      <c r="B23" s="744" t="s">
        <v>468</v>
      </c>
      <c r="C23" s="1003" t="s">
        <v>34</v>
      </c>
      <c r="D23" s="1004"/>
      <c r="E23" s="1004"/>
      <c r="F23" s="1004"/>
      <c r="G23" s="994"/>
      <c r="H23" s="9">
        <v>0.8</v>
      </c>
      <c r="I23" s="9">
        <v>1</v>
      </c>
      <c r="J23" s="20">
        <f>I23-H23</f>
        <v>0.19999999999999996</v>
      </c>
    </row>
    <row r="24" spans="1:10" ht="12.75" customHeight="1">
      <c r="A24" s="683"/>
      <c r="B24" s="744"/>
      <c r="C24" s="1005" t="s">
        <v>343</v>
      </c>
      <c r="D24" s="1004"/>
      <c r="E24" s="1004"/>
      <c r="F24" s="1004"/>
      <c r="G24" s="1004"/>
      <c r="H24" s="687" t="s">
        <v>444</v>
      </c>
      <c r="I24" s="994"/>
      <c r="J24" s="995"/>
    </row>
    <row r="25" spans="1:10" ht="12.75" customHeight="1">
      <c r="A25" s="683"/>
      <c r="B25" s="744"/>
      <c r="C25" s="1003" t="s">
        <v>17</v>
      </c>
      <c r="D25" s="1006"/>
      <c r="E25" s="1006"/>
      <c r="F25" s="1006"/>
      <c r="G25" s="1006"/>
      <c r="H25" s="685">
        <v>8</v>
      </c>
      <c r="I25" s="994"/>
      <c r="J25" s="995"/>
    </row>
    <row r="26" spans="1:10" ht="22.5">
      <c r="A26" s="683"/>
      <c r="B26" s="744"/>
      <c r="C26" s="685" t="s">
        <v>456</v>
      </c>
      <c r="D26" s="685"/>
      <c r="E26" s="685"/>
      <c r="F26" s="685"/>
      <c r="G26" s="201" t="s">
        <v>306</v>
      </c>
      <c r="H26" s="245">
        <v>1</v>
      </c>
      <c r="I26" s="154" t="s">
        <v>16</v>
      </c>
      <c r="J26" s="47"/>
    </row>
    <row r="27" spans="1:10" ht="22.5">
      <c r="A27" s="683"/>
      <c r="B27" s="744"/>
      <c r="C27" s="685"/>
      <c r="D27" s="685"/>
      <c r="E27" s="685"/>
      <c r="F27" s="685"/>
      <c r="G27" s="201" t="s">
        <v>342</v>
      </c>
      <c r="H27" s="245"/>
      <c r="I27" s="154" t="s">
        <v>16</v>
      </c>
      <c r="J27" s="47"/>
    </row>
    <row r="28" spans="1:10" ht="15" customHeight="1">
      <c r="A28" s="683">
        <v>5</v>
      </c>
      <c r="B28" s="744" t="s">
        <v>472</v>
      </c>
      <c r="C28" s="1003" t="s">
        <v>34</v>
      </c>
      <c r="D28" s="1004"/>
      <c r="E28" s="1004"/>
      <c r="F28" s="1004"/>
      <c r="G28" s="994"/>
      <c r="H28" s="9">
        <v>0.8</v>
      </c>
      <c r="I28" s="9">
        <v>1</v>
      </c>
      <c r="J28" s="20">
        <f>I28-H28</f>
        <v>0.19999999999999996</v>
      </c>
    </row>
    <row r="29" spans="1:10" ht="15" customHeight="1">
      <c r="A29" s="683"/>
      <c r="B29" s="744"/>
      <c r="C29" s="1005" t="s">
        <v>343</v>
      </c>
      <c r="D29" s="1004"/>
      <c r="E29" s="1004"/>
      <c r="F29" s="1004"/>
      <c r="G29" s="1004"/>
      <c r="H29" s="687" t="s">
        <v>444</v>
      </c>
      <c r="I29" s="994"/>
      <c r="J29" s="995"/>
    </row>
    <row r="30" spans="1:10" ht="15" customHeight="1">
      <c r="A30" s="683"/>
      <c r="B30" s="744"/>
      <c r="C30" s="1003" t="s">
        <v>17</v>
      </c>
      <c r="D30" s="1006"/>
      <c r="E30" s="1006"/>
      <c r="F30" s="1006"/>
      <c r="G30" s="1006"/>
      <c r="H30" s="685">
        <v>72</v>
      </c>
      <c r="I30" s="994"/>
      <c r="J30" s="995"/>
    </row>
    <row r="31" spans="1:10" ht="22.5">
      <c r="A31" s="683"/>
      <c r="B31" s="744"/>
      <c r="C31" s="685" t="s">
        <v>456</v>
      </c>
      <c r="D31" s="685"/>
      <c r="E31" s="685"/>
      <c r="F31" s="685"/>
      <c r="G31" s="201" t="s">
        <v>306</v>
      </c>
      <c r="H31" s="245">
        <v>5</v>
      </c>
      <c r="I31" s="154" t="s">
        <v>16</v>
      </c>
      <c r="J31" s="47"/>
    </row>
    <row r="32" spans="1:10" ht="23.25" thickBot="1">
      <c r="A32" s="684"/>
      <c r="B32" s="915"/>
      <c r="C32" s="686"/>
      <c r="D32" s="686"/>
      <c r="E32" s="686"/>
      <c r="F32" s="686"/>
      <c r="G32" s="202" t="s">
        <v>342</v>
      </c>
      <c r="H32" s="18"/>
      <c r="I32" s="46" t="s">
        <v>16</v>
      </c>
      <c r="J32" s="45"/>
    </row>
  </sheetData>
  <sheetProtection formatCells="0" formatColumns="0" formatRows="0" insertRows="0"/>
  <mergeCells count="45">
    <mergeCell ref="A6:A7"/>
    <mergeCell ref="B6:B7"/>
    <mergeCell ref="C6:G7"/>
    <mergeCell ref="A2:J2"/>
    <mergeCell ref="A8:A12"/>
    <mergeCell ref="B8:B12"/>
    <mergeCell ref="H6:J6"/>
    <mergeCell ref="H9:J9"/>
    <mergeCell ref="H10:J10"/>
    <mergeCell ref="C8:G8"/>
    <mergeCell ref="C10:G10"/>
    <mergeCell ref="C9:G9"/>
    <mergeCell ref="C11:F12"/>
    <mergeCell ref="A13:A17"/>
    <mergeCell ref="B13:B17"/>
    <mergeCell ref="C13:G13"/>
    <mergeCell ref="C14:G14"/>
    <mergeCell ref="H14:J14"/>
    <mergeCell ref="C15:G15"/>
    <mergeCell ref="H15:J15"/>
    <mergeCell ref="C16:F17"/>
    <mergeCell ref="A18:A22"/>
    <mergeCell ref="B18:B22"/>
    <mergeCell ref="C18:G18"/>
    <mergeCell ref="C19:G19"/>
    <mergeCell ref="H19:J19"/>
    <mergeCell ref="C20:G20"/>
    <mergeCell ref="H20:J20"/>
    <mergeCell ref="C21:F22"/>
    <mergeCell ref="A23:A27"/>
    <mergeCell ref="B23:B27"/>
    <mergeCell ref="C23:G23"/>
    <mergeCell ref="C24:G24"/>
    <mergeCell ref="H24:J24"/>
    <mergeCell ref="C25:G25"/>
    <mergeCell ref="H25:J25"/>
    <mergeCell ref="C26:F27"/>
    <mergeCell ref="A28:A32"/>
    <mergeCell ref="B28:B32"/>
    <mergeCell ref="C28:G28"/>
    <mergeCell ref="C29:G29"/>
    <mergeCell ref="H29:J29"/>
    <mergeCell ref="C30:G30"/>
    <mergeCell ref="H30:J30"/>
    <mergeCell ref="C31:F32"/>
  </mergeCells>
  <hyperlinks>
    <hyperlink ref="B5" location="Глоссарий!A1" display="* Термины см. в Глоссарии" xr:uid="{00000000-0004-0000-5700-000000000000}"/>
    <hyperlink ref="C9" location="Глоссарий!B5" display="Режим предоставления услуги, д*ч" xr:uid="{00000000-0004-0000-5700-000001000000}"/>
    <hyperlink ref="C8:F8" location="Глоссарий!B9" display="Нормативный уровень доступности услуги за месяц " xr:uid="{00000000-0004-0000-5700-000002000000}"/>
    <hyperlink ref="C9:G9" location="Глоссарий!B4" display="Режим предоставления услуги, квартал*ч" xr:uid="{00000000-0004-0000-5700-000003000000}"/>
    <hyperlink ref="C10:F10" location="Глоссарий!B7" display="Время выполнения услуги, ч" xr:uid="{00000000-0004-0000-5700-000004000000}"/>
    <hyperlink ref="C10:G10" location="Глоссарий!B5" display="Время выполнения услуги, ч" xr:uid="{00000000-0004-0000-5700-000005000000}"/>
    <hyperlink ref="C14" location="Глоссарий!B5" display="Режим предоставления услуги, д*ч" xr:uid="{00000000-0004-0000-5700-000006000000}"/>
    <hyperlink ref="C13:F13" location="Глоссарий!B9" display="Нормативный уровень доступности услуги за месяц " xr:uid="{00000000-0004-0000-5700-000007000000}"/>
    <hyperlink ref="C14:G14" location="Глоссарий!B4" display="Режим предоставления услуги, квартал*ч" xr:uid="{00000000-0004-0000-5700-000008000000}"/>
    <hyperlink ref="C15:F15" location="Глоссарий!B7" display="Время выполнения услуги, ч" xr:uid="{00000000-0004-0000-5700-000009000000}"/>
    <hyperlink ref="C15:G15" location="Глоссарий!B5" display="Время выполнения услуги, ч" xr:uid="{00000000-0004-0000-5700-00000A000000}"/>
    <hyperlink ref="C19" location="Глоссарий!B5" display="Режим предоставления услуги, д*ч" xr:uid="{00000000-0004-0000-5700-00000B000000}"/>
    <hyperlink ref="C18:F18" location="Глоссарий!B9" display="Нормативный уровень доступности услуги за месяц " xr:uid="{00000000-0004-0000-5700-00000C000000}"/>
    <hyperlink ref="C19:G19" location="Глоссарий!B4" display="Режим предоставления услуги, квартал*ч" xr:uid="{00000000-0004-0000-5700-00000D000000}"/>
    <hyperlink ref="C20:F20" location="Глоссарий!B7" display="Время выполнения услуги, ч" xr:uid="{00000000-0004-0000-5700-00000E000000}"/>
    <hyperlink ref="C20:G20" location="Глоссарий!B5" display="Время выполнения услуги, ч" xr:uid="{00000000-0004-0000-5700-00000F000000}"/>
    <hyperlink ref="C24" location="Глоссарий!B5" display="Режим предоставления услуги, д*ч" xr:uid="{00000000-0004-0000-5700-000010000000}"/>
    <hyperlink ref="C23:F23" location="Глоссарий!B9" display="Нормативный уровень доступности услуги за месяц " xr:uid="{00000000-0004-0000-5700-000011000000}"/>
    <hyperlink ref="C24:G24" location="Глоссарий!B4" display="Режим предоставления услуги, квартал*ч" xr:uid="{00000000-0004-0000-5700-000012000000}"/>
    <hyperlink ref="C25:F25" location="Глоссарий!B7" display="Время выполнения услуги, ч" xr:uid="{00000000-0004-0000-5700-000013000000}"/>
    <hyperlink ref="C25:G25" location="Глоссарий!B5" display="Время выполнения услуги, ч" xr:uid="{00000000-0004-0000-5700-000014000000}"/>
    <hyperlink ref="C29" location="Глоссарий!B5" display="Режим предоставления услуги, д*ч" xr:uid="{00000000-0004-0000-5700-000015000000}"/>
    <hyperlink ref="C28:F28" location="Глоссарий!B9" display="Нормативный уровень доступности услуги за месяц " xr:uid="{00000000-0004-0000-5700-000016000000}"/>
    <hyperlink ref="C29:G29" location="Глоссарий!B4" display="Режим предоставления услуги, квартал*ч" xr:uid="{00000000-0004-0000-5700-000017000000}"/>
    <hyperlink ref="C30:F30" location="Глоссарий!B7" display="Время выполнения услуги, ч" xr:uid="{00000000-0004-0000-5700-000018000000}"/>
    <hyperlink ref="C30:G30" location="Глоссарий!B5" display="Время выполнения услуги, ч" xr:uid="{00000000-0004-0000-5700-000019000000}"/>
  </hyperlinks>
  <printOptions horizontalCentered="1"/>
  <pageMargins left="0.78740157480314965" right="0.39370078740157483" top="0.39370078740157483" bottom="0.39370078740157483" header="0" footer="0"/>
  <pageSetup paperSize="9" scale="89" fitToHeight="3" orientation="landscape" r:id="rId1"/>
  <headerFooter alignWithMargins="0">
    <oddFooter>&amp;RSLA AS.22 Отчет</oddFooter>
  </headerFooter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Лист93">
    <pageSetUpPr fitToPage="1"/>
  </sheetPr>
  <dimension ref="B1:C12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4.25">
      <c r="C1" s="107" t="s">
        <v>478</v>
      </c>
    </row>
    <row r="2" spans="2:3" ht="16.5" customHeight="1">
      <c r="B2" s="709" t="s">
        <v>61</v>
      </c>
      <c r="C2" s="709"/>
    </row>
    <row r="3" spans="2:3" ht="13.5" thickBot="1"/>
    <row r="4" spans="2:3" ht="24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95" t="s">
        <v>49</v>
      </c>
      <c r="C10" s="96" t="s">
        <v>48</v>
      </c>
    </row>
    <row r="11" spans="2:3">
      <c r="B11" s="97" t="s">
        <v>87</v>
      </c>
      <c r="C11" s="98" t="s">
        <v>86</v>
      </c>
    </row>
    <row r="12" spans="2:3" ht="13.5" thickBot="1">
      <c r="B12" s="99" t="s">
        <v>457</v>
      </c>
      <c r="C12" s="100" t="s">
        <v>458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&amp;RSLA AS.22 Глоссарий</oddFooter>
  </headerFooter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Лист98">
    <pageSetUpPr fitToPage="1"/>
  </sheetPr>
  <dimension ref="A1:C8"/>
  <sheetViews>
    <sheetView workbookViewId="0">
      <selection sqref="A1:C1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55" style="1" customWidth="1"/>
    <col min="4" max="16384" width="9.140625" style="1"/>
  </cols>
  <sheetData>
    <row r="1" spans="1:3" ht="20.25">
      <c r="A1" s="711" t="s">
        <v>476</v>
      </c>
      <c r="B1" s="711"/>
      <c r="C1" s="711"/>
    </row>
    <row r="3" spans="1:3">
      <c r="A3" s="679" t="s">
        <v>11</v>
      </c>
      <c r="B3" s="679"/>
      <c r="C3" s="679"/>
    </row>
    <row r="4" spans="1:3" ht="13.5" customHeight="1"/>
    <row r="5" spans="1:3" ht="33" customHeight="1">
      <c r="A5" s="44" t="s">
        <v>10</v>
      </c>
      <c r="B5" s="5" t="s">
        <v>274</v>
      </c>
      <c r="C5" s="6" t="s">
        <v>72</v>
      </c>
    </row>
    <row r="6" spans="1:3" ht="25.5">
      <c r="A6" s="44" t="s">
        <v>7</v>
      </c>
      <c r="B6" s="5" t="s">
        <v>116</v>
      </c>
      <c r="C6" s="6" t="s">
        <v>5</v>
      </c>
    </row>
    <row r="7" spans="1:3" ht="25.5">
      <c r="A7" s="44" t="s">
        <v>4</v>
      </c>
      <c r="B7" s="6" t="s">
        <v>115</v>
      </c>
      <c r="C7" s="5" t="s">
        <v>2</v>
      </c>
    </row>
    <row r="8" spans="1:3" ht="25.5">
      <c r="A8" s="44" t="s">
        <v>1</v>
      </c>
      <c r="B8" s="43" t="s">
        <v>461</v>
      </c>
      <c r="C8" s="2" t="s">
        <v>62</v>
      </c>
    </row>
  </sheetData>
  <mergeCells count="2"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0" orientation="landscape" r:id="rId1"/>
  <headerFooter>
    <oddFooter>&amp;RSLA AS.23 Описание</oddFooter>
  </headerFooter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Лист99">
    <pageSetUpPr fitToPage="1"/>
  </sheetPr>
  <dimension ref="A1:G39"/>
  <sheetViews>
    <sheetView zoomScaleNormal="100" zoomScaleSheetLayoutView="75" workbookViewId="0">
      <pane xSplit="3" ySplit="5" topLeftCell="D6" activePane="bottomRight" state="frozen"/>
      <selection sqref="A1:C1"/>
      <selection pane="topRight" sqref="A1:C1"/>
      <selection pane="bottomLeft" sqref="A1:C1"/>
      <selection pane="bottomRight" activeCell="D38" sqref="D38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4.140625" style="8" customWidth="1"/>
    <col min="8" max="16384" width="9.140625" style="8"/>
  </cols>
  <sheetData>
    <row r="1" spans="1:7" ht="16.5" customHeight="1">
      <c r="A1" s="53"/>
      <c r="B1" s="14"/>
      <c r="C1" s="14"/>
      <c r="D1" s="14"/>
      <c r="E1" s="14"/>
      <c r="F1" s="14"/>
      <c r="G1" s="103" t="s">
        <v>476</v>
      </c>
    </row>
    <row r="2" spans="1:7" ht="30" customHeight="1">
      <c r="A2" s="691" t="s">
        <v>275</v>
      </c>
      <c r="B2" s="691"/>
      <c r="C2" s="691"/>
      <c r="D2" s="691"/>
      <c r="E2" s="691"/>
      <c r="F2" s="691"/>
      <c r="G2" s="691"/>
    </row>
    <row r="3" spans="1:7" ht="9" customHeight="1">
      <c r="A3" s="16"/>
      <c r="B3" s="14"/>
      <c r="C3" s="14"/>
      <c r="D3" s="14"/>
      <c r="E3" s="14"/>
      <c r="F3" s="14"/>
      <c r="G3" s="14"/>
    </row>
    <row r="4" spans="1:7" ht="15.75" customHeight="1" thickBot="1">
      <c r="A4" s="16"/>
      <c r="B4" s="15" t="s">
        <v>29</v>
      </c>
      <c r="C4" s="14"/>
      <c r="D4" s="14"/>
      <c r="E4" s="14"/>
      <c r="F4" s="14"/>
      <c r="G4" s="14"/>
    </row>
    <row r="5" spans="1:7" s="10" customFormat="1" ht="47.25" customHeight="1">
      <c r="A5" s="157" t="s">
        <v>28</v>
      </c>
      <c r="B5" s="158" t="s">
        <v>10</v>
      </c>
      <c r="C5" s="158" t="s">
        <v>27</v>
      </c>
      <c r="D5" s="694" t="s">
        <v>26</v>
      </c>
      <c r="E5" s="694"/>
      <c r="F5" s="158" t="s">
        <v>25</v>
      </c>
      <c r="G5" s="168" t="s">
        <v>24</v>
      </c>
    </row>
    <row r="6" spans="1:7" ht="15.75" customHeight="1">
      <c r="A6" s="683">
        <v>1</v>
      </c>
      <c r="B6" s="744" t="s">
        <v>462</v>
      </c>
      <c r="C6" s="744" t="s">
        <v>442</v>
      </c>
      <c r="D6" s="695" t="s">
        <v>122</v>
      </c>
      <c r="E6" s="696"/>
      <c r="F6" s="9">
        <v>0.8</v>
      </c>
      <c r="G6" s="712" t="s">
        <v>463</v>
      </c>
    </row>
    <row r="7" spans="1:7" ht="15.75" customHeight="1">
      <c r="A7" s="683"/>
      <c r="B7" s="744"/>
      <c r="C7" s="760"/>
      <c r="D7" s="689" t="s">
        <v>343</v>
      </c>
      <c r="E7" s="690"/>
      <c r="F7" s="155" t="s">
        <v>444</v>
      </c>
      <c r="G7" s="848"/>
    </row>
    <row r="8" spans="1:7" ht="7.5" customHeight="1">
      <c r="A8" s="683"/>
      <c r="B8" s="744"/>
      <c r="C8" s="760"/>
      <c r="D8" s="697" t="s">
        <v>17</v>
      </c>
      <c r="E8" s="690"/>
      <c r="F8" s="687">
        <v>2</v>
      </c>
      <c r="G8" s="848"/>
    </row>
    <row r="9" spans="1:7" ht="9.75" customHeight="1">
      <c r="A9" s="759"/>
      <c r="B9" s="760"/>
      <c r="C9" s="760"/>
      <c r="D9" s="697"/>
      <c r="E9" s="690"/>
      <c r="F9" s="688"/>
      <c r="G9" s="848"/>
    </row>
    <row r="10" spans="1:7" ht="15.75" customHeight="1">
      <c r="A10" s="759"/>
      <c r="B10" s="760"/>
      <c r="C10" s="760"/>
      <c r="D10" s="744" t="s">
        <v>15</v>
      </c>
      <c r="E10" s="979"/>
      <c r="F10" s="746">
        <v>5</v>
      </c>
      <c r="G10" s="848"/>
    </row>
    <row r="11" spans="1:7" ht="15.75" customHeight="1">
      <c r="A11" s="759"/>
      <c r="B11" s="760"/>
      <c r="C11" s="760"/>
      <c r="D11" s="979"/>
      <c r="E11" s="979"/>
      <c r="F11" s="688"/>
      <c r="G11" s="848"/>
    </row>
    <row r="12" spans="1:7">
      <c r="A12" s="683">
        <v>2</v>
      </c>
      <c r="B12" s="744" t="s">
        <v>464</v>
      </c>
      <c r="C12" s="744" t="s">
        <v>442</v>
      </c>
      <c r="D12" s="695" t="s">
        <v>122</v>
      </c>
      <c r="E12" s="696"/>
      <c r="F12" s="9">
        <v>0.8</v>
      </c>
      <c r="G12" s="712" t="s">
        <v>465</v>
      </c>
    </row>
    <row r="13" spans="1:7">
      <c r="A13" s="683"/>
      <c r="B13" s="744"/>
      <c r="C13" s="760"/>
      <c r="D13" s="689" t="s">
        <v>343</v>
      </c>
      <c r="E13" s="690"/>
      <c r="F13" s="155" t="s">
        <v>444</v>
      </c>
      <c r="G13" s="848"/>
    </row>
    <row r="14" spans="1:7">
      <c r="A14" s="683"/>
      <c r="B14" s="744"/>
      <c r="C14" s="760"/>
      <c r="D14" s="697" t="s">
        <v>17</v>
      </c>
      <c r="E14" s="690"/>
      <c r="F14" s="687">
        <v>1</v>
      </c>
      <c r="G14" s="848"/>
    </row>
    <row r="15" spans="1:7">
      <c r="A15" s="759"/>
      <c r="B15" s="760"/>
      <c r="C15" s="760"/>
      <c r="D15" s="697"/>
      <c r="E15" s="690"/>
      <c r="F15" s="688"/>
      <c r="G15" s="848"/>
    </row>
    <row r="16" spans="1:7">
      <c r="A16" s="759"/>
      <c r="B16" s="760"/>
      <c r="C16" s="760"/>
      <c r="D16" s="744" t="s">
        <v>15</v>
      </c>
      <c r="E16" s="979"/>
      <c r="F16" s="746">
        <v>5</v>
      </c>
      <c r="G16" s="848"/>
    </row>
    <row r="17" spans="1:7">
      <c r="A17" s="759"/>
      <c r="B17" s="760"/>
      <c r="C17" s="760"/>
      <c r="D17" s="979"/>
      <c r="E17" s="979"/>
      <c r="F17" s="688"/>
      <c r="G17" s="848"/>
    </row>
    <row r="18" spans="1:7">
      <c r="A18" s="683">
        <v>3</v>
      </c>
      <c r="B18" s="744" t="s">
        <v>466</v>
      </c>
      <c r="C18" s="744" t="s">
        <v>442</v>
      </c>
      <c r="D18" s="695" t="s">
        <v>122</v>
      </c>
      <c r="E18" s="696"/>
      <c r="F18" s="9">
        <v>0.8</v>
      </c>
      <c r="G18" s="712" t="s">
        <v>467</v>
      </c>
    </row>
    <row r="19" spans="1:7">
      <c r="A19" s="683"/>
      <c r="B19" s="744"/>
      <c r="C19" s="760"/>
      <c r="D19" s="689" t="s">
        <v>343</v>
      </c>
      <c r="E19" s="690"/>
      <c r="F19" s="155" t="s">
        <v>444</v>
      </c>
      <c r="G19" s="848"/>
    </row>
    <row r="20" spans="1:7">
      <c r="A20" s="683"/>
      <c r="B20" s="744"/>
      <c r="C20" s="760"/>
      <c r="D20" s="697" t="s">
        <v>17</v>
      </c>
      <c r="E20" s="690"/>
      <c r="F20" s="687">
        <v>2</v>
      </c>
      <c r="G20" s="848"/>
    </row>
    <row r="21" spans="1:7">
      <c r="A21" s="759"/>
      <c r="B21" s="760"/>
      <c r="C21" s="760"/>
      <c r="D21" s="697"/>
      <c r="E21" s="690"/>
      <c r="F21" s="688"/>
      <c r="G21" s="848"/>
    </row>
    <row r="22" spans="1:7">
      <c r="A22" s="759"/>
      <c r="B22" s="760"/>
      <c r="C22" s="760"/>
      <c r="D22" s="744" t="s">
        <v>15</v>
      </c>
      <c r="E22" s="979"/>
      <c r="F22" s="746">
        <v>10</v>
      </c>
      <c r="G22" s="848"/>
    </row>
    <row r="23" spans="1:7">
      <c r="A23" s="759"/>
      <c r="B23" s="760"/>
      <c r="C23" s="760"/>
      <c r="D23" s="979"/>
      <c r="E23" s="979"/>
      <c r="F23" s="688"/>
      <c r="G23" s="848"/>
    </row>
    <row r="24" spans="1:7">
      <c r="A24" s="683">
        <v>4</v>
      </c>
      <c r="B24" s="744" t="s">
        <v>468</v>
      </c>
      <c r="C24" s="744" t="s">
        <v>442</v>
      </c>
      <c r="D24" s="695" t="s">
        <v>122</v>
      </c>
      <c r="E24" s="696"/>
      <c r="F24" s="9">
        <v>0.8</v>
      </c>
      <c r="G24" s="712" t="s">
        <v>469</v>
      </c>
    </row>
    <row r="25" spans="1:7">
      <c r="A25" s="683"/>
      <c r="B25" s="744"/>
      <c r="C25" s="760"/>
      <c r="D25" s="689" t="s">
        <v>343</v>
      </c>
      <c r="E25" s="690"/>
      <c r="F25" s="155" t="s">
        <v>444</v>
      </c>
      <c r="G25" s="848"/>
    </row>
    <row r="26" spans="1:7">
      <c r="A26" s="683"/>
      <c r="B26" s="744"/>
      <c r="C26" s="760"/>
      <c r="D26" s="697" t="s">
        <v>17</v>
      </c>
      <c r="E26" s="690"/>
      <c r="F26" s="687">
        <v>8</v>
      </c>
      <c r="G26" s="848"/>
    </row>
    <row r="27" spans="1:7">
      <c r="A27" s="759"/>
      <c r="B27" s="760"/>
      <c r="C27" s="760"/>
      <c r="D27" s="697"/>
      <c r="E27" s="690"/>
      <c r="F27" s="688"/>
      <c r="G27" s="848"/>
    </row>
    <row r="28" spans="1:7">
      <c r="A28" s="759"/>
      <c r="B28" s="760"/>
      <c r="C28" s="760"/>
      <c r="D28" s="744" t="s">
        <v>451</v>
      </c>
      <c r="E28" s="979"/>
      <c r="F28" s="746">
        <v>1</v>
      </c>
      <c r="G28" s="848"/>
    </row>
    <row r="29" spans="1:7">
      <c r="A29" s="759"/>
      <c r="B29" s="760"/>
      <c r="C29" s="760"/>
      <c r="D29" s="979"/>
      <c r="E29" s="979"/>
      <c r="F29" s="688"/>
      <c r="G29" s="848"/>
    </row>
    <row r="30" spans="1:7">
      <c r="A30" s="683">
        <v>5</v>
      </c>
      <c r="B30" s="744" t="s">
        <v>470</v>
      </c>
      <c r="C30" s="744" t="s">
        <v>442</v>
      </c>
      <c r="D30" s="695" t="s">
        <v>122</v>
      </c>
      <c r="E30" s="696"/>
      <c r="F30" s="9">
        <v>0.8</v>
      </c>
      <c r="G30" s="712" t="s">
        <v>471</v>
      </c>
    </row>
    <row r="31" spans="1:7">
      <c r="A31" s="683"/>
      <c r="B31" s="744"/>
      <c r="C31" s="760"/>
      <c r="D31" s="689" t="s">
        <v>343</v>
      </c>
      <c r="E31" s="690"/>
      <c r="F31" s="155" t="s">
        <v>444</v>
      </c>
      <c r="G31" s="848"/>
    </row>
    <row r="32" spans="1:7">
      <c r="A32" s="683"/>
      <c r="B32" s="744"/>
      <c r="C32" s="760"/>
      <c r="D32" s="697" t="s">
        <v>17</v>
      </c>
      <c r="E32" s="690"/>
      <c r="F32" s="687">
        <v>72</v>
      </c>
      <c r="G32" s="848"/>
    </row>
    <row r="33" spans="1:7">
      <c r="A33" s="759"/>
      <c r="B33" s="760"/>
      <c r="C33" s="760"/>
      <c r="D33" s="697"/>
      <c r="E33" s="690"/>
      <c r="F33" s="688"/>
      <c r="G33" s="848"/>
    </row>
    <row r="34" spans="1:7">
      <c r="A34" s="759"/>
      <c r="B34" s="760"/>
      <c r="C34" s="760"/>
      <c r="D34" s="744" t="s">
        <v>454</v>
      </c>
      <c r="E34" s="979"/>
      <c r="F34" s="746">
        <v>5</v>
      </c>
      <c r="G34" s="848"/>
    </row>
    <row r="35" spans="1:7" ht="13.5" thickBot="1">
      <c r="A35" s="743"/>
      <c r="B35" s="745"/>
      <c r="C35" s="745"/>
      <c r="D35" s="980"/>
      <c r="E35" s="980"/>
      <c r="F35" s="762"/>
      <c r="G35" s="849"/>
    </row>
    <row r="37" spans="1:7" ht="15">
      <c r="A37" s="981" t="s">
        <v>455</v>
      </c>
      <c r="B37" s="982"/>
      <c r="C37" s="982"/>
      <c r="D37" s="982"/>
      <c r="E37" s="982"/>
      <c r="F37" s="982"/>
      <c r="G37" s="982"/>
    </row>
    <row r="39" spans="1:7">
      <c r="A39" s="8" t="s">
        <v>13</v>
      </c>
    </row>
  </sheetData>
  <sheetProtection formatCells="0" formatColumns="0" formatRows="0" insertRows="0"/>
  <mergeCells count="53">
    <mergeCell ref="A2:G2"/>
    <mergeCell ref="D5:E5"/>
    <mergeCell ref="D6:E6"/>
    <mergeCell ref="G18:G23"/>
    <mergeCell ref="D19:E19"/>
    <mergeCell ref="D20:E21"/>
    <mergeCell ref="F20:F21"/>
    <mergeCell ref="D14:E15"/>
    <mergeCell ref="F14:F15"/>
    <mergeCell ref="A12:A17"/>
    <mergeCell ref="B12:B17"/>
    <mergeCell ref="C12:C17"/>
    <mergeCell ref="D12:E12"/>
    <mergeCell ref="G12:G17"/>
    <mergeCell ref="D13:E13"/>
    <mergeCell ref="D16:E17"/>
    <mergeCell ref="D26:E27"/>
    <mergeCell ref="F26:F27"/>
    <mergeCell ref="A18:A23"/>
    <mergeCell ref="B18:B23"/>
    <mergeCell ref="C18:C23"/>
    <mergeCell ref="D18:E18"/>
    <mergeCell ref="D30:E30"/>
    <mergeCell ref="G30:G35"/>
    <mergeCell ref="D31:E31"/>
    <mergeCell ref="D34:E35"/>
    <mergeCell ref="F34:F35"/>
    <mergeCell ref="F16:F17"/>
    <mergeCell ref="A6:A11"/>
    <mergeCell ref="B6:B11"/>
    <mergeCell ref="C6:C11"/>
    <mergeCell ref="G6:G11"/>
    <mergeCell ref="D8:E9"/>
    <mergeCell ref="D10:E11"/>
    <mergeCell ref="F10:F11"/>
    <mergeCell ref="F8:F9"/>
    <mergeCell ref="D7:E7"/>
    <mergeCell ref="A37:G37"/>
    <mergeCell ref="D22:E23"/>
    <mergeCell ref="F22:F23"/>
    <mergeCell ref="A24:A29"/>
    <mergeCell ref="B24:B29"/>
    <mergeCell ref="C24:C29"/>
    <mergeCell ref="D24:E24"/>
    <mergeCell ref="D25:E25"/>
    <mergeCell ref="D28:E29"/>
    <mergeCell ref="F28:F29"/>
    <mergeCell ref="D32:E33"/>
    <mergeCell ref="F32:F33"/>
    <mergeCell ref="G24:G29"/>
    <mergeCell ref="A30:A35"/>
    <mergeCell ref="B30:B35"/>
    <mergeCell ref="C30:C35"/>
  </mergeCells>
  <hyperlinks>
    <hyperlink ref="B4" location="Глоссарий!A1" display="* Термины см. в Глоссарии" xr:uid="{00000000-0004-0000-5A00-000000000000}"/>
    <hyperlink ref="D7" location="Глоссарий!B6" display="Режим предоставления услуги, д*ч" xr:uid="{00000000-0004-0000-5A00-000001000000}"/>
    <hyperlink ref="D6" location="Глоссарий!B9" display="Нормативный уровень доступности услуги за месяц " xr:uid="{00000000-0004-0000-5A00-000002000000}"/>
    <hyperlink ref="D8:D9" location="Глоссарий!B7" display="Время выполнения услуги, ч" xr:uid="{00000000-0004-0000-5A00-000003000000}"/>
    <hyperlink ref="D6:E6" location="'SLA.AS.17 Глоссарий'!A1" display="Нормативный уровень доступности услуги за квартал" xr:uid="{00000000-0004-0000-5A00-000004000000}"/>
    <hyperlink ref="D13" location="Глоссарий!B6" display="Режим предоставления услуги, д*ч" xr:uid="{00000000-0004-0000-5A00-000005000000}"/>
    <hyperlink ref="D12" location="Глоссарий!B9" display="Нормативный уровень доступности услуги за месяц " xr:uid="{00000000-0004-0000-5A00-000006000000}"/>
    <hyperlink ref="D14:D15" location="Глоссарий!B7" display="Время выполнения услуги, ч" xr:uid="{00000000-0004-0000-5A00-000007000000}"/>
    <hyperlink ref="D12:E12" location="Глоссарий!B7" display="Нормативный уровень доступности услуги за квартал" xr:uid="{00000000-0004-0000-5A00-000008000000}"/>
    <hyperlink ref="D19" location="Глоссарий!B6" display="Режим предоставления услуги, д*ч" xr:uid="{00000000-0004-0000-5A00-000009000000}"/>
    <hyperlink ref="D18" location="Глоссарий!B9" display="Нормативный уровень доступности услуги за месяц " xr:uid="{00000000-0004-0000-5A00-00000A000000}"/>
    <hyperlink ref="D20:D21" location="Глоссарий!B7" display="Время выполнения услуги, ч" xr:uid="{00000000-0004-0000-5A00-00000B000000}"/>
    <hyperlink ref="D18:E18" location="Глоссарий!B7" display="Нормативный уровень доступности услуги за квартал" xr:uid="{00000000-0004-0000-5A00-00000C000000}"/>
    <hyperlink ref="D25" location="Глоссарий!B6" display="Режим предоставления услуги, д*ч" xr:uid="{00000000-0004-0000-5A00-00000D000000}"/>
    <hyperlink ref="D24" location="Глоссарий!B9" display="Нормативный уровень доступности услуги за месяц " xr:uid="{00000000-0004-0000-5A00-00000E000000}"/>
    <hyperlink ref="D26:D27" location="Глоссарий!B7" display="Время выполнения услуги, ч" xr:uid="{00000000-0004-0000-5A00-00000F000000}"/>
    <hyperlink ref="D24:E24" location="Глоссарий!B7" display="Нормативный уровень доступности услуги за квартал" xr:uid="{00000000-0004-0000-5A00-000010000000}"/>
    <hyperlink ref="D31" location="Глоссарий!B6" display="Режим предоставления услуги, д*ч" xr:uid="{00000000-0004-0000-5A00-000011000000}"/>
    <hyperlink ref="D30" location="Глоссарий!B9" display="Нормативный уровень доступности услуги за месяц " xr:uid="{00000000-0004-0000-5A00-000012000000}"/>
    <hyperlink ref="D32:D33" location="Глоссарий!B7" display="Время выполнения услуги, ч" xr:uid="{00000000-0004-0000-5A00-000013000000}"/>
    <hyperlink ref="D30:E30" location="Глоссарий!B7" display="Нормативный уровень доступности услуги за квартал" xr:uid="{00000000-0004-0000-5A00-000014000000}"/>
  </hyperlinks>
  <printOptions horizontalCentered="1"/>
  <pageMargins left="0.78740157480314965" right="0.39370078740157483" top="0.39370078740157483" bottom="0.39370078740157483" header="0" footer="0"/>
  <pageSetup paperSize="9" scale="77" fitToHeight="3" orientation="landscape" r:id="rId1"/>
  <headerFooter alignWithMargins="0">
    <oddFooter>&amp;RSLA AS.23 Параметры</oddFooter>
  </headerFooter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Лист100">
    <pageSetUpPr fitToPage="1"/>
  </sheetPr>
  <dimension ref="A1:J32"/>
  <sheetViews>
    <sheetView topLeftCell="A13" zoomScaleNormal="100" zoomScaleSheetLayoutView="75" workbookViewId="0">
      <selection activeCell="N16" sqref="N16"/>
    </sheetView>
  </sheetViews>
  <sheetFormatPr defaultColWidth="9.140625" defaultRowHeight="12.75"/>
  <cols>
    <col min="1" max="1" width="6" style="8" customWidth="1"/>
    <col min="2" max="2" width="32.7109375" style="8" customWidth="1"/>
    <col min="3" max="3" width="18" style="8" customWidth="1"/>
    <col min="4" max="4" width="5.28515625" style="8" customWidth="1"/>
    <col min="5" max="5" width="5" style="8" customWidth="1"/>
    <col min="6" max="6" width="6.28515625" style="8" customWidth="1"/>
    <col min="7" max="7" width="26.7109375" style="198" customWidth="1"/>
    <col min="8" max="8" width="17.42578125" style="24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65"/>
      <c r="H1" s="70"/>
      <c r="J1" s="123" t="s">
        <v>476</v>
      </c>
    </row>
    <row r="2" spans="1:10" ht="30" customHeight="1">
      <c r="A2" s="691" t="s">
        <v>276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65"/>
      <c r="H3" s="70"/>
    </row>
    <row r="4" spans="1:10" ht="9" customHeight="1">
      <c r="A4" s="16"/>
      <c r="B4" s="14"/>
      <c r="C4" s="14"/>
      <c r="D4" s="14"/>
      <c r="E4" s="14"/>
      <c r="F4" s="14"/>
      <c r="G4" s="165"/>
      <c r="H4" s="70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65"/>
      <c r="H5" s="70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694"/>
      <c r="G6" s="694"/>
      <c r="H6" s="694" t="s">
        <v>38</v>
      </c>
      <c r="I6" s="694"/>
      <c r="J6" s="1012"/>
    </row>
    <row r="7" spans="1:10" s="10" customFormat="1" ht="18" customHeight="1">
      <c r="A7" s="1010"/>
      <c r="B7" s="1011"/>
      <c r="C7" s="1011"/>
      <c r="D7" s="1011"/>
      <c r="E7" s="1011"/>
      <c r="F7" s="1011"/>
      <c r="G7" s="1011"/>
      <c r="H7" s="54" t="s">
        <v>37</v>
      </c>
      <c r="I7" s="22" t="s">
        <v>36</v>
      </c>
      <c r="J7" s="21" t="s">
        <v>35</v>
      </c>
    </row>
    <row r="8" spans="1:10" ht="13.5" customHeight="1">
      <c r="A8" s="683">
        <v>1</v>
      </c>
      <c r="B8" s="744" t="s">
        <v>462</v>
      </c>
      <c r="C8" s="1003" t="s">
        <v>34</v>
      </c>
      <c r="D8" s="1004"/>
      <c r="E8" s="1004"/>
      <c r="F8" s="1004"/>
      <c r="G8" s="994"/>
      <c r="H8" s="9">
        <v>0.8</v>
      </c>
      <c r="I8" s="9">
        <v>1</v>
      </c>
      <c r="J8" s="20">
        <f>I8-H8</f>
        <v>0.19999999999999996</v>
      </c>
    </row>
    <row r="9" spans="1:10" ht="13.5" customHeight="1">
      <c r="A9" s="683"/>
      <c r="B9" s="744"/>
      <c r="C9" s="1005" t="s">
        <v>343</v>
      </c>
      <c r="D9" s="1004"/>
      <c r="E9" s="1004"/>
      <c r="F9" s="1004"/>
      <c r="G9" s="1004"/>
      <c r="H9" s="687" t="s">
        <v>444</v>
      </c>
      <c r="I9" s="994"/>
      <c r="J9" s="995"/>
    </row>
    <row r="10" spans="1:10" ht="13.5" customHeight="1">
      <c r="A10" s="683"/>
      <c r="B10" s="744"/>
      <c r="C10" s="1003" t="s">
        <v>17</v>
      </c>
      <c r="D10" s="1006"/>
      <c r="E10" s="1006"/>
      <c r="F10" s="1006"/>
      <c r="G10" s="1006"/>
      <c r="H10" s="685">
        <v>2</v>
      </c>
      <c r="I10" s="994"/>
      <c r="J10" s="995"/>
    </row>
    <row r="11" spans="1:10" ht="22.5">
      <c r="A11" s="683"/>
      <c r="B11" s="744"/>
      <c r="C11" s="685" t="s">
        <v>307</v>
      </c>
      <c r="D11" s="685"/>
      <c r="E11" s="685"/>
      <c r="F11" s="685"/>
      <c r="G11" s="201" t="s">
        <v>306</v>
      </c>
      <c r="H11" s="245">
        <v>5</v>
      </c>
      <c r="I11" s="154" t="s">
        <v>16</v>
      </c>
      <c r="J11" s="47"/>
    </row>
    <row r="12" spans="1:10" ht="22.5">
      <c r="A12" s="683"/>
      <c r="B12" s="744"/>
      <c r="C12" s="685"/>
      <c r="D12" s="685"/>
      <c r="E12" s="685"/>
      <c r="F12" s="685"/>
      <c r="G12" s="201" t="s">
        <v>342</v>
      </c>
      <c r="H12" s="245"/>
      <c r="I12" s="154" t="s">
        <v>16</v>
      </c>
      <c r="J12" s="47"/>
    </row>
    <row r="13" spans="1:10" ht="12" customHeight="1">
      <c r="A13" s="683">
        <v>2</v>
      </c>
      <c r="B13" s="744" t="s">
        <v>464</v>
      </c>
      <c r="C13" s="1003" t="s">
        <v>34</v>
      </c>
      <c r="D13" s="1004"/>
      <c r="E13" s="1004"/>
      <c r="F13" s="1004"/>
      <c r="G13" s="994"/>
      <c r="H13" s="9">
        <v>0.8</v>
      </c>
      <c r="I13" s="9">
        <v>1</v>
      </c>
      <c r="J13" s="20">
        <f>I13-H13</f>
        <v>0.19999999999999996</v>
      </c>
    </row>
    <row r="14" spans="1:10" ht="12" customHeight="1">
      <c r="A14" s="683"/>
      <c r="B14" s="744"/>
      <c r="C14" s="1005" t="s">
        <v>343</v>
      </c>
      <c r="D14" s="1004"/>
      <c r="E14" s="1004"/>
      <c r="F14" s="1004"/>
      <c r="G14" s="1004"/>
      <c r="H14" s="687" t="s">
        <v>444</v>
      </c>
      <c r="I14" s="994"/>
      <c r="J14" s="995"/>
    </row>
    <row r="15" spans="1:10" ht="12" customHeight="1">
      <c r="A15" s="683"/>
      <c r="B15" s="744"/>
      <c r="C15" s="1003" t="s">
        <v>17</v>
      </c>
      <c r="D15" s="1006"/>
      <c r="E15" s="1006"/>
      <c r="F15" s="1006"/>
      <c r="G15" s="1006"/>
      <c r="H15" s="685">
        <v>1</v>
      </c>
      <c r="I15" s="994"/>
      <c r="J15" s="995"/>
    </row>
    <row r="16" spans="1:10" ht="22.5">
      <c r="A16" s="683"/>
      <c r="B16" s="744"/>
      <c r="C16" s="685" t="s">
        <v>307</v>
      </c>
      <c r="D16" s="685"/>
      <c r="E16" s="685"/>
      <c r="F16" s="685"/>
      <c r="G16" s="201" t="s">
        <v>306</v>
      </c>
      <c r="H16" s="245">
        <v>5</v>
      </c>
      <c r="I16" s="154" t="s">
        <v>16</v>
      </c>
      <c r="J16" s="47"/>
    </row>
    <row r="17" spans="1:10" ht="22.5">
      <c r="A17" s="683"/>
      <c r="B17" s="744"/>
      <c r="C17" s="685"/>
      <c r="D17" s="685"/>
      <c r="E17" s="685"/>
      <c r="F17" s="685"/>
      <c r="G17" s="201" t="s">
        <v>342</v>
      </c>
      <c r="H17" s="245"/>
      <c r="I17" s="154" t="s">
        <v>16</v>
      </c>
      <c r="J17" s="47"/>
    </row>
    <row r="18" spans="1:10" ht="15" customHeight="1">
      <c r="A18" s="683">
        <v>3</v>
      </c>
      <c r="B18" s="744" t="s">
        <v>466</v>
      </c>
      <c r="C18" s="1003" t="s">
        <v>34</v>
      </c>
      <c r="D18" s="1004"/>
      <c r="E18" s="1004"/>
      <c r="F18" s="1004"/>
      <c r="G18" s="994"/>
      <c r="H18" s="9">
        <v>0.8</v>
      </c>
      <c r="I18" s="9">
        <v>1</v>
      </c>
      <c r="J18" s="20">
        <f>I18-H18</f>
        <v>0.19999999999999996</v>
      </c>
    </row>
    <row r="19" spans="1:10" ht="15" customHeight="1">
      <c r="A19" s="683"/>
      <c r="B19" s="744"/>
      <c r="C19" s="1005" t="s">
        <v>343</v>
      </c>
      <c r="D19" s="1004"/>
      <c r="E19" s="1004"/>
      <c r="F19" s="1004"/>
      <c r="G19" s="1004"/>
      <c r="H19" s="687" t="s">
        <v>444</v>
      </c>
      <c r="I19" s="994"/>
      <c r="J19" s="995"/>
    </row>
    <row r="20" spans="1:10" ht="15" customHeight="1">
      <c r="A20" s="683"/>
      <c r="B20" s="744"/>
      <c r="C20" s="1003" t="s">
        <v>17</v>
      </c>
      <c r="D20" s="1006"/>
      <c r="E20" s="1006"/>
      <c r="F20" s="1006"/>
      <c r="G20" s="1006"/>
      <c r="H20" s="685">
        <v>2</v>
      </c>
      <c r="I20" s="994"/>
      <c r="J20" s="995"/>
    </row>
    <row r="21" spans="1:10" ht="22.5">
      <c r="A21" s="683"/>
      <c r="B21" s="744"/>
      <c r="C21" s="685" t="s">
        <v>307</v>
      </c>
      <c r="D21" s="685"/>
      <c r="E21" s="685"/>
      <c r="F21" s="685"/>
      <c r="G21" s="201" t="s">
        <v>306</v>
      </c>
      <c r="H21" s="245">
        <v>10</v>
      </c>
      <c r="I21" s="154" t="s">
        <v>16</v>
      </c>
      <c r="J21" s="47"/>
    </row>
    <row r="22" spans="1:10" ht="22.5">
      <c r="A22" s="683"/>
      <c r="B22" s="744"/>
      <c r="C22" s="685"/>
      <c r="D22" s="685"/>
      <c r="E22" s="685"/>
      <c r="F22" s="685"/>
      <c r="G22" s="201" t="s">
        <v>342</v>
      </c>
      <c r="H22" s="245"/>
      <c r="I22" s="154" t="s">
        <v>16</v>
      </c>
      <c r="J22" s="47"/>
    </row>
    <row r="23" spans="1:10" ht="12.75" customHeight="1">
      <c r="A23" s="683">
        <v>4</v>
      </c>
      <c r="B23" s="744" t="s">
        <v>468</v>
      </c>
      <c r="C23" s="1003" t="s">
        <v>34</v>
      </c>
      <c r="D23" s="1004"/>
      <c r="E23" s="1004"/>
      <c r="F23" s="1004"/>
      <c r="G23" s="994"/>
      <c r="H23" s="9">
        <v>0.8</v>
      </c>
      <c r="I23" s="9">
        <v>1</v>
      </c>
      <c r="J23" s="20">
        <f>I23-H23</f>
        <v>0.19999999999999996</v>
      </c>
    </row>
    <row r="24" spans="1:10" ht="12.75" customHeight="1">
      <c r="A24" s="683"/>
      <c r="B24" s="744"/>
      <c r="C24" s="1005" t="s">
        <v>343</v>
      </c>
      <c r="D24" s="1004"/>
      <c r="E24" s="1004"/>
      <c r="F24" s="1004"/>
      <c r="G24" s="1004"/>
      <c r="H24" s="687" t="s">
        <v>444</v>
      </c>
      <c r="I24" s="994"/>
      <c r="J24" s="995"/>
    </row>
    <row r="25" spans="1:10" ht="12.75" customHeight="1">
      <c r="A25" s="683"/>
      <c r="B25" s="744"/>
      <c r="C25" s="1003" t="s">
        <v>17</v>
      </c>
      <c r="D25" s="1006"/>
      <c r="E25" s="1006"/>
      <c r="F25" s="1006"/>
      <c r="G25" s="1006"/>
      <c r="H25" s="685">
        <v>8</v>
      </c>
      <c r="I25" s="994"/>
      <c r="J25" s="995"/>
    </row>
    <row r="26" spans="1:10" ht="22.5">
      <c r="A26" s="683"/>
      <c r="B26" s="744"/>
      <c r="C26" s="685" t="s">
        <v>456</v>
      </c>
      <c r="D26" s="685"/>
      <c r="E26" s="685"/>
      <c r="F26" s="685"/>
      <c r="G26" s="201" t="s">
        <v>306</v>
      </c>
      <c r="H26" s="245">
        <v>1</v>
      </c>
      <c r="I26" s="154" t="s">
        <v>16</v>
      </c>
      <c r="J26" s="47"/>
    </row>
    <row r="27" spans="1:10" ht="22.5">
      <c r="A27" s="683"/>
      <c r="B27" s="744"/>
      <c r="C27" s="685"/>
      <c r="D27" s="685"/>
      <c r="E27" s="685"/>
      <c r="F27" s="685"/>
      <c r="G27" s="201" t="s">
        <v>342</v>
      </c>
      <c r="H27" s="245"/>
      <c r="I27" s="154" t="s">
        <v>16</v>
      </c>
      <c r="J27" s="47"/>
    </row>
    <row r="28" spans="1:10" ht="14.25" customHeight="1">
      <c r="A28" s="683">
        <v>5</v>
      </c>
      <c r="B28" s="744" t="s">
        <v>472</v>
      </c>
      <c r="C28" s="1003" t="s">
        <v>34</v>
      </c>
      <c r="D28" s="1004"/>
      <c r="E28" s="1004"/>
      <c r="F28" s="1004"/>
      <c r="G28" s="994"/>
      <c r="H28" s="9">
        <v>0.8</v>
      </c>
      <c r="I28" s="9">
        <v>1</v>
      </c>
      <c r="J28" s="20">
        <f>I28-H28</f>
        <v>0.19999999999999996</v>
      </c>
    </row>
    <row r="29" spans="1:10" ht="14.25" customHeight="1">
      <c r="A29" s="683"/>
      <c r="B29" s="744"/>
      <c r="C29" s="1005" t="s">
        <v>343</v>
      </c>
      <c r="D29" s="1004"/>
      <c r="E29" s="1004"/>
      <c r="F29" s="1004"/>
      <c r="G29" s="1004"/>
      <c r="H29" s="687" t="s">
        <v>444</v>
      </c>
      <c r="I29" s="994"/>
      <c r="J29" s="995"/>
    </row>
    <row r="30" spans="1:10" ht="14.25" customHeight="1">
      <c r="A30" s="683"/>
      <c r="B30" s="744"/>
      <c r="C30" s="1003" t="s">
        <v>17</v>
      </c>
      <c r="D30" s="1006"/>
      <c r="E30" s="1006"/>
      <c r="F30" s="1006"/>
      <c r="G30" s="1006"/>
      <c r="H30" s="685">
        <v>72</v>
      </c>
      <c r="I30" s="994"/>
      <c r="J30" s="995"/>
    </row>
    <row r="31" spans="1:10" ht="22.5">
      <c r="A31" s="683"/>
      <c r="B31" s="744"/>
      <c r="C31" s="685" t="s">
        <v>456</v>
      </c>
      <c r="D31" s="685"/>
      <c r="E31" s="685"/>
      <c r="F31" s="685"/>
      <c r="G31" s="201" t="s">
        <v>306</v>
      </c>
      <c r="H31" s="245">
        <v>5</v>
      </c>
      <c r="I31" s="154" t="s">
        <v>16</v>
      </c>
      <c r="J31" s="47"/>
    </row>
    <row r="32" spans="1:10" ht="23.25" thickBot="1">
      <c r="A32" s="684"/>
      <c r="B32" s="915"/>
      <c r="C32" s="686"/>
      <c r="D32" s="686"/>
      <c r="E32" s="686"/>
      <c r="F32" s="686"/>
      <c r="G32" s="202" t="s">
        <v>342</v>
      </c>
      <c r="H32" s="18"/>
      <c r="I32" s="46" t="s">
        <v>16</v>
      </c>
      <c r="J32" s="45"/>
    </row>
  </sheetData>
  <sheetProtection formatCells="0" formatColumns="0" formatRows="0" insertRows="0"/>
  <mergeCells count="45">
    <mergeCell ref="A6:A7"/>
    <mergeCell ref="B6:B7"/>
    <mergeCell ref="C6:G7"/>
    <mergeCell ref="A2:J2"/>
    <mergeCell ref="H6:J6"/>
    <mergeCell ref="A8:A12"/>
    <mergeCell ref="B8:B12"/>
    <mergeCell ref="C8:G8"/>
    <mergeCell ref="C9:G9"/>
    <mergeCell ref="H9:J9"/>
    <mergeCell ref="C10:G10"/>
    <mergeCell ref="H10:J10"/>
    <mergeCell ref="C11:F12"/>
    <mergeCell ref="H19:J19"/>
    <mergeCell ref="H20:J20"/>
    <mergeCell ref="C21:F22"/>
    <mergeCell ref="C15:G15"/>
    <mergeCell ref="A13:A17"/>
    <mergeCell ref="B13:B17"/>
    <mergeCell ref="C13:G13"/>
    <mergeCell ref="C14:G14"/>
    <mergeCell ref="H14:J14"/>
    <mergeCell ref="H15:J15"/>
    <mergeCell ref="C16:F17"/>
    <mergeCell ref="C20:G20"/>
    <mergeCell ref="A18:A22"/>
    <mergeCell ref="B18:B22"/>
    <mergeCell ref="C18:G18"/>
    <mergeCell ref="C19:G19"/>
    <mergeCell ref="H29:J29"/>
    <mergeCell ref="H30:J30"/>
    <mergeCell ref="C31:F32"/>
    <mergeCell ref="C25:G25"/>
    <mergeCell ref="A23:A27"/>
    <mergeCell ref="B23:B27"/>
    <mergeCell ref="C23:G23"/>
    <mergeCell ref="C24:G24"/>
    <mergeCell ref="H24:J24"/>
    <mergeCell ref="H25:J25"/>
    <mergeCell ref="C26:F27"/>
    <mergeCell ref="C30:G30"/>
    <mergeCell ref="A28:A32"/>
    <mergeCell ref="B28:B32"/>
    <mergeCell ref="C28:G28"/>
    <mergeCell ref="C29:G29"/>
  </mergeCells>
  <hyperlinks>
    <hyperlink ref="B5" location="Глоссарий!A1" display="* Термины см. в Глоссарии" xr:uid="{00000000-0004-0000-5B00-000000000000}"/>
    <hyperlink ref="C9" location="Глоссарий!B5" display="Режим предоставления услуги, д*ч" xr:uid="{00000000-0004-0000-5B00-000001000000}"/>
    <hyperlink ref="C8:F8" location="Глоссарий!B9" display="Нормативный уровень доступности услуги за месяц " xr:uid="{00000000-0004-0000-5B00-000002000000}"/>
    <hyperlink ref="C9:G9" location="Глоссарий!B4" display="Режим предоставления услуги, квартал*ч" xr:uid="{00000000-0004-0000-5B00-000003000000}"/>
    <hyperlink ref="C10:F10" location="Глоссарий!B7" display="Время выполнения услуги, ч" xr:uid="{00000000-0004-0000-5B00-000004000000}"/>
    <hyperlink ref="C10:G10" location="Глоссарий!B5" display="Время выполнения услуги, ч" xr:uid="{00000000-0004-0000-5B00-000005000000}"/>
    <hyperlink ref="C14" location="Глоссарий!B5" display="Режим предоставления услуги, д*ч" xr:uid="{00000000-0004-0000-5B00-000006000000}"/>
    <hyperlink ref="C13:F13" location="Глоссарий!B9" display="Нормативный уровень доступности услуги за месяц " xr:uid="{00000000-0004-0000-5B00-000007000000}"/>
    <hyperlink ref="C14:G14" location="Глоссарий!B4" display="Режим предоставления услуги, квартал*ч" xr:uid="{00000000-0004-0000-5B00-000008000000}"/>
    <hyperlink ref="C15:F15" location="Глоссарий!B7" display="Время выполнения услуги, ч" xr:uid="{00000000-0004-0000-5B00-000009000000}"/>
    <hyperlink ref="C15:G15" location="Глоссарий!B5" display="Время выполнения услуги, ч" xr:uid="{00000000-0004-0000-5B00-00000A000000}"/>
    <hyperlink ref="C19" location="Глоссарий!B5" display="Режим предоставления услуги, д*ч" xr:uid="{00000000-0004-0000-5B00-00000B000000}"/>
    <hyperlink ref="C18:F18" location="Глоссарий!B9" display="Нормативный уровень доступности услуги за месяц " xr:uid="{00000000-0004-0000-5B00-00000C000000}"/>
    <hyperlink ref="C19:G19" location="Глоссарий!B4" display="Режим предоставления услуги, квартал*ч" xr:uid="{00000000-0004-0000-5B00-00000D000000}"/>
    <hyperlink ref="C20:F20" location="Глоссарий!B7" display="Время выполнения услуги, ч" xr:uid="{00000000-0004-0000-5B00-00000E000000}"/>
    <hyperlink ref="C20:G20" location="Глоссарий!B5" display="Время выполнения услуги, ч" xr:uid="{00000000-0004-0000-5B00-00000F000000}"/>
    <hyperlink ref="C24" location="Глоссарий!B5" display="Режим предоставления услуги, д*ч" xr:uid="{00000000-0004-0000-5B00-000010000000}"/>
    <hyperlink ref="C23:F23" location="Глоссарий!B9" display="Нормативный уровень доступности услуги за месяц " xr:uid="{00000000-0004-0000-5B00-000011000000}"/>
    <hyperlink ref="C24:G24" location="Глоссарий!B4" display="Режим предоставления услуги, квартал*ч" xr:uid="{00000000-0004-0000-5B00-000012000000}"/>
    <hyperlink ref="C25:F25" location="Глоссарий!B7" display="Время выполнения услуги, ч" xr:uid="{00000000-0004-0000-5B00-000013000000}"/>
    <hyperlink ref="C25:G25" location="Глоссарий!B5" display="Время выполнения услуги, ч" xr:uid="{00000000-0004-0000-5B00-000014000000}"/>
    <hyperlink ref="C29" location="Глоссарий!B5" display="Режим предоставления услуги, д*ч" xr:uid="{00000000-0004-0000-5B00-000015000000}"/>
    <hyperlink ref="C28:F28" location="Глоссарий!B9" display="Нормативный уровень доступности услуги за месяц " xr:uid="{00000000-0004-0000-5B00-000016000000}"/>
    <hyperlink ref="C29:G29" location="Глоссарий!B4" display="Режим предоставления услуги, квартал*ч" xr:uid="{00000000-0004-0000-5B00-000017000000}"/>
    <hyperlink ref="C30:F30" location="Глоссарий!B7" display="Время выполнения услуги, ч" xr:uid="{00000000-0004-0000-5B00-000018000000}"/>
    <hyperlink ref="C30:G30" location="Глоссарий!B5" display="Время выполнения услуги, ч" xr:uid="{00000000-0004-0000-5B00-000019000000}"/>
  </hyperlinks>
  <printOptions horizontalCentered="1"/>
  <pageMargins left="0.78740157480314965" right="0.39370078740157483" top="0.39370078740157483" bottom="0.39370078740157483" header="0" footer="0"/>
  <pageSetup paperSize="9" scale="89" fitToHeight="3" orientation="landscape" r:id="rId1"/>
  <headerFooter alignWithMargins="0">
    <oddFooter>&amp;RSLA.AS.23 Отчет</oddFooter>
  </headerFooter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Лист101">
    <pageSetUpPr fitToPage="1"/>
  </sheetPr>
  <dimension ref="B1:C12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4.25">
      <c r="C1" s="107" t="s">
        <v>476</v>
      </c>
    </row>
    <row r="2" spans="2:3" ht="16.5" customHeight="1">
      <c r="B2" s="709" t="s">
        <v>61</v>
      </c>
      <c r="C2" s="709"/>
    </row>
    <row r="3" spans="2:3" ht="13.5" thickBot="1"/>
    <row r="4" spans="2:3" ht="26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95" t="s">
        <v>49</v>
      </c>
      <c r="C10" s="96" t="s">
        <v>48</v>
      </c>
    </row>
    <row r="11" spans="2:3">
      <c r="B11" s="97" t="s">
        <v>87</v>
      </c>
      <c r="C11" s="98" t="s">
        <v>86</v>
      </c>
    </row>
    <row r="12" spans="2:3" ht="13.5" thickBot="1">
      <c r="B12" s="99" t="s">
        <v>457</v>
      </c>
      <c r="C12" s="100" t="s">
        <v>458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&amp;RSLA.AS.23 Глоссарий</oddFooter>
  </headerFooter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Лист106">
    <pageSetUpPr fitToPage="1"/>
  </sheetPr>
  <dimension ref="A1:C9"/>
  <sheetViews>
    <sheetView workbookViewId="0">
      <selection sqref="A1:C1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479</v>
      </c>
      <c r="B1" s="711"/>
      <c r="C1" s="711"/>
    </row>
    <row r="3" spans="1:3">
      <c r="A3" s="679" t="s">
        <v>11</v>
      </c>
      <c r="B3" s="679"/>
      <c r="C3" s="679"/>
    </row>
    <row r="5" spans="1:3" ht="14.25" customHeight="1"/>
    <row r="6" spans="1:3" ht="33" customHeight="1">
      <c r="A6" s="44" t="s">
        <v>10</v>
      </c>
      <c r="B6" s="5" t="s">
        <v>277</v>
      </c>
      <c r="C6" s="6" t="s">
        <v>72</v>
      </c>
    </row>
    <row r="7" spans="1:3" ht="25.5">
      <c r="A7" s="44" t="s">
        <v>7</v>
      </c>
      <c r="B7" s="5" t="s">
        <v>116</v>
      </c>
      <c r="C7" s="6" t="s">
        <v>5</v>
      </c>
    </row>
    <row r="8" spans="1:3" ht="25.5">
      <c r="A8" s="44" t="s">
        <v>4</v>
      </c>
      <c r="B8" s="6" t="s">
        <v>115</v>
      </c>
      <c r="C8" s="5" t="s">
        <v>2</v>
      </c>
    </row>
    <row r="9" spans="1:3" ht="25.5">
      <c r="A9" s="44" t="s">
        <v>1</v>
      </c>
      <c r="B9" s="43" t="s">
        <v>460</v>
      </c>
      <c r="C9" s="2" t="s">
        <v>62</v>
      </c>
    </row>
  </sheetData>
  <mergeCells count="2"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7" orientation="landscape" r:id="rId1"/>
  <headerFooter>
    <oddFooter>&amp;RSLA.AS.24 Описание</oddFooter>
  </headerFooter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Лист107">
    <pageSetUpPr fitToPage="1"/>
  </sheetPr>
  <dimension ref="A1:G39"/>
  <sheetViews>
    <sheetView zoomScaleNormal="100" zoomScaleSheetLayoutView="75" workbookViewId="0">
      <pane xSplit="3" ySplit="5" topLeftCell="D18" activePane="bottomRight" state="frozen"/>
      <selection sqref="A1:C1"/>
      <selection pane="topRight" sqref="A1:C1"/>
      <selection pane="bottomLeft" sqref="A1:C1"/>
      <selection pane="bottomRight" activeCell="J15" sqref="J15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3.5703125" style="8" customWidth="1"/>
    <col min="8" max="16384" width="9.140625" style="8"/>
  </cols>
  <sheetData>
    <row r="1" spans="1:7" ht="20.25" customHeight="1">
      <c r="A1" s="53"/>
      <c r="B1" s="14"/>
      <c r="C1" s="14"/>
      <c r="D1" s="14"/>
      <c r="E1" s="14"/>
      <c r="F1" s="14"/>
      <c r="G1" s="109" t="s">
        <v>278</v>
      </c>
    </row>
    <row r="2" spans="1:7" ht="30" customHeight="1">
      <c r="A2" s="691" t="s">
        <v>279</v>
      </c>
      <c r="B2" s="691"/>
      <c r="C2" s="691"/>
      <c r="D2" s="691"/>
      <c r="E2" s="691"/>
      <c r="F2" s="691"/>
      <c r="G2" s="691"/>
    </row>
    <row r="3" spans="1:7" ht="9" customHeight="1">
      <c r="A3" s="16"/>
      <c r="B3" s="14"/>
      <c r="C3" s="14"/>
      <c r="D3" s="14"/>
      <c r="E3" s="14"/>
      <c r="F3" s="14"/>
      <c r="G3" s="14"/>
    </row>
    <row r="4" spans="1:7" ht="15.75" customHeight="1" thickBot="1">
      <c r="A4" s="16"/>
      <c r="B4" s="15" t="s">
        <v>29</v>
      </c>
      <c r="C4" s="14"/>
      <c r="D4" s="14"/>
      <c r="E4" s="14"/>
      <c r="F4" s="14"/>
      <c r="G4" s="14"/>
    </row>
    <row r="5" spans="1:7" s="10" customFormat="1" ht="47.25" customHeight="1">
      <c r="A5" s="157" t="s">
        <v>28</v>
      </c>
      <c r="B5" s="158" t="s">
        <v>10</v>
      </c>
      <c r="C5" s="158" t="s">
        <v>27</v>
      </c>
      <c r="D5" s="694" t="s">
        <v>26</v>
      </c>
      <c r="E5" s="694"/>
      <c r="F5" s="158" t="s">
        <v>25</v>
      </c>
      <c r="G5" s="168" t="s">
        <v>24</v>
      </c>
    </row>
    <row r="6" spans="1:7" ht="14.25" customHeight="1">
      <c r="A6" s="683">
        <v>1</v>
      </c>
      <c r="B6" s="744" t="s">
        <v>462</v>
      </c>
      <c r="C6" s="744" t="s">
        <v>442</v>
      </c>
      <c r="D6" s="695" t="s">
        <v>122</v>
      </c>
      <c r="E6" s="696"/>
      <c r="F6" s="9">
        <v>0.8</v>
      </c>
      <c r="G6" s="712" t="s">
        <v>463</v>
      </c>
    </row>
    <row r="7" spans="1:7" ht="14.25" customHeight="1">
      <c r="A7" s="683"/>
      <c r="B7" s="744"/>
      <c r="C7" s="760"/>
      <c r="D7" s="689" t="s">
        <v>343</v>
      </c>
      <c r="E7" s="690"/>
      <c r="F7" s="155" t="s">
        <v>444</v>
      </c>
      <c r="G7" s="848"/>
    </row>
    <row r="8" spans="1:7" ht="14.25" customHeight="1">
      <c r="A8" s="683"/>
      <c r="B8" s="744"/>
      <c r="C8" s="760"/>
      <c r="D8" s="697" t="s">
        <v>17</v>
      </c>
      <c r="E8" s="690"/>
      <c r="F8" s="687">
        <v>2</v>
      </c>
      <c r="G8" s="848"/>
    </row>
    <row r="9" spans="1:7" ht="14.25" customHeight="1">
      <c r="A9" s="759"/>
      <c r="B9" s="760"/>
      <c r="C9" s="760"/>
      <c r="D9" s="697"/>
      <c r="E9" s="690"/>
      <c r="F9" s="688"/>
      <c r="G9" s="848"/>
    </row>
    <row r="10" spans="1:7" ht="14.25" customHeight="1">
      <c r="A10" s="759"/>
      <c r="B10" s="760"/>
      <c r="C10" s="760"/>
      <c r="D10" s="744" t="s">
        <v>15</v>
      </c>
      <c r="E10" s="979"/>
      <c r="F10" s="746">
        <v>5</v>
      </c>
      <c r="G10" s="848"/>
    </row>
    <row r="11" spans="1:7" ht="14.25" customHeight="1">
      <c r="A11" s="759"/>
      <c r="B11" s="760"/>
      <c r="C11" s="760"/>
      <c r="D11" s="979"/>
      <c r="E11" s="979"/>
      <c r="F11" s="688"/>
      <c r="G11" s="848"/>
    </row>
    <row r="12" spans="1:7" ht="14.25" customHeight="1">
      <c r="A12" s="683">
        <v>2</v>
      </c>
      <c r="B12" s="744" t="s">
        <v>464</v>
      </c>
      <c r="C12" s="744" t="s">
        <v>442</v>
      </c>
      <c r="D12" s="695" t="s">
        <v>122</v>
      </c>
      <c r="E12" s="696"/>
      <c r="F12" s="9">
        <v>0.8</v>
      </c>
      <c r="G12" s="712" t="s">
        <v>465</v>
      </c>
    </row>
    <row r="13" spans="1:7" ht="14.25" customHeight="1">
      <c r="A13" s="683"/>
      <c r="B13" s="744"/>
      <c r="C13" s="760"/>
      <c r="D13" s="689" t="s">
        <v>343</v>
      </c>
      <c r="E13" s="690"/>
      <c r="F13" s="155" t="s">
        <v>444</v>
      </c>
      <c r="G13" s="848"/>
    </row>
    <row r="14" spans="1:7" ht="14.25" customHeight="1">
      <c r="A14" s="683"/>
      <c r="B14" s="744"/>
      <c r="C14" s="760"/>
      <c r="D14" s="697" t="s">
        <v>17</v>
      </c>
      <c r="E14" s="690"/>
      <c r="F14" s="687">
        <v>1</v>
      </c>
      <c r="G14" s="848"/>
    </row>
    <row r="15" spans="1:7" ht="14.25" customHeight="1">
      <c r="A15" s="759"/>
      <c r="B15" s="760"/>
      <c r="C15" s="760"/>
      <c r="D15" s="697"/>
      <c r="E15" s="690"/>
      <c r="F15" s="688"/>
      <c r="G15" s="848"/>
    </row>
    <row r="16" spans="1:7" ht="14.25" customHeight="1">
      <c r="A16" s="759"/>
      <c r="B16" s="760"/>
      <c r="C16" s="760"/>
      <c r="D16" s="744" t="s">
        <v>15</v>
      </c>
      <c r="E16" s="979"/>
      <c r="F16" s="746">
        <v>5</v>
      </c>
      <c r="G16" s="848"/>
    </row>
    <row r="17" spans="1:7" ht="14.25" customHeight="1">
      <c r="A17" s="759"/>
      <c r="B17" s="760"/>
      <c r="C17" s="760"/>
      <c r="D17" s="979"/>
      <c r="E17" s="979"/>
      <c r="F17" s="688"/>
      <c r="G17" s="848"/>
    </row>
    <row r="18" spans="1:7" ht="14.25" customHeight="1">
      <c r="A18" s="683">
        <v>3</v>
      </c>
      <c r="B18" s="744" t="s">
        <v>466</v>
      </c>
      <c r="C18" s="744" t="s">
        <v>442</v>
      </c>
      <c r="D18" s="695" t="s">
        <v>122</v>
      </c>
      <c r="E18" s="696"/>
      <c r="F18" s="9">
        <v>0.8</v>
      </c>
      <c r="G18" s="712" t="s">
        <v>467</v>
      </c>
    </row>
    <row r="19" spans="1:7" ht="14.25" customHeight="1">
      <c r="A19" s="683"/>
      <c r="B19" s="744"/>
      <c r="C19" s="760"/>
      <c r="D19" s="689" t="s">
        <v>343</v>
      </c>
      <c r="E19" s="690"/>
      <c r="F19" s="155" t="s">
        <v>444</v>
      </c>
      <c r="G19" s="848"/>
    </row>
    <row r="20" spans="1:7" ht="14.25" customHeight="1">
      <c r="A20" s="683"/>
      <c r="B20" s="744"/>
      <c r="C20" s="760"/>
      <c r="D20" s="697" t="s">
        <v>17</v>
      </c>
      <c r="E20" s="690"/>
      <c r="F20" s="687">
        <v>2</v>
      </c>
      <c r="G20" s="848"/>
    </row>
    <row r="21" spans="1:7" ht="14.25" customHeight="1">
      <c r="A21" s="759"/>
      <c r="B21" s="760"/>
      <c r="C21" s="760"/>
      <c r="D21" s="697"/>
      <c r="E21" s="690"/>
      <c r="F21" s="688"/>
      <c r="G21" s="848"/>
    </row>
    <row r="22" spans="1:7" ht="14.25" customHeight="1">
      <c r="A22" s="759"/>
      <c r="B22" s="760"/>
      <c r="C22" s="760"/>
      <c r="D22" s="744" t="s">
        <v>15</v>
      </c>
      <c r="E22" s="979"/>
      <c r="F22" s="746">
        <v>10</v>
      </c>
      <c r="G22" s="848"/>
    </row>
    <row r="23" spans="1:7" ht="14.25" customHeight="1">
      <c r="A23" s="759"/>
      <c r="B23" s="760"/>
      <c r="C23" s="760"/>
      <c r="D23" s="979"/>
      <c r="E23" s="979"/>
      <c r="F23" s="688"/>
      <c r="G23" s="848"/>
    </row>
    <row r="24" spans="1:7" ht="14.25" customHeight="1">
      <c r="A24" s="683">
        <v>4</v>
      </c>
      <c r="B24" s="744" t="s">
        <v>468</v>
      </c>
      <c r="C24" s="744" t="s">
        <v>442</v>
      </c>
      <c r="D24" s="695" t="s">
        <v>122</v>
      </c>
      <c r="E24" s="696"/>
      <c r="F24" s="9">
        <v>0.8</v>
      </c>
      <c r="G24" s="712" t="s">
        <v>469</v>
      </c>
    </row>
    <row r="25" spans="1:7" ht="14.25" customHeight="1">
      <c r="A25" s="683"/>
      <c r="B25" s="744"/>
      <c r="C25" s="760"/>
      <c r="D25" s="689" t="s">
        <v>343</v>
      </c>
      <c r="E25" s="690"/>
      <c r="F25" s="155" t="s">
        <v>444</v>
      </c>
      <c r="G25" s="848"/>
    </row>
    <row r="26" spans="1:7" ht="14.25" customHeight="1">
      <c r="A26" s="683"/>
      <c r="B26" s="744"/>
      <c r="C26" s="760"/>
      <c r="D26" s="697" t="s">
        <v>17</v>
      </c>
      <c r="E26" s="690"/>
      <c r="F26" s="687">
        <v>8</v>
      </c>
      <c r="G26" s="848"/>
    </row>
    <row r="27" spans="1:7" ht="14.25" customHeight="1">
      <c r="A27" s="759"/>
      <c r="B27" s="760"/>
      <c r="C27" s="760"/>
      <c r="D27" s="697"/>
      <c r="E27" s="690"/>
      <c r="F27" s="688"/>
      <c r="G27" s="848"/>
    </row>
    <row r="28" spans="1:7" ht="14.25" customHeight="1">
      <c r="A28" s="759"/>
      <c r="B28" s="760"/>
      <c r="C28" s="760"/>
      <c r="D28" s="744" t="s">
        <v>451</v>
      </c>
      <c r="E28" s="979"/>
      <c r="F28" s="746">
        <v>1</v>
      </c>
      <c r="G28" s="848"/>
    </row>
    <row r="29" spans="1:7" ht="14.25" customHeight="1">
      <c r="A29" s="759"/>
      <c r="B29" s="760"/>
      <c r="C29" s="760"/>
      <c r="D29" s="979"/>
      <c r="E29" s="979"/>
      <c r="F29" s="688"/>
      <c r="G29" s="848"/>
    </row>
    <row r="30" spans="1:7" ht="14.25" customHeight="1">
      <c r="A30" s="683">
        <v>5</v>
      </c>
      <c r="B30" s="744" t="s">
        <v>470</v>
      </c>
      <c r="C30" s="744" t="s">
        <v>442</v>
      </c>
      <c r="D30" s="695" t="s">
        <v>122</v>
      </c>
      <c r="E30" s="696"/>
      <c r="F30" s="9">
        <v>0.8</v>
      </c>
      <c r="G30" s="712" t="s">
        <v>471</v>
      </c>
    </row>
    <row r="31" spans="1:7" ht="14.25" customHeight="1">
      <c r="A31" s="683"/>
      <c r="B31" s="744"/>
      <c r="C31" s="760"/>
      <c r="D31" s="689" t="s">
        <v>343</v>
      </c>
      <c r="E31" s="690"/>
      <c r="F31" s="155" t="s">
        <v>444</v>
      </c>
      <c r="G31" s="848"/>
    </row>
    <row r="32" spans="1:7" ht="14.25" customHeight="1">
      <c r="A32" s="683"/>
      <c r="B32" s="744"/>
      <c r="C32" s="760"/>
      <c r="D32" s="697" t="s">
        <v>17</v>
      </c>
      <c r="E32" s="690"/>
      <c r="F32" s="687">
        <v>72</v>
      </c>
      <c r="G32" s="848"/>
    </row>
    <row r="33" spans="1:7" ht="14.25" customHeight="1">
      <c r="A33" s="759"/>
      <c r="B33" s="760"/>
      <c r="C33" s="760"/>
      <c r="D33" s="697"/>
      <c r="E33" s="690"/>
      <c r="F33" s="688"/>
      <c r="G33" s="848"/>
    </row>
    <row r="34" spans="1:7" ht="14.25" customHeight="1">
      <c r="A34" s="759"/>
      <c r="B34" s="760"/>
      <c r="C34" s="760"/>
      <c r="D34" s="744" t="s">
        <v>454</v>
      </c>
      <c r="E34" s="979"/>
      <c r="F34" s="746">
        <v>5</v>
      </c>
      <c r="G34" s="848"/>
    </row>
    <row r="35" spans="1:7" ht="14.25" customHeight="1" thickBot="1">
      <c r="A35" s="743"/>
      <c r="B35" s="745"/>
      <c r="C35" s="745"/>
      <c r="D35" s="980"/>
      <c r="E35" s="980"/>
      <c r="F35" s="762"/>
      <c r="G35" s="849"/>
    </row>
    <row r="37" spans="1:7" ht="14.25">
      <c r="A37" s="1007" t="s">
        <v>455</v>
      </c>
      <c r="B37" s="1008"/>
      <c r="C37" s="1008"/>
      <c r="D37" s="1008"/>
      <c r="E37" s="1008"/>
      <c r="F37" s="1008"/>
      <c r="G37" s="1008"/>
    </row>
    <row r="38" spans="1:7">
      <c r="A38" s="14"/>
      <c r="B38" s="14"/>
      <c r="C38" s="14"/>
      <c r="D38" s="14"/>
      <c r="E38" s="14"/>
      <c r="F38" s="14"/>
      <c r="G38" s="14"/>
    </row>
    <row r="39" spans="1:7">
      <c r="A39" s="14" t="s">
        <v>13</v>
      </c>
      <c r="B39" s="14"/>
      <c r="C39" s="14"/>
      <c r="D39" s="14"/>
      <c r="E39" s="14"/>
      <c r="F39" s="14"/>
      <c r="G39" s="14"/>
    </row>
  </sheetData>
  <sheetProtection formatCells="0" formatColumns="0" formatRows="0" insertRows="0"/>
  <mergeCells count="53">
    <mergeCell ref="D10:E11"/>
    <mergeCell ref="F8:F9"/>
    <mergeCell ref="F10:F11"/>
    <mergeCell ref="D7:E7"/>
    <mergeCell ref="A2:G2"/>
    <mergeCell ref="A6:A11"/>
    <mergeCell ref="B6:B11"/>
    <mergeCell ref="C6:C11"/>
    <mergeCell ref="G6:G11"/>
    <mergeCell ref="D5:E5"/>
    <mergeCell ref="D6:E6"/>
    <mergeCell ref="D8:E9"/>
    <mergeCell ref="A12:A17"/>
    <mergeCell ref="B12:B17"/>
    <mergeCell ref="C12:C17"/>
    <mergeCell ref="D12:E12"/>
    <mergeCell ref="G12:G17"/>
    <mergeCell ref="D13:E13"/>
    <mergeCell ref="D14:E15"/>
    <mergeCell ref="F14:F15"/>
    <mergeCell ref="D16:E17"/>
    <mergeCell ref="F16:F17"/>
    <mergeCell ref="A18:A23"/>
    <mergeCell ref="B18:B23"/>
    <mergeCell ref="C18:C23"/>
    <mergeCell ref="D18:E18"/>
    <mergeCell ref="G18:G23"/>
    <mergeCell ref="D19:E19"/>
    <mergeCell ref="D20:E21"/>
    <mergeCell ref="F20:F21"/>
    <mergeCell ref="D22:E23"/>
    <mergeCell ref="F22:F23"/>
    <mergeCell ref="A24:A29"/>
    <mergeCell ref="B24:B29"/>
    <mergeCell ref="C24:C29"/>
    <mergeCell ref="D24:E24"/>
    <mergeCell ref="G24:G29"/>
    <mergeCell ref="D25:E25"/>
    <mergeCell ref="D26:E27"/>
    <mergeCell ref="F26:F27"/>
    <mergeCell ref="D28:E29"/>
    <mergeCell ref="F28:F29"/>
    <mergeCell ref="A37:G37"/>
    <mergeCell ref="A30:A35"/>
    <mergeCell ref="B30:B35"/>
    <mergeCell ref="C30:C35"/>
    <mergeCell ref="D30:E30"/>
    <mergeCell ref="G30:G35"/>
    <mergeCell ref="D31:E31"/>
    <mergeCell ref="D32:E33"/>
    <mergeCell ref="F32:F33"/>
    <mergeCell ref="D34:E35"/>
    <mergeCell ref="F34:F35"/>
  </mergeCells>
  <hyperlinks>
    <hyperlink ref="B4" location="Глоссарий!A1" display="* Термины см. в Глоссарии" xr:uid="{00000000-0004-0000-5E00-000000000000}"/>
    <hyperlink ref="D7" location="Глоссарий!B6" display="Режим предоставления услуги, д*ч" xr:uid="{00000000-0004-0000-5E00-000001000000}"/>
    <hyperlink ref="D6" location="Глоссарий!B9" display="Нормативный уровень доступности услуги за месяц " xr:uid="{00000000-0004-0000-5E00-000002000000}"/>
    <hyperlink ref="D8:D9" location="Глоссарий!B7" display="Время выполнения услуги, ч" xr:uid="{00000000-0004-0000-5E00-000003000000}"/>
    <hyperlink ref="D6:E6" location="'SLA.AS.17 Глоссарий'!A1" display="Нормативный уровень доступности услуги за квартал" xr:uid="{00000000-0004-0000-5E00-000004000000}"/>
    <hyperlink ref="D13" location="Глоссарий!B6" display="Режим предоставления услуги, д*ч" xr:uid="{00000000-0004-0000-5E00-000005000000}"/>
    <hyperlink ref="D12" location="Глоссарий!B9" display="Нормативный уровень доступности услуги за месяц " xr:uid="{00000000-0004-0000-5E00-000006000000}"/>
    <hyperlink ref="D14:D15" location="Глоссарий!B7" display="Время выполнения услуги, ч" xr:uid="{00000000-0004-0000-5E00-000007000000}"/>
    <hyperlink ref="D12:E12" location="Глоссарий!B7" display="Нормативный уровень доступности услуги за квартал" xr:uid="{00000000-0004-0000-5E00-000008000000}"/>
    <hyperlink ref="D19" location="Глоссарий!B6" display="Режим предоставления услуги, д*ч" xr:uid="{00000000-0004-0000-5E00-000009000000}"/>
    <hyperlink ref="D18" location="Глоссарий!B9" display="Нормативный уровень доступности услуги за месяц " xr:uid="{00000000-0004-0000-5E00-00000A000000}"/>
    <hyperlink ref="D20:D21" location="Глоссарий!B7" display="Время выполнения услуги, ч" xr:uid="{00000000-0004-0000-5E00-00000B000000}"/>
    <hyperlink ref="D18:E18" location="Глоссарий!B7" display="Нормативный уровень доступности услуги за квартал" xr:uid="{00000000-0004-0000-5E00-00000C000000}"/>
    <hyperlink ref="D25" location="Глоссарий!B6" display="Режим предоставления услуги, д*ч" xr:uid="{00000000-0004-0000-5E00-00000D000000}"/>
    <hyperlink ref="D24" location="Глоссарий!B9" display="Нормативный уровень доступности услуги за месяц " xr:uid="{00000000-0004-0000-5E00-00000E000000}"/>
    <hyperlink ref="D26:D27" location="Глоссарий!B7" display="Время выполнения услуги, ч" xr:uid="{00000000-0004-0000-5E00-00000F000000}"/>
    <hyperlink ref="D24:E24" location="Глоссарий!B7" display="Нормативный уровень доступности услуги за квартал" xr:uid="{00000000-0004-0000-5E00-000010000000}"/>
    <hyperlink ref="D31" location="Глоссарий!B6" display="Режим предоставления услуги, д*ч" xr:uid="{00000000-0004-0000-5E00-000011000000}"/>
    <hyperlink ref="D30" location="Глоссарий!B9" display="Нормативный уровень доступности услуги за месяц " xr:uid="{00000000-0004-0000-5E00-000012000000}"/>
    <hyperlink ref="D32:D33" location="Глоссарий!B7" display="Время выполнения услуги, ч" xr:uid="{00000000-0004-0000-5E00-000013000000}"/>
    <hyperlink ref="D30:E30" location="Глоссарий!B7" display="Нормативный уровень доступности услуги за квартал" xr:uid="{00000000-0004-0000-5E00-000014000000}"/>
  </hyperlinks>
  <printOptions horizontalCentered="1"/>
  <pageMargins left="0.78740157480314965" right="0.39370078740157483" top="0.39370078740157483" bottom="0.39370078740157483" header="0" footer="0"/>
  <pageSetup paperSize="9" scale="77" fitToHeight="3" orientation="landscape" r:id="rId1"/>
  <headerFooter alignWithMargins="0">
    <oddFooter>&amp;RSLA.AS.24 Параметры</oddFooter>
  </headerFooter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Лист108">
    <pageSetUpPr fitToPage="1"/>
  </sheetPr>
  <dimension ref="A1:J31"/>
  <sheetViews>
    <sheetView zoomScaleNormal="100" zoomScaleSheetLayoutView="75" workbookViewId="0">
      <selection activeCell="C10" sqref="C10:J11"/>
    </sheetView>
  </sheetViews>
  <sheetFormatPr defaultColWidth="9.140625" defaultRowHeight="12.75"/>
  <cols>
    <col min="1" max="1" width="6" style="8" customWidth="1"/>
    <col min="2" max="2" width="33.140625" style="8" customWidth="1"/>
    <col min="3" max="3" width="18" style="8" customWidth="1"/>
    <col min="4" max="4" width="5.28515625" style="8" customWidth="1"/>
    <col min="5" max="5" width="5" style="8" customWidth="1"/>
    <col min="6" max="6" width="7.5703125" style="8" customWidth="1"/>
    <col min="7" max="7" width="26.7109375" style="198" customWidth="1"/>
    <col min="8" max="8" width="17.42578125" style="24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65"/>
      <c r="H1" s="70"/>
      <c r="J1" s="110" t="s">
        <v>278</v>
      </c>
    </row>
    <row r="2" spans="1:10" ht="30" customHeight="1">
      <c r="A2" s="691" t="s">
        <v>280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9" customHeight="1">
      <c r="A3" s="16"/>
      <c r="B3" s="14"/>
      <c r="C3" s="14"/>
      <c r="D3" s="14"/>
      <c r="E3" s="14"/>
      <c r="F3" s="14"/>
      <c r="G3" s="165"/>
      <c r="H3" s="70"/>
    </row>
    <row r="4" spans="1:10" ht="15.75" customHeight="1" thickBot="1">
      <c r="A4" s="16"/>
      <c r="B4" s="15" t="s">
        <v>29</v>
      </c>
      <c r="C4" s="14"/>
      <c r="D4" s="14"/>
      <c r="E4" s="14"/>
      <c r="F4" s="14"/>
      <c r="G4" s="165"/>
      <c r="H4" s="70"/>
    </row>
    <row r="5" spans="1:10" s="10" customFormat="1" ht="19.5" customHeight="1">
      <c r="A5" s="702" t="s">
        <v>28</v>
      </c>
      <c r="B5" s="694" t="s">
        <v>10</v>
      </c>
      <c r="C5" s="694" t="s">
        <v>26</v>
      </c>
      <c r="D5" s="694"/>
      <c r="E5" s="694"/>
      <c r="F5" s="694"/>
      <c r="G5" s="694"/>
      <c r="H5" s="694" t="s">
        <v>38</v>
      </c>
      <c r="I5" s="694"/>
      <c r="J5" s="1012"/>
    </row>
    <row r="6" spans="1:10" s="10" customFormat="1" ht="18" customHeight="1">
      <c r="A6" s="1010"/>
      <c r="B6" s="1011"/>
      <c r="C6" s="1011"/>
      <c r="D6" s="1011"/>
      <c r="E6" s="1011"/>
      <c r="F6" s="1011"/>
      <c r="G6" s="1011"/>
      <c r="H6" s="54" t="s">
        <v>37</v>
      </c>
      <c r="I6" s="22" t="s">
        <v>36</v>
      </c>
      <c r="J6" s="21" t="s">
        <v>35</v>
      </c>
    </row>
    <row r="7" spans="1:10" ht="12" customHeight="1">
      <c r="A7" s="683">
        <v>1</v>
      </c>
      <c r="B7" s="744" t="s">
        <v>462</v>
      </c>
      <c r="C7" s="1003" t="s">
        <v>34</v>
      </c>
      <c r="D7" s="1004"/>
      <c r="E7" s="1004"/>
      <c r="F7" s="1004"/>
      <c r="G7" s="994"/>
      <c r="H7" s="9">
        <v>0.8</v>
      </c>
      <c r="I7" s="9">
        <v>1</v>
      </c>
      <c r="J7" s="20">
        <f>I7-H7</f>
        <v>0.19999999999999996</v>
      </c>
    </row>
    <row r="8" spans="1:10" ht="12" customHeight="1">
      <c r="A8" s="683"/>
      <c r="B8" s="744"/>
      <c r="C8" s="1005" t="s">
        <v>343</v>
      </c>
      <c r="D8" s="1004"/>
      <c r="E8" s="1004"/>
      <c r="F8" s="1004"/>
      <c r="G8" s="1004"/>
      <c r="H8" s="687" t="s">
        <v>444</v>
      </c>
      <c r="I8" s="994"/>
      <c r="J8" s="995"/>
    </row>
    <row r="9" spans="1:10" ht="12" customHeight="1">
      <c r="A9" s="683"/>
      <c r="B9" s="744"/>
      <c r="C9" s="1003" t="s">
        <v>17</v>
      </c>
      <c r="D9" s="1006"/>
      <c r="E9" s="1006"/>
      <c r="F9" s="1006"/>
      <c r="G9" s="1006"/>
      <c r="H9" s="685">
        <v>2</v>
      </c>
      <c r="I9" s="994"/>
      <c r="J9" s="995"/>
    </row>
    <row r="10" spans="1:10" ht="29.25" customHeight="1">
      <c r="A10" s="683"/>
      <c r="B10" s="744"/>
      <c r="C10" s="685" t="s">
        <v>307</v>
      </c>
      <c r="D10" s="685"/>
      <c r="E10" s="685"/>
      <c r="F10" s="685"/>
      <c r="G10" s="201" t="s">
        <v>306</v>
      </c>
      <c r="H10" s="245">
        <v>5</v>
      </c>
      <c r="I10" s="154" t="s">
        <v>16</v>
      </c>
      <c r="J10" s="47"/>
    </row>
    <row r="11" spans="1:10" ht="32.25" customHeight="1">
      <c r="A11" s="683"/>
      <c r="B11" s="744"/>
      <c r="C11" s="685"/>
      <c r="D11" s="685"/>
      <c r="E11" s="685"/>
      <c r="F11" s="685"/>
      <c r="G11" s="201" t="s">
        <v>342</v>
      </c>
      <c r="H11" s="245"/>
      <c r="I11" s="154" t="s">
        <v>16</v>
      </c>
      <c r="J11" s="47"/>
    </row>
    <row r="12" spans="1:10" ht="12.75" customHeight="1">
      <c r="A12" s="683">
        <v>2</v>
      </c>
      <c r="B12" s="744" t="s">
        <v>464</v>
      </c>
      <c r="C12" s="1003" t="s">
        <v>34</v>
      </c>
      <c r="D12" s="1004"/>
      <c r="E12" s="1004"/>
      <c r="F12" s="1004"/>
      <c r="G12" s="994"/>
      <c r="H12" s="9">
        <v>0.8</v>
      </c>
      <c r="I12" s="9">
        <v>1</v>
      </c>
      <c r="J12" s="20">
        <f>I12-H12</f>
        <v>0.19999999999999996</v>
      </c>
    </row>
    <row r="13" spans="1:10" ht="12.75" customHeight="1">
      <c r="A13" s="683"/>
      <c r="B13" s="744"/>
      <c r="C13" s="1005" t="s">
        <v>343</v>
      </c>
      <c r="D13" s="1004"/>
      <c r="E13" s="1004"/>
      <c r="F13" s="1004"/>
      <c r="G13" s="1004"/>
      <c r="H13" s="687" t="s">
        <v>444</v>
      </c>
      <c r="I13" s="994"/>
      <c r="J13" s="995"/>
    </row>
    <row r="14" spans="1:10" ht="12.75" customHeight="1">
      <c r="A14" s="683"/>
      <c r="B14" s="744"/>
      <c r="C14" s="1003" t="s">
        <v>17</v>
      </c>
      <c r="D14" s="1006"/>
      <c r="E14" s="1006"/>
      <c r="F14" s="1006"/>
      <c r="G14" s="1006"/>
      <c r="H14" s="685">
        <v>1</v>
      </c>
      <c r="I14" s="994"/>
      <c r="J14" s="995"/>
    </row>
    <row r="15" spans="1:10" ht="22.5">
      <c r="A15" s="683"/>
      <c r="B15" s="744"/>
      <c r="C15" s="685" t="s">
        <v>307</v>
      </c>
      <c r="D15" s="685"/>
      <c r="E15" s="685"/>
      <c r="F15" s="685"/>
      <c r="G15" s="201" t="s">
        <v>306</v>
      </c>
      <c r="H15" s="245">
        <v>5</v>
      </c>
      <c r="I15" s="154" t="s">
        <v>16</v>
      </c>
      <c r="J15" s="47"/>
    </row>
    <row r="16" spans="1:10" ht="22.5">
      <c r="A16" s="683"/>
      <c r="B16" s="744"/>
      <c r="C16" s="685"/>
      <c r="D16" s="685"/>
      <c r="E16" s="685"/>
      <c r="F16" s="685"/>
      <c r="G16" s="201" t="s">
        <v>342</v>
      </c>
      <c r="I16" s="154" t="s">
        <v>16</v>
      </c>
      <c r="J16" s="47"/>
    </row>
    <row r="17" spans="1:10" ht="15" customHeight="1">
      <c r="A17" s="683">
        <v>3</v>
      </c>
      <c r="B17" s="744" t="s">
        <v>466</v>
      </c>
      <c r="C17" s="1003" t="s">
        <v>34</v>
      </c>
      <c r="D17" s="1004"/>
      <c r="E17" s="1004"/>
      <c r="F17" s="1004"/>
      <c r="G17" s="994"/>
      <c r="H17" s="9">
        <v>0.8</v>
      </c>
      <c r="I17" s="9">
        <v>1</v>
      </c>
      <c r="J17" s="20">
        <f>I17-H17</f>
        <v>0.19999999999999996</v>
      </c>
    </row>
    <row r="18" spans="1:10" ht="15" customHeight="1">
      <c r="A18" s="683"/>
      <c r="B18" s="744"/>
      <c r="C18" s="1005" t="s">
        <v>343</v>
      </c>
      <c r="D18" s="1004"/>
      <c r="E18" s="1004"/>
      <c r="F18" s="1004"/>
      <c r="G18" s="1004"/>
      <c r="H18" s="687" t="s">
        <v>444</v>
      </c>
      <c r="I18" s="994"/>
      <c r="J18" s="995"/>
    </row>
    <row r="19" spans="1:10" ht="15" customHeight="1">
      <c r="A19" s="683"/>
      <c r="B19" s="744"/>
      <c r="C19" s="1003" t="s">
        <v>17</v>
      </c>
      <c r="D19" s="1006"/>
      <c r="E19" s="1006"/>
      <c r="F19" s="1006"/>
      <c r="G19" s="1006"/>
      <c r="H19" s="685">
        <v>2</v>
      </c>
      <c r="I19" s="994"/>
      <c r="J19" s="995"/>
    </row>
    <row r="20" spans="1:10" ht="22.5">
      <c r="A20" s="683"/>
      <c r="B20" s="744"/>
      <c r="C20" s="685" t="s">
        <v>307</v>
      </c>
      <c r="D20" s="685"/>
      <c r="E20" s="685"/>
      <c r="F20" s="685"/>
      <c r="G20" s="201" t="s">
        <v>306</v>
      </c>
      <c r="H20" s="245">
        <v>10</v>
      </c>
      <c r="I20" s="154" t="s">
        <v>16</v>
      </c>
      <c r="J20" s="47"/>
    </row>
    <row r="21" spans="1:10" ht="22.5">
      <c r="A21" s="683"/>
      <c r="B21" s="744"/>
      <c r="C21" s="685"/>
      <c r="D21" s="685"/>
      <c r="E21" s="685"/>
      <c r="F21" s="685"/>
      <c r="G21" s="201" t="s">
        <v>342</v>
      </c>
      <c r="I21" s="154" t="s">
        <v>16</v>
      </c>
      <c r="J21" s="47"/>
    </row>
    <row r="22" spans="1:10" ht="15.75" customHeight="1">
      <c r="A22" s="683">
        <v>4</v>
      </c>
      <c r="B22" s="744" t="s">
        <v>468</v>
      </c>
      <c r="C22" s="1003" t="s">
        <v>34</v>
      </c>
      <c r="D22" s="1004"/>
      <c r="E22" s="1004"/>
      <c r="F22" s="1004"/>
      <c r="G22" s="994"/>
      <c r="H22" s="9">
        <v>0.8</v>
      </c>
      <c r="I22" s="9">
        <v>1</v>
      </c>
      <c r="J22" s="20">
        <f>I22-H22</f>
        <v>0.19999999999999996</v>
      </c>
    </row>
    <row r="23" spans="1:10" ht="15.75" customHeight="1">
      <c r="A23" s="683"/>
      <c r="B23" s="744"/>
      <c r="C23" s="1005" t="s">
        <v>343</v>
      </c>
      <c r="D23" s="1004"/>
      <c r="E23" s="1004"/>
      <c r="F23" s="1004"/>
      <c r="G23" s="1004"/>
      <c r="H23" s="687" t="s">
        <v>444</v>
      </c>
      <c r="I23" s="994"/>
      <c r="J23" s="995"/>
    </row>
    <row r="24" spans="1:10" ht="15.75" customHeight="1">
      <c r="A24" s="683"/>
      <c r="B24" s="744"/>
      <c r="C24" s="1003" t="s">
        <v>17</v>
      </c>
      <c r="D24" s="1006"/>
      <c r="E24" s="1006"/>
      <c r="F24" s="1006"/>
      <c r="G24" s="1006"/>
      <c r="H24" s="685">
        <v>8</v>
      </c>
      <c r="I24" s="994"/>
      <c r="J24" s="995"/>
    </row>
    <row r="25" spans="1:10" ht="22.5">
      <c r="A25" s="683"/>
      <c r="B25" s="744"/>
      <c r="C25" s="685" t="s">
        <v>456</v>
      </c>
      <c r="D25" s="685"/>
      <c r="E25" s="685"/>
      <c r="F25" s="685"/>
      <c r="G25" s="201" t="s">
        <v>306</v>
      </c>
      <c r="H25" s="245">
        <v>1</v>
      </c>
      <c r="I25" s="154" t="s">
        <v>16</v>
      </c>
      <c r="J25" s="47"/>
    </row>
    <row r="26" spans="1:10" ht="22.5">
      <c r="A26" s="683"/>
      <c r="B26" s="744"/>
      <c r="C26" s="685"/>
      <c r="D26" s="685"/>
      <c r="E26" s="685"/>
      <c r="F26" s="685"/>
      <c r="G26" s="201" t="s">
        <v>342</v>
      </c>
      <c r="H26" s="245"/>
      <c r="I26" s="154" t="s">
        <v>16</v>
      </c>
      <c r="J26" s="47"/>
    </row>
    <row r="27" spans="1:10" ht="15" customHeight="1">
      <c r="A27" s="683">
        <v>5</v>
      </c>
      <c r="B27" s="744" t="s">
        <v>472</v>
      </c>
      <c r="C27" s="1003" t="s">
        <v>34</v>
      </c>
      <c r="D27" s="1004"/>
      <c r="E27" s="1004"/>
      <c r="F27" s="1004"/>
      <c r="G27" s="994"/>
      <c r="H27" s="9">
        <v>0.8</v>
      </c>
      <c r="I27" s="9">
        <v>1</v>
      </c>
      <c r="J27" s="20">
        <f>I27-H27</f>
        <v>0.19999999999999996</v>
      </c>
    </row>
    <row r="28" spans="1:10" ht="15" customHeight="1">
      <c r="A28" s="683"/>
      <c r="B28" s="744"/>
      <c r="C28" s="1005" t="s">
        <v>343</v>
      </c>
      <c r="D28" s="1004"/>
      <c r="E28" s="1004"/>
      <c r="F28" s="1004"/>
      <c r="G28" s="1004"/>
      <c r="H28" s="687" t="s">
        <v>444</v>
      </c>
      <c r="I28" s="994"/>
      <c r="J28" s="995"/>
    </row>
    <row r="29" spans="1:10" ht="15" customHeight="1">
      <c r="A29" s="683"/>
      <c r="B29" s="744"/>
      <c r="C29" s="1003" t="s">
        <v>17</v>
      </c>
      <c r="D29" s="1006"/>
      <c r="E29" s="1006"/>
      <c r="F29" s="1006"/>
      <c r="G29" s="1006"/>
      <c r="H29" s="685">
        <v>72</v>
      </c>
      <c r="I29" s="994"/>
      <c r="J29" s="995"/>
    </row>
    <row r="30" spans="1:10" ht="22.5">
      <c r="A30" s="683"/>
      <c r="B30" s="744"/>
      <c r="C30" s="685" t="s">
        <v>456</v>
      </c>
      <c r="D30" s="685"/>
      <c r="E30" s="685"/>
      <c r="F30" s="685"/>
      <c r="G30" s="201" t="s">
        <v>306</v>
      </c>
      <c r="H30" s="245">
        <v>5</v>
      </c>
      <c r="I30" s="154" t="s">
        <v>16</v>
      </c>
      <c r="J30" s="47"/>
    </row>
    <row r="31" spans="1:10" ht="23.25" thickBot="1">
      <c r="A31" s="684"/>
      <c r="B31" s="915"/>
      <c r="C31" s="686"/>
      <c r="D31" s="686"/>
      <c r="E31" s="686"/>
      <c r="F31" s="686"/>
      <c r="G31" s="202" t="s">
        <v>342</v>
      </c>
      <c r="H31" s="18"/>
      <c r="I31" s="46" t="s">
        <v>16</v>
      </c>
      <c r="J31" s="45"/>
    </row>
  </sheetData>
  <sheetProtection formatCells="0" formatColumns="0" formatRows="0" insertRows="0"/>
  <mergeCells count="45">
    <mergeCell ref="A5:A6"/>
    <mergeCell ref="B5:B6"/>
    <mergeCell ref="C5:G6"/>
    <mergeCell ref="A2:J2"/>
    <mergeCell ref="A7:A11"/>
    <mergeCell ref="B7:B11"/>
    <mergeCell ref="H5:J5"/>
    <mergeCell ref="H8:J8"/>
    <mergeCell ref="H9:J9"/>
    <mergeCell ref="C7:G7"/>
    <mergeCell ref="C9:G9"/>
    <mergeCell ref="C8:G8"/>
    <mergeCell ref="C10:F11"/>
    <mergeCell ref="A12:A16"/>
    <mergeCell ref="B12:B16"/>
    <mergeCell ref="C12:G12"/>
    <mergeCell ref="C13:G13"/>
    <mergeCell ref="H13:J13"/>
    <mergeCell ref="C14:G14"/>
    <mergeCell ref="H14:J14"/>
    <mergeCell ref="C15:F16"/>
    <mergeCell ref="A17:A21"/>
    <mergeCell ref="B17:B21"/>
    <mergeCell ref="C17:G17"/>
    <mergeCell ref="C18:G18"/>
    <mergeCell ref="H18:J18"/>
    <mergeCell ref="C19:G19"/>
    <mergeCell ref="H19:J19"/>
    <mergeCell ref="C20:F21"/>
    <mergeCell ref="A22:A26"/>
    <mergeCell ref="B22:B26"/>
    <mergeCell ref="C22:G22"/>
    <mergeCell ref="C23:G23"/>
    <mergeCell ref="H23:J23"/>
    <mergeCell ref="C24:G24"/>
    <mergeCell ref="H24:J24"/>
    <mergeCell ref="C25:F26"/>
    <mergeCell ref="A27:A31"/>
    <mergeCell ref="B27:B31"/>
    <mergeCell ref="C27:G27"/>
    <mergeCell ref="C28:G28"/>
    <mergeCell ref="H28:J28"/>
    <mergeCell ref="C29:G29"/>
    <mergeCell ref="H29:J29"/>
    <mergeCell ref="C30:F31"/>
  </mergeCells>
  <hyperlinks>
    <hyperlink ref="B4" location="Глоссарий!A1" display="* Термины см. в Глоссарии" xr:uid="{00000000-0004-0000-5F00-000000000000}"/>
    <hyperlink ref="C8" location="Глоссарий!B5" display="Режим предоставления услуги, д*ч" xr:uid="{00000000-0004-0000-5F00-000001000000}"/>
    <hyperlink ref="C7:F7" location="Глоссарий!B9" display="Нормативный уровень доступности услуги за месяц " xr:uid="{00000000-0004-0000-5F00-000002000000}"/>
    <hyperlink ref="C8:G8" location="Глоссарий!B4" display="Режим предоставления услуги, квартал*ч" xr:uid="{00000000-0004-0000-5F00-000003000000}"/>
    <hyperlink ref="C9:F9" location="Глоссарий!B7" display="Время выполнения услуги, ч" xr:uid="{00000000-0004-0000-5F00-000004000000}"/>
    <hyperlink ref="C9:G9" location="Глоссарий!B5" display="Время выполнения услуги, ч" xr:uid="{00000000-0004-0000-5F00-000005000000}"/>
    <hyperlink ref="C13" location="Глоссарий!B5" display="Режим предоставления услуги, д*ч" xr:uid="{00000000-0004-0000-5F00-000006000000}"/>
    <hyperlink ref="C12:F12" location="Глоссарий!B9" display="Нормативный уровень доступности услуги за месяц " xr:uid="{00000000-0004-0000-5F00-000007000000}"/>
    <hyperlink ref="C13:G13" location="Глоссарий!B4" display="Режим предоставления услуги, квартал*ч" xr:uid="{00000000-0004-0000-5F00-000008000000}"/>
    <hyperlink ref="C14:F14" location="Глоссарий!B7" display="Время выполнения услуги, ч" xr:uid="{00000000-0004-0000-5F00-000009000000}"/>
    <hyperlink ref="C14:G14" location="Глоссарий!B5" display="Время выполнения услуги, ч" xr:uid="{00000000-0004-0000-5F00-00000A000000}"/>
    <hyperlink ref="C18" location="Глоссарий!B5" display="Режим предоставления услуги, д*ч" xr:uid="{00000000-0004-0000-5F00-00000B000000}"/>
    <hyperlink ref="C17:F17" location="Глоссарий!B9" display="Нормативный уровень доступности услуги за месяц " xr:uid="{00000000-0004-0000-5F00-00000C000000}"/>
    <hyperlink ref="C18:G18" location="Глоссарий!B4" display="Режим предоставления услуги, квартал*ч" xr:uid="{00000000-0004-0000-5F00-00000D000000}"/>
    <hyperlink ref="C19:F19" location="Глоссарий!B7" display="Время выполнения услуги, ч" xr:uid="{00000000-0004-0000-5F00-00000E000000}"/>
    <hyperlink ref="C19:G19" location="Глоссарий!B5" display="Время выполнения услуги, ч" xr:uid="{00000000-0004-0000-5F00-00000F000000}"/>
    <hyperlink ref="C23" location="Глоссарий!B5" display="Режим предоставления услуги, д*ч" xr:uid="{00000000-0004-0000-5F00-000010000000}"/>
    <hyperlink ref="C22:F22" location="Глоссарий!B9" display="Нормативный уровень доступности услуги за месяц " xr:uid="{00000000-0004-0000-5F00-000011000000}"/>
    <hyperlink ref="C23:G23" location="Глоссарий!B4" display="Режим предоставления услуги, квартал*ч" xr:uid="{00000000-0004-0000-5F00-000012000000}"/>
    <hyperlink ref="C24:F24" location="Глоссарий!B7" display="Время выполнения услуги, ч" xr:uid="{00000000-0004-0000-5F00-000013000000}"/>
    <hyperlink ref="C24:G24" location="Глоссарий!B5" display="Время выполнения услуги, ч" xr:uid="{00000000-0004-0000-5F00-000014000000}"/>
    <hyperlink ref="C28" location="Глоссарий!B5" display="Режим предоставления услуги, д*ч" xr:uid="{00000000-0004-0000-5F00-000015000000}"/>
    <hyperlink ref="C27:F27" location="Глоссарий!B9" display="Нормативный уровень доступности услуги за месяц " xr:uid="{00000000-0004-0000-5F00-000016000000}"/>
    <hyperlink ref="C28:G28" location="Глоссарий!B4" display="Режим предоставления услуги, квартал*ч" xr:uid="{00000000-0004-0000-5F00-000017000000}"/>
    <hyperlink ref="C29:F29" location="Глоссарий!B7" display="Время выполнения услуги, ч" xr:uid="{00000000-0004-0000-5F00-000018000000}"/>
    <hyperlink ref="C29:G29" location="Глоссарий!B5" display="Время выполнения услуги, ч" xr:uid="{00000000-0004-0000-5F00-000019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r:id="rId1"/>
  <headerFooter alignWithMargins="0">
    <oddFooter>&amp;RSLA.AS.24 Отчет</oddFooter>
  </headerFooter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Лист109">
    <pageSetUpPr fitToPage="1"/>
  </sheetPr>
  <dimension ref="B1:C10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0.25" customHeight="1">
      <c r="B1" s="714" t="s">
        <v>479</v>
      </c>
      <c r="C1" s="714"/>
    </row>
    <row r="2" spans="2:3" ht="19.5" customHeight="1">
      <c r="B2" s="1013" t="s">
        <v>61</v>
      </c>
      <c r="C2" s="1013"/>
    </row>
    <row r="3" spans="2:3" ht="13.5" thickBot="1">
      <c r="B3" s="125"/>
      <c r="C3" s="125"/>
    </row>
    <row r="4" spans="2:3" ht="27.7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</sheetData>
  <mergeCells count="2">
    <mergeCell ref="B2:C2"/>
    <mergeCell ref="B1:C1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&amp;RSLA.AS.24 Глоссарий</oddFooter>
  </headerFooter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Лист110">
    <pageSetUpPr fitToPage="1"/>
  </sheetPr>
  <dimension ref="A1:C8"/>
  <sheetViews>
    <sheetView workbookViewId="0">
      <selection activeCell="B8" sqref="B8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20.25">
      <c r="A1" s="711" t="s">
        <v>480</v>
      </c>
      <c r="B1" s="711"/>
      <c r="C1" s="711"/>
    </row>
    <row r="3" spans="1:3">
      <c r="A3" s="679" t="s">
        <v>11</v>
      </c>
      <c r="B3" s="679"/>
      <c r="C3" s="679"/>
    </row>
    <row r="5" spans="1:3" ht="21.75" customHeight="1">
      <c r="A5" s="44" t="s">
        <v>10</v>
      </c>
      <c r="B5" s="67" t="s">
        <v>797</v>
      </c>
      <c r="C5" s="67" t="s">
        <v>72</v>
      </c>
    </row>
    <row r="6" spans="1:3">
      <c r="A6" s="44" t="s">
        <v>7</v>
      </c>
      <c r="B6" s="67" t="s">
        <v>71</v>
      </c>
      <c r="C6" s="67" t="s">
        <v>5</v>
      </c>
    </row>
    <row r="7" spans="1:3" ht="25.5">
      <c r="A7" s="44" t="s">
        <v>4</v>
      </c>
      <c r="B7" s="67" t="s">
        <v>723</v>
      </c>
      <c r="C7" s="66" t="s">
        <v>2</v>
      </c>
    </row>
    <row r="8" spans="1:3" ht="69" customHeight="1">
      <c r="A8" s="44" t="s">
        <v>1</v>
      </c>
      <c r="B8" s="195" t="s">
        <v>800</v>
      </c>
      <c r="C8" s="65" t="s">
        <v>0</v>
      </c>
    </row>
  </sheetData>
  <mergeCells count="2"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7" orientation="landscape" r:id="rId1"/>
  <headerFooter>
    <oddFooter>&amp;RSLA.AS.25 Описание</oddFooter>
  </headerFooter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Лист111">
    <pageSetUpPr fitToPage="1"/>
  </sheetPr>
  <dimension ref="A1:G32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A2" sqref="A2:G2"/>
    </sheetView>
  </sheetViews>
  <sheetFormatPr defaultColWidth="9.140625" defaultRowHeight="12.75"/>
  <cols>
    <col min="1" max="1" width="6" style="8" customWidth="1"/>
    <col min="2" max="2" width="27" style="8" customWidth="1"/>
    <col min="3" max="3" width="38.42578125" style="8" customWidth="1"/>
    <col min="4" max="4" width="34.5703125" style="8" customWidth="1"/>
    <col min="5" max="5" width="13.7109375" style="8" customWidth="1"/>
    <col min="6" max="6" width="20" style="8" customWidth="1"/>
    <col min="7" max="7" width="37.7109375" style="8" customWidth="1"/>
    <col min="8" max="18" width="9.140625" style="8"/>
    <col min="19" max="19" width="9.85546875" style="8" customWidth="1"/>
    <col min="20" max="16384" width="9.140625" style="8"/>
  </cols>
  <sheetData>
    <row r="1" spans="1:7" ht="17.25" customHeight="1">
      <c r="A1" s="53"/>
      <c r="B1" s="14"/>
      <c r="C1" s="14"/>
      <c r="D1" s="14"/>
      <c r="E1" s="14"/>
      <c r="F1" s="14"/>
      <c r="G1" s="103" t="s">
        <v>281</v>
      </c>
    </row>
    <row r="2" spans="1:7" ht="30" customHeight="1">
      <c r="A2" s="691" t="s">
        <v>798</v>
      </c>
      <c r="B2" s="691"/>
      <c r="C2" s="691"/>
      <c r="D2" s="691"/>
      <c r="E2" s="691"/>
      <c r="F2" s="691"/>
      <c r="G2" s="691"/>
    </row>
    <row r="3" spans="1:7">
      <c r="A3" s="70"/>
      <c r="B3" s="14"/>
      <c r="C3" s="14"/>
      <c r="D3" s="14"/>
      <c r="E3" s="14"/>
      <c r="F3" s="14"/>
      <c r="G3" s="14"/>
    </row>
    <row r="4" spans="1:7" ht="9" customHeight="1">
      <c r="A4" s="69"/>
      <c r="B4" s="14"/>
      <c r="C4" s="14"/>
      <c r="D4" s="14"/>
      <c r="E4" s="14"/>
      <c r="F4" s="14"/>
      <c r="G4" s="14"/>
    </row>
    <row r="5" spans="1:7" ht="15.75" customHeight="1" thickBot="1">
      <c r="A5" s="69"/>
      <c r="B5" s="68" t="s">
        <v>29</v>
      </c>
      <c r="C5" s="14"/>
      <c r="D5" s="14"/>
      <c r="E5" s="14"/>
      <c r="F5" s="14"/>
      <c r="G5" s="14"/>
    </row>
    <row r="6" spans="1:7" s="10" customFormat="1" ht="47.25" customHeight="1">
      <c r="A6" s="163" t="s">
        <v>28</v>
      </c>
      <c r="B6" s="164" t="s">
        <v>10</v>
      </c>
      <c r="C6" s="164" t="s">
        <v>27</v>
      </c>
      <c r="D6" s="1001" t="s">
        <v>26</v>
      </c>
      <c r="E6" s="1001"/>
      <c r="F6" s="164" t="s">
        <v>25</v>
      </c>
      <c r="G6" s="211" t="s">
        <v>24</v>
      </c>
    </row>
    <row r="7" spans="1:7" ht="15" customHeight="1">
      <c r="A7" s="683">
        <v>1</v>
      </c>
      <c r="B7" s="744" t="s">
        <v>295</v>
      </c>
      <c r="C7" s="744" t="s">
        <v>294</v>
      </c>
      <c r="D7" s="1003" t="s">
        <v>21</v>
      </c>
      <c r="E7" s="1003"/>
      <c r="F7" s="9">
        <v>0.85</v>
      </c>
      <c r="G7" s="753" t="s">
        <v>293</v>
      </c>
    </row>
    <row r="8" spans="1:7" ht="15" customHeight="1">
      <c r="A8" s="683"/>
      <c r="B8" s="744"/>
      <c r="C8" s="744"/>
      <c r="D8" s="1005" t="s">
        <v>19</v>
      </c>
      <c r="E8" s="1005"/>
      <c r="F8" s="155" t="s">
        <v>283</v>
      </c>
      <c r="G8" s="753"/>
    </row>
    <row r="9" spans="1:7" ht="15" customHeight="1">
      <c r="A9" s="683"/>
      <c r="B9" s="744"/>
      <c r="C9" s="744"/>
      <c r="D9" s="1015" t="s">
        <v>17</v>
      </c>
      <c r="E9" s="1015"/>
      <c r="F9" s="687">
        <v>40</v>
      </c>
      <c r="G9" s="753"/>
    </row>
    <row r="10" spans="1:7" ht="21" customHeight="1">
      <c r="A10" s="683"/>
      <c r="B10" s="744"/>
      <c r="C10" s="744"/>
      <c r="D10" s="1015"/>
      <c r="E10" s="1015"/>
      <c r="F10" s="687"/>
      <c r="G10" s="753"/>
    </row>
    <row r="11" spans="1:7" ht="15" customHeight="1">
      <c r="A11" s="683">
        <v>2</v>
      </c>
      <c r="B11" s="744" t="s">
        <v>292</v>
      </c>
      <c r="C11" s="744" t="s">
        <v>291</v>
      </c>
      <c r="D11" s="1003" t="s">
        <v>21</v>
      </c>
      <c r="E11" s="1006"/>
      <c r="F11" s="9">
        <v>0.85</v>
      </c>
      <c r="G11" s="753" t="s">
        <v>290</v>
      </c>
    </row>
    <row r="12" spans="1:7" ht="15" customHeight="1">
      <c r="A12" s="683"/>
      <c r="B12" s="744"/>
      <c r="C12" s="744"/>
      <c r="D12" s="1005" t="s">
        <v>19</v>
      </c>
      <c r="E12" s="994"/>
      <c r="F12" s="155" t="s">
        <v>283</v>
      </c>
      <c r="G12" s="753"/>
    </row>
    <row r="13" spans="1:7" ht="15" customHeight="1">
      <c r="A13" s="683"/>
      <c r="B13" s="744"/>
      <c r="C13" s="744"/>
      <c r="D13" s="1015" t="s">
        <v>17</v>
      </c>
      <c r="E13" s="994"/>
      <c r="F13" s="687">
        <v>6</v>
      </c>
      <c r="G13" s="753"/>
    </row>
    <row r="14" spans="1:7" ht="51.75" customHeight="1">
      <c r="A14" s="683"/>
      <c r="B14" s="744"/>
      <c r="C14" s="744"/>
      <c r="D14" s="1015"/>
      <c r="E14" s="994"/>
      <c r="F14" s="984"/>
      <c r="G14" s="753"/>
    </row>
    <row r="15" spans="1:7" ht="15" customHeight="1">
      <c r="A15" s="683">
        <v>3</v>
      </c>
      <c r="B15" s="744" t="s">
        <v>289</v>
      </c>
      <c r="C15" s="744" t="s">
        <v>288</v>
      </c>
      <c r="D15" s="1003" t="s">
        <v>21</v>
      </c>
      <c r="E15" s="1006"/>
      <c r="F15" s="9">
        <v>0.85</v>
      </c>
      <c r="G15" s="753" t="s">
        <v>287</v>
      </c>
    </row>
    <row r="16" spans="1:7" ht="15" customHeight="1">
      <c r="A16" s="683"/>
      <c r="B16" s="744"/>
      <c r="C16" s="744"/>
      <c r="D16" s="1005" t="s">
        <v>19</v>
      </c>
      <c r="E16" s="994"/>
      <c r="F16" s="155" t="s">
        <v>283</v>
      </c>
      <c r="G16" s="753"/>
    </row>
    <row r="17" spans="1:7" ht="15" customHeight="1">
      <c r="A17" s="683"/>
      <c r="B17" s="744"/>
      <c r="C17" s="744"/>
      <c r="D17" s="1015" t="s">
        <v>17</v>
      </c>
      <c r="E17" s="994"/>
      <c r="F17" s="687">
        <v>8</v>
      </c>
      <c r="G17" s="753"/>
    </row>
    <row r="18" spans="1:7" ht="20.25" customHeight="1">
      <c r="A18" s="683"/>
      <c r="B18" s="744"/>
      <c r="C18" s="744"/>
      <c r="D18" s="1015"/>
      <c r="E18" s="994"/>
      <c r="F18" s="984"/>
      <c r="G18" s="753"/>
    </row>
    <row r="19" spans="1:7" ht="15" customHeight="1">
      <c r="A19" s="683">
        <v>4</v>
      </c>
      <c r="B19" s="744" t="s">
        <v>286</v>
      </c>
      <c r="C19" s="744" t="s">
        <v>285</v>
      </c>
      <c r="D19" s="1003" t="s">
        <v>21</v>
      </c>
      <c r="E19" s="1006"/>
      <c r="F19" s="9">
        <v>0.85</v>
      </c>
      <c r="G19" s="753" t="s">
        <v>284</v>
      </c>
    </row>
    <row r="20" spans="1:7" ht="15" customHeight="1">
      <c r="A20" s="683"/>
      <c r="B20" s="744"/>
      <c r="C20" s="744"/>
      <c r="D20" s="1005" t="s">
        <v>19</v>
      </c>
      <c r="E20" s="994"/>
      <c r="F20" s="155" t="s">
        <v>283</v>
      </c>
      <c r="G20" s="753"/>
    </row>
    <row r="21" spans="1:7" ht="15" customHeight="1">
      <c r="A21" s="683"/>
      <c r="B21" s="744"/>
      <c r="C21" s="744"/>
      <c r="D21" s="1015" t="s">
        <v>17</v>
      </c>
      <c r="E21" s="994"/>
      <c r="F21" s="687">
        <v>8</v>
      </c>
      <c r="G21" s="753"/>
    </row>
    <row r="22" spans="1:7" ht="22.5" customHeight="1">
      <c r="A22" s="1019"/>
      <c r="B22" s="1020"/>
      <c r="C22" s="1020"/>
      <c r="D22" s="1022"/>
      <c r="E22" s="1023"/>
      <c r="F22" s="1024"/>
      <c r="G22" s="1021"/>
    </row>
    <row r="23" spans="1:7" ht="12.75" customHeight="1">
      <c r="A23" s="685">
        <v>5</v>
      </c>
      <c r="B23" s="744" t="s">
        <v>768</v>
      </c>
      <c r="C23" s="744" t="s">
        <v>288</v>
      </c>
      <c r="D23" s="1003" t="s">
        <v>21</v>
      </c>
      <c r="E23" s="1006"/>
      <c r="F23" s="287">
        <v>0.85</v>
      </c>
      <c r="G23" s="753" t="s">
        <v>769</v>
      </c>
    </row>
    <row r="24" spans="1:7">
      <c r="A24" s="685"/>
      <c r="B24" s="744"/>
      <c r="C24" s="744"/>
      <c r="D24" s="1005" t="s">
        <v>19</v>
      </c>
      <c r="E24" s="994"/>
      <c r="F24" s="350" t="s">
        <v>283</v>
      </c>
      <c r="G24" s="753"/>
    </row>
    <row r="25" spans="1:7" ht="25.5" customHeight="1">
      <c r="A25" s="685"/>
      <c r="B25" s="744"/>
      <c r="C25" s="744"/>
      <c r="D25" s="1015" t="s">
        <v>17</v>
      </c>
      <c r="E25" s="994"/>
      <c r="F25" s="687">
        <v>8</v>
      </c>
      <c r="G25" s="753"/>
    </row>
    <row r="26" spans="1:7" ht="43.5" customHeight="1" thickBot="1">
      <c r="A26" s="686"/>
      <c r="B26" s="915"/>
      <c r="C26" s="915"/>
      <c r="D26" s="1016"/>
      <c r="E26" s="1017"/>
      <c r="F26" s="1018"/>
      <c r="G26" s="1014"/>
    </row>
    <row r="27" spans="1:7">
      <c r="A27" s="14"/>
      <c r="B27" s="14"/>
      <c r="C27" s="14"/>
      <c r="D27" s="14"/>
      <c r="E27" s="14"/>
      <c r="F27" s="14"/>
      <c r="G27" s="14"/>
    </row>
    <row r="28" spans="1:7">
      <c r="A28" s="14"/>
      <c r="B28" s="14"/>
      <c r="C28" s="14"/>
      <c r="D28" s="14"/>
      <c r="E28" s="14"/>
      <c r="F28" s="14"/>
      <c r="G28" s="14"/>
    </row>
    <row r="29" spans="1:7">
      <c r="A29" s="14"/>
      <c r="B29" s="14" t="s">
        <v>282</v>
      </c>
      <c r="C29" s="14"/>
      <c r="D29" s="14"/>
      <c r="E29" s="14"/>
      <c r="F29" s="14"/>
      <c r="G29" s="14"/>
    </row>
    <row r="30" spans="1:7">
      <c r="A30" s="14"/>
      <c r="B30" s="14"/>
      <c r="C30" s="14"/>
      <c r="D30" s="14"/>
      <c r="E30" s="14"/>
      <c r="F30" s="14"/>
      <c r="G30" s="14"/>
    </row>
    <row r="31" spans="1:7">
      <c r="A31" s="14"/>
      <c r="B31" s="14"/>
      <c r="C31" s="14"/>
      <c r="D31" s="14"/>
      <c r="E31" s="14"/>
      <c r="F31" s="14"/>
      <c r="G31" s="14"/>
    </row>
    <row r="32" spans="1:7">
      <c r="A32" s="14"/>
      <c r="B32" s="14"/>
      <c r="C32" s="14"/>
      <c r="D32" s="14"/>
      <c r="E32" s="14"/>
      <c r="F32" s="14"/>
      <c r="G32" s="14"/>
    </row>
  </sheetData>
  <sheetProtection formatCells="0" formatColumns="0" formatRows="0" insertRows="0"/>
  <mergeCells count="42">
    <mergeCell ref="A2:G2"/>
    <mergeCell ref="A7:A10"/>
    <mergeCell ref="B7:B10"/>
    <mergeCell ref="C7:C10"/>
    <mergeCell ref="G7:G10"/>
    <mergeCell ref="D6:E6"/>
    <mergeCell ref="D7:E7"/>
    <mergeCell ref="D9:E10"/>
    <mergeCell ref="F9:F10"/>
    <mergeCell ref="D8:E8"/>
    <mergeCell ref="A11:A14"/>
    <mergeCell ref="B11:B14"/>
    <mergeCell ref="C11:C14"/>
    <mergeCell ref="D11:E11"/>
    <mergeCell ref="G11:G14"/>
    <mergeCell ref="D12:E12"/>
    <mergeCell ref="D13:E14"/>
    <mergeCell ref="F13:F14"/>
    <mergeCell ref="G15:G18"/>
    <mergeCell ref="D16:E16"/>
    <mergeCell ref="D17:E18"/>
    <mergeCell ref="F17:F18"/>
    <mergeCell ref="A19:A22"/>
    <mergeCell ref="B19:B22"/>
    <mergeCell ref="C19:C22"/>
    <mergeCell ref="D19:E19"/>
    <mergeCell ref="G19:G22"/>
    <mergeCell ref="D20:E20"/>
    <mergeCell ref="D21:E22"/>
    <mergeCell ref="F21:F22"/>
    <mergeCell ref="A15:A18"/>
    <mergeCell ref="B15:B18"/>
    <mergeCell ref="C15:C18"/>
    <mergeCell ref="D15:E15"/>
    <mergeCell ref="A23:A26"/>
    <mergeCell ref="B23:B26"/>
    <mergeCell ref="C23:C26"/>
    <mergeCell ref="D23:E23"/>
    <mergeCell ref="G23:G26"/>
    <mergeCell ref="D24:E24"/>
    <mergeCell ref="D25:E26"/>
    <mergeCell ref="F25:F26"/>
  </mergeCells>
  <hyperlinks>
    <hyperlink ref="B5" location="Глоссарий!A1" display="* Термины см. в Глоссарии" xr:uid="{00000000-0004-0000-6200-000000000000}"/>
    <hyperlink ref="D8" location="Глоссарий!B6" display="Режим предоставления услуги, д*ч" xr:uid="{00000000-0004-0000-6200-000001000000}"/>
    <hyperlink ref="D9:D10" location="Глоссарий!B7" display="Время выполнения услуги, ч" xr:uid="{00000000-0004-0000-6200-000002000000}"/>
    <hyperlink ref="D7" location="Глоссарий!B9" display="Нормативный уровень доступности услуги за месяц " xr:uid="{00000000-0004-0000-6200-000003000000}"/>
    <hyperlink ref="D12" location="Глоссарий!B6" display="Режим предоставления услуги, д*ч" xr:uid="{00000000-0004-0000-6200-000004000000}"/>
    <hyperlink ref="D11" location="Глоссарий!B9" display="Нормативный уровень доступности услуги за месяц " xr:uid="{00000000-0004-0000-6200-000005000000}"/>
    <hyperlink ref="D13:D14" location="Глоссарий!B7" display="Время выполнения услуги, ч" xr:uid="{00000000-0004-0000-6200-000006000000}"/>
    <hyperlink ref="D11:E11" location="Глоссарий!B7" display="Нормативный уровень доступности услуги за квартал" xr:uid="{00000000-0004-0000-6200-000007000000}"/>
    <hyperlink ref="D16" location="Глоссарий!B6" display="Режим предоставления услуги, д*ч" xr:uid="{00000000-0004-0000-6200-000008000000}"/>
    <hyperlink ref="D15" location="Глоссарий!B9" display="Нормативный уровень доступности услуги за месяц " xr:uid="{00000000-0004-0000-6200-000009000000}"/>
    <hyperlink ref="D17:D18" location="Глоссарий!B7" display="Время выполнения услуги, ч" xr:uid="{00000000-0004-0000-6200-00000A000000}"/>
    <hyperlink ref="D15:E15" location="Глоссарий!B7" display="Нормативный уровень доступности услуги за квартал" xr:uid="{00000000-0004-0000-6200-00000B000000}"/>
    <hyperlink ref="D20" location="Глоссарий!B6" display="Режим предоставления услуги, д*ч" xr:uid="{00000000-0004-0000-6200-00000C000000}"/>
    <hyperlink ref="D19" location="Глоссарий!B9" display="Нормативный уровень доступности услуги за месяц " xr:uid="{00000000-0004-0000-6200-00000D000000}"/>
    <hyperlink ref="D21:D22" location="Глоссарий!B7" display="Время выполнения услуги, ч" xr:uid="{00000000-0004-0000-6200-00000E000000}"/>
    <hyperlink ref="D19:E19" location="Глоссарий!B7" display="Нормативный уровень доступности услуги за квартал" xr:uid="{00000000-0004-0000-6200-00000F000000}"/>
    <hyperlink ref="D24" location="Глоссарий!B6" display="Режим предоставления услуги, д*ч" xr:uid="{00000000-0004-0000-6200-000010000000}"/>
    <hyperlink ref="D23" location="Глоссарий!B9" display="Нормативный уровень доступности услуги за месяц " xr:uid="{00000000-0004-0000-6200-000011000000}"/>
    <hyperlink ref="D25:D26" location="Глоссарий!B7" display="Время выполнения услуги, ч" xr:uid="{00000000-0004-0000-6200-000012000000}"/>
    <hyperlink ref="D23:E23" location="Глоссарий!B7" display="Нормативный уровень доступности услуги за квартал" xr:uid="{00000000-0004-0000-6200-000013000000}"/>
  </hyperlinks>
  <printOptions horizontalCentered="1"/>
  <pageMargins left="0.78740157480314965" right="0.39370078740157483" top="0.39370078740157483" bottom="0.39370078740157483" header="0" footer="0"/>
  <pageSetup paperSize="9" scale="75" fitToHeight="3" orientation="landscape" r:id="rId1"/>
  <headerFooter alignWithMargins="0">
    <oddFooter>&amp;RSLA.AS.25 Параметры</oddFooter>
  </headerFooter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Лист112">
    <pageSetUpPr fitToPage="1"/>
  </sheetPr>
  <dimension ref="A1:I26"/>
  <sheetViews>
    <sheetView zoomScaleNormal="100" zoomScaleSheetLayoutView="75" workbookViewId="0">
      <selection activeCell="G15" sqref="G15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7.85546875" style="8" customWidth="1"/>
    <col min="6" max="6" width="22.7109375" style="8" customWidth="1"/>
    <col min="7" max="7" width="15.140625" style="8" customWidth="1"/>
    <col min="8" max="8" width="15" style="8" customWidth="1"/>
    <col min="9" max="9" width="14.140625" style="8" customWidth="1"/>
    <col min="10" max="16384" width="9.140625" style="8"/>
  </cols>
  <sheetData>
    <row r="1" spans="1:9" ht="16.5" customHeight="1">
      <c r="A1" s="53"/>
      <c r="B1" s="14"/>
      <c r="C1" s="14"/>
      <c r="D1" s="14"/>
      <c r="E1" s="14"/>
      <c r="F1" s="14"/>
      <c r="G1" s="14"/>
      <c r="I1" s="123" t="s">
        <v>480</v>
      </c>
    </row>
    <row r="2" spans="1:9" ht="30" customHeight="1">
      <c r="A2" s="691" t="s">
        <v>799</v>
      </c>
      <c r="B2" s="691"/>
      <c r="C2" s="691"/>
      <c r="D2" s="691"/>
      <c r="E2" s="691"/>
      <c r="F2" s="691"/>
      <c r="G2" s="691"/>
      <c r="H2" s="705"/>
      <c r="I2" s="705"/>
    </row>
    <row r="3" spans="1:9" ht="9" customHeight="1">
      <c r="A3" s="16"/>
      <c r="B3" s="14"/>
      <c r="C3" s="14"/>
      <c r="D3" s="14"/>
      <c r="E3" s="14"/>
      <c r="F3" s="14"/>
      <c r="G3" s="14"/>
    </row>
    <row r="4" spans="1:9" ht="15.75" customHeight="1" thickBot="1">
      <c r="A4" s="16"/>
      <c r="B4" s="15" t="s">
        <v>29</v>
      </c>
      <c r="C4" s="14"/>
      <c r="D4" s="14"/>
      <c r="E4" s="14"/>
      <c r="F4" s="14"/>
      <c r="G4" s="14"/>
    </row>
    <row r="5" spans="1:9" s="10" customFormat="1" ht="19.5" customHeight="1">
      <c r="A5" s="702" t="s">
        <v>28</v>
      </c>
      <c r="B5" s="694" t="s">
        <v>10</v>
      </c>
      <c r="C5" s="694" t="s">
        <v>26</v>
      </c>
      <c r="D5" s="694"/>
      <c r="E5" s="694"/>
      <c r="F5" s="704"/>
      <c r="G5" s="694" t="s">
        <v>38</v>
      </c>
      <c r="H5" s="706"/>
      <c r="I5" s="707"/>
    </row>
    <row r="6" spans="1:9" s="10" customFormat="1" ht="18" customHeight="1">
      <c r="A6" s="703"/>
      <c r="B6" s="688"/>
      <c r="C6" s="688"/>
      <c r="D6" s="688"/>
      <c r="E6" s="688"/>
      <c r="F6" s="688"/>
      <c r="G6" s="54" t="s">
        <v>37</v>
      </c>
      <c r="H6" s="22" t="s">
        <v>36</v>
      </c>
      <c r="I6" s="21" t="s">
        <v>35</v>
      </c>
    </row>
    <row r="7" spans="1:9" ht="18.75" customHeight="1">
      <c r="A7" s="683">
        <v>1</v>
      </c>
      <c r="B7" s="685" t="s">
        <v>295</v>
      </c>
      <c r="C7" s="695" t="s">
        <v>34</v>
      </c>
      <c r="D7" s="699"/>
      <c r="E7" s="699"/>
      <c r="F7" s="699"/>
      <c r="G7" s="9">
        <v>0.85</v>
      </c>
      <c r="H7" s="9">
        <v>1</v>
      </c>
      <c r="I7" s="20">
        <f>H7-G7</f>
        <v>0.15000000000000002</v>
      </c>
    </row>
    <row r="8" spans="1:9" ht="18.75" customHeight="1">
      <c r="A8" s="683"/>
      <c r="B8" s="685"/>
      <c r="C8" s="689" t="s">
        <v>19</v>
      </c>
      <c r="D8" s="699"/>
      <c r="E8" s="699"/>
      <c r="F8" s="699"/>
      <c r="G8" s="687" t="s">
        <v>120</v>
      </c>
      <c r="H8" s="690"/>
      <c r="I8" s="698"/>
    </row>
    <row r="9" spans="1:9" ht="18.75" customHeight="1">
      <c r="A9" s="683"/>
      <c r="B9" s="685"/>
      <c r="C9" s="695" t="s">
        <v>17</v>
      </c>
      <c r="D9" s="695"/>
      <c r="E9" s="695"/>
      <c r="F9" s="695"/>
      <c r="G9" s="685">
        <v>40</v>
      </c>
      <c r="H9" s="690"/>
      <c r="I9" s="698"/>
    </row>
    <row r="10" spans="1:9" ht="24.75" customHeight="1">
      <c r="A10" s="683"/>
      <c r="B10" s="685"/>
      <c r="C10" s="685" t="s">
        <v>307</v>
      </c>
      <c r="D10" s="685"/>
      <c r="E10" s="685"/>
      <c r="F10" s="201" t="s">
        <v>306</v>
      </c>
      <c r="G10" s="245"/>
      <c r="H10" s="241" t="s">
        <v>16</v>
      </c>
      <c r="I10" s="246"/>
    </row>
    <row r="11" spans="1:9" ht="26.25" customHeight="1">
      <c r="A11" s="683"/>
      <c r="B11" s="685"/>
      <c r="C11" s="685"/>
      <c r="D11" s="685"/>
      <c r="E11" s="685"/>
      <c r="F11" s="201" t="s">
        <v>342</v>
      </c>
      <c r="G11" s="245"/>
      <c r="H11" s="241" t="s">
        <v>16</v>
      </c>
      <c r="I11" s="246"/>
    </row>
    <row r="12" spans="1:9" ht="18.75" customHeight="1">
      <c r="A12" s="683">
        <v>2</v>
      </c>
      <c r="B12" s="685" t="s">
        <v>292</v>
      </c>
      <c r="C12" s="695" t="s">
        <v>34</v>
      </c>
      <c r="D12" s="699"/>
      <c r="E12" s="699"/>
      <c r="F12" s="699"/>
      <c r="G12" s="9">
        <v>0.85</v>
      </c>
      <c r="H12" s="9">
        <v>1</v>
      </c>
      <c r="I12" s="20">
        <f>H12-G12</f>
        <v>0.15000000000000002</v>
      </c>
    </row>
    <row r="13" spans="1:9" ht="18.75" customHeight="1">
      <c r="A13" s="683"/>
      <c r="B13" s="685"/>
      <c r="C13" s="689" t="s">
        <v>19</v>
      </c>
      <c r="D13" s="699"/>
      <c r="E13" s="699"/>
      <c r="F13" s="699"/>
      <c r="G13" s="687" t="s">
        <v>120</v>
      </c>
      <c r="H13" s="690"/>
      <c r="I13" s="698"/>
    </row>
    <row r="14" spans="1:9" ht="18.75" customHeight="1">
      <c r="A14" s="683"/>
      <c r="B14" s="685"/>
      <c r="C14" s="695" t="s">
        <v>17</v>
      </c>
      <c r="D14" s="695"/>
      <c r="E14" s="695"/>
      <c r="F14" s="695"/>
      <c r="G14" s="685">
        <v>6</v>
      </c>
      <c r="H14" s="690"/>
      <c r="I14" s="698"/>
    </row>
    <row r="15" spans="1:9" ht="22.5" customHeight="1">
      <c r="A15" s="683"/>
      <c r="B15" s="685"/>
      <c r="C15" s="685" t="s">
        <v>307</v>
      </c>
      <c r="D15" s="685"/>
      <c r="E15" s="685"/>
      <c r="F15" s="201" t="s">
        <v>306</v>
      </c>
      <c r="G15" s="245"/>
      <c r="H15" s="241" t="s">
        <v>16</v>
      </c>
      <c r="I15" s="246"/>
    </row>
    <row r="16" spans="1:9" ht="22.5" customHeight="1">
      <c r="A16" s="683"/>
      <c r="B16" s="685"/>
      <c r="C16" s="685"/>
      <c r="D16" s="685"/>
      <c r="E16" s="685"/>
      <c r="F16" s="201" t="s">
        <v>342</v>
      </c>
      <c r="G16" s="245"/>
      <c r="H16" s="241" t="s">
        <v>16</v>
      </c>
      <c r="I16" s="246"/>
    </row>
    <row r="17" spans="1:9" ht="18.75" customHeight="1">
      <c r="A17" s="683">
        <v>3</v>
      </c>
      <c r="B17" s="685" t="s">
        <v>289</v>
      </c>
      <c r="C17" s="695" t="s">
        <v>34</v>
      </c>
      <c r="D17" s="699"/>
      <c r="E17" s="699"/>
      <c r="F17" s="699"/>
      <c r="G17" s="9">
        <v>0.85</v>
      </c>
      <c r="H17" s="9">
        <v>1</v>
      </c>
      <c r="I17" s="20">
        <f>H17-G17</f>
        <v>0.15000000000000002</v>
      </c>
    </row>
    <row r="18" spans="1:9" ht="18.75" customHeight="1">
      <c r="A18" s="683"/>
      <c r="B18" s="685"/>
      <c r="C18" s="689" t="s">
        <v>19</v>
      </c>
      <c r="D18" s="699"/>
      <c r="E18" s="699"/>
      <c r="F18" s="699"/>
      <c r="G18" s="687" t="s">
        <v>120</v>
      </c>
      <c r="H18" s="690"/>
      <c r="I18" s="698"/>
    </row>
    <row r="19" spans="1:9">
      <c r="A19" s="683"/>
      <c r="B19" s="685"/>
      <c r="C19" s="695" t="s">
        <v>17</v>
      </c>
      <c r="D19" s="695"/>
      <c r="E19" s="695"/>
      <c r="F19" s="695"/>
      <c r="G19" s="685">
        <v>8</v>
      </c>
      <c r="H19" s="690"/>
      <c r="I19" s="698"/>
    </row>
    <row r="20" spans="1:9" ht="22.5">
      <c r="A20" s="683"/>
      <c r="B20" s="685"/>
      <c r="C20" s="685" t="s">
        <v>307</v>
      </c>
      <c r="D20" s="685"/>
      <c r="E20" s="685"/>
      <c r="F20" s="201" t="s">
        <v>306</v>
      </c>
      <c r="G20" s="245"/>
      <c r="H20" s="241" t="s">
        <v>16</v>
      </c>
      <c r="I20" s="246"/>
    </row>
    <row r="21" spans="1:9" ht="26.25" customHeight="1">
      <c r="A21" s="683"/>
      <c r="B21" s="685"/>
      <c r="C21" s="685"/>
      <c r="D21" s="685"/>
      <c r="E21" s="685"/>
      <c r="F21" s="201" t="s">
        <v>342</v>
      </c>
      <c r="G21" s="245"/>
      <c r="H21" s="241" t="s">
        <v>16</v>
      </c>
      <c r="I21" s="246"/>
    </row>
    <row r="22" spans="1:9">
      <c r="A22" s="683">
        <v>4</v>
      </c>
      <c r="B22" s="685" t="s">
        <v>286</v>
      </c>
      <c r="C22" s="695" t="s">
        <v>34</v>
      </c>
      <c r="D22" s="699"/>
      <c r="E22" s="699"/>
      <c r="F22" s="699"/>
      <c r="G22" s="9">
        <v>0.85</v>
      </c>
      <c r="H22" s="9">
        <v>1</v>
      </c>
      <c r="I22" s="20">
        <f>H22-G22</f>
        <v>0.15000000000000002</v>
      </c>
    </row>
    <row r="23" spans="1:9">
      <c r="A23" s="683"/>
      <c r="B23" s="685"/>
      <c r="C23" s="689" t="s">
        <v>19</v>
      </c>
      <c r="D23" s="699"/>
      <c r="E23" s="699"/>
      <c r="F23" s="699"/>
      <c r="G23" s="687" t="s">
        <v>120</v>
      </c>
      <c r="H23" s="690"/>
      <c r="I23" s="698"/>
    </row>
    <row r="24" spans="1:9">
      <c r="A24" s="683"/>
      <c r="B24" s="685"/>
      <c r="C24" s="695" t="s">
        <v>17</v>
      </c>
      <c r="D24" s="695"/>
      <c r="E24" s="695"/>
      <c r="F24" s="695"/>
      <c r="G24" s="685">
        <v>8</v>
      </c>
      <c r="H24" s="690"/>
      <c r="I24" s="698"/>
    </row>
    <row r="25" spans="1:9" ht="22.5">
      <c r="A25" s="683"/>
      <c r="B25" s="685"/>
      <c r="C25" s="685" t="s">
        <v>307</v>
      </c>
      <c r="D25" s="685"/>
      <c r="E25" s="685"/>
      <c r="F25" s="201" t="s">
        <v>306</v>
      </c>
      <c r="G25" s="245"/>
      <c r="H25" s="241" t="s">
        <v>16</v>
      </c>
      <c r="I25" s="246"/>
    </row>
    <row r="26" spans="1:9" ht="23.25" thickBot="1">
      <c r="A26" s="684"/>
      <c r="B26" s="686"/>
      <c r="C26" s="686"/>
      <c r="D26" s="686"/>
      <c r="E26" s="686"/>
      <c r="F26" s="202" t="s">
        <v>342</v>
      </c>
      <c r="G26" s="18"/>
      <c r="H26" s="242" t="s">
        <v>16</v>
      </c>
      <c r="I26" s="247"/>
    </row>
  </sheetData>
  <sheetProtection formatCells="0" formatColumns="0" formatRows="0" insertRows="0"/>
  <mergeCells count="37">
    <mergeCell ref="C10:E11"/>
    <mergeCell ref="B7:B11"/>
    <mergeCell ref="A7:A11"/>
    <mergeCell ref="A2:I2"/>
    <mergeCell ref="G5:I5"/>
    <mergeCell ref="G8:I8"/>
    <mergeCell ref="G9:I9"/>
    <mergeCell ref="C7:F7"/>
    <mergeCell ref="C9:F9"/>
    <mergeCell ref="C8:F8"/>
    <mergeCell ref="A5:A6"/>
    <mergeCell ref="B5:B6"/>
    <mergeCell ref="C5:F6"/>
    <mergeCell ref="A12:A16"/>
    <mergeCell ref="B12:B16"/>
    <mergeCell ref="C12:F12"/>
    <mergeCell ref="C13:F13"/>
    <mergeCell ref="G13:I13"/>
    <mergeCell ref="C14:F14"/>
    <mergeCell ref="G14:I14"/>
    <mergeCell ref="C15:E16"/>
    <mergeCell ref="A17:A21"/>
    <mergeCell ref="B17:B21"/>
    <mergeCell ref="C17:F17"/>
    <mergeCell ref="C18:F18"/>
    <mergeCell ref="G18:I18"/>
    <mergeCell ref="C19:F19"/>
    <mergeCell ref="G19:I19"/>
    <mergeCell ref="C20:E21"/>
    <mergeCell ref="A22:A26"/>
    <mergeCell ref="B22:B26"/>
    <mergeCell ref="C22:F22"/>
    <mergeCell ref="C23:F23"/>
    <mergeCell ref="G23:I23"/>
    <mergeCell ref="C24:F24"/>
    <mergeCell ref="G24:I24"/>
    <mergeCell ref="C25:E26"/>
  </mergeCells>
  <hyperlinks>
    <hyperlink ref="C8" location="Глоссарий!B5" display="Режим предоставления услуги, д*ч" xr:uid="{00000000-0004-0000-6300-000000000000}"/>
    <hyperlink ref="B4" location="Глоссарий!A1" display="* Термины см. в Глоссарии" xr:uid="{00000000-0004-0000-6300-000001000000}"/>
    <hyperlink ref="C7:F7" location="Глоссарий!B9" display="Нормативный уровень доступности услуги за месяц " xr:uid="{00000000-0004-0000-6300-000002000000}"/>
    <hyperlink ref="C8:F8" location="Глоссарий!B4" display="Режим предоставления услуги, квартал*ч" xr:uid="{00000000-0004-0000-6300-000003000000}"/>
    <hyperlink ref="C9:F9" location="Глоссарий!B7" display="Время выполнения услуги, ч" xr:uid="{00000000-0004-0000-6300-000004000000}"/>
    <hyperlink ref="C13" location="Глоссарий!B5" display="Режим предоставления услуги, д*ч" xr:uid="{00000000-0004-0000-6300-000005000000}"/>
    <hyperlink ref="C12:F12" location="Глоссарий!B9" display="Нормативный уровень доступности услуги за месяц " xr:uid="{00000000-0004-0000-6300-000006000000}"/>
    <hyperlink ref="C13:F13" location="Глоссарий!B4" display="Режим предоставления услуги, квартал*ч" xr:uid="{00000000-0004-0000-6300-000007000000}"/>
    <hyperlink ref="C14:F14" location="Глоссарий!B7" display="Время выполнения услуги, ч" xr:uid="{00000000-0004-0000-6300-000008000000}"/>
    <hyperlink ref="C18" location="Глоссарий!B5" display="Режим предоставления услуги, д*ч" xr:uid="{00000000-0004-0000-6300-000009000000}"/>
    <hyperlink ref="C17:F17" location="Глоссарий!B9" display="Нормативный уровень доступности услуги за месяц " xr:uid="{00000000-0004-0000-6300-00000A000000}"/>
    <hyperlink ref="C18:F18" location="Глоссарий!B4" display="Режим предоставления услуги, квартал*ч" xr:uid="{00000000-0004-0000-6300-00000B000000}"/>
    <hyperlink ref="C19:F19" location="Глоссарий!B7" display="Время выполнения услуги, ч" xr:uid="{00000000-0004-0000-6300-00000C000000}"/>
    <hyperlink ref="C23" location="Глоссарий!B5" display="Режим предоставления услуги, д*ч" xr:uid="{00000000-0004-0000-6300-00000D000000}"/>
    <hyperlink ref="C22:F22" location="Глоссарий!B9" display="Нормативный уровень доступности услуги за месяц " xr:uid="{00000000-0004-0000-6300-00000E000000}"/>
    <hyperlink ref="C23:F23" location="Глоссарий!B4" display="Режим предоставления услуги, квартал*ч" xr:uid="{00000000-0004-0000-6300-00000F000000}"/>
    <hyperlink ref="C24:F24" location="Глоссарий!B7" display="Время выполнения услуги, ч" xr:uid="{00000000-0004-0000-6300-000010000000}"/>
  </hyperlinks>
  <printOptions horizontalCentered="1"/>
  <pageMargins left="0.78740157480314965" right="0.39370078740157483" top="0.39370078740157483" bottom="0.39370078740157483" header="0" footer="0"/>
  <pageSetup paperSize="9" scale="94" fitToHeight="3" orientation="landscape" r:id="rId1"/>
  <headerFooter alignWithMargins="0">
    <oddFooter>&amp;RSLA.AS.25 Отчет</oddFooter>
  </headerFooter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Лист113">
    <pageSetUpPr fitToPage="1"/>
  </sheetPr>
  <dimension ref="B1:C10"/>
  <sheetViews>
    <sheetView topLeftCell="A4"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8" customHeight="1">
      <c r="C1" s="105" t="s">
        <v>480</v>
      </c>
    </row>
    <row r="2" spans="2:3" ht="24.75" customHeight="1">
      <c r="B2" s="1013" t="s">
        <v>61</v>
      </c>
      <c r="C2" s="1013"/>
    </row>
    <row r="3" spans="2:3" ht="13.5" thickBot="1">
      <c r="B3" s="125"/>
      <c r="C3" s="125"/>
    </row>
    <row r="4" spans="2:3" ht="24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&amp;RSLA.AS.25 Глоссарий</oddFooter>
  </headerFooter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Лист114">
    <pageSetUpPr fitToPage="1"/>
  </sheetPr>
  <dimension ref="A1:C11"/>
  <sheetViews>
    <sheetView zoomScaleNormal="100" workbookViewId="0">
      <selection sqref="A1:C1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3.25" customHeight="1">
      <c r="A1" s="758" t="s">
        <v>481</v>
      </c>
      <c r="B1" s="758"/>
      <c r="C1" s="758"/>
    </row>
    <row r="3" spans="1:3">
      <c r="A3" s="679" t="s">
        <v>11</v>
      </c>
      <c r="B3" s="679"/>
      <c r="C3" s="679"/>
    </row>
    <row r="5" spans="1:3" ht="13.5" customHeight="1"/>
    <row r="6" spans="1:3" ht="33" customHeight="1">
      <c r="A6" s="71" t="s">
        <v>10</v>
      </c>
      <c r="B6" s="5" t="s">
        <v>298</v>
      </c>
      <c r="C6" s="5" t="s">
        <v>8</v>
      </c>
    </row>
    <row r="7" spans="1:3" ht="45.75" customHeight="1">
      <c r="A7" s="4" t="s">
        <v>7</v>
      </c>
      <c r="B7" s="64" t="s">
        <v>297</v>
      </c>
      <c r="C7" s="5" t="s">
        <v>5</v>
      </c>
    </row>
    <row r="8" spans="1:3" ht="25.5">
      <c r="A8" s="4" t="s">
        <v>4</v>
      </c>
      <c r="B8" s="64" t="s">
        <v>256</v>
      </c>
      <c r="C8" s="5" t="s">
        <v>2</v>
      </c>
    </row>
    <row r="9" spans="1:3" ht="25.5">
      <c r="A9" s="4" t="s">
        <v>1</v>
      </c>
      <c r="B9" s="64" t="s">
        <v>296</v>
      </c>
      <c r="C9" s="5" t="s">
        <v>0</v>
      </c>
    </row>
    <row r="10" spans="1:3" ht="14.25" customHeight="1"/>
    <row r="11" spans="1:3" ht="13.5" customHeight="1"/>
  </sheetData>
  <mergeCells count="2">
    <mergeCell ref="A3:C3"/>
    <mergeCell ref="A1:C1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&amp;RSLA.AS.26 Описание</oddFooter>
  </headerFooter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Лист115">
    <pageSetUpPr fitToPage="1"/>
  </sheetPr>
  <dimension ref="A1:G34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G25" sqref="G25:G29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8" style="8" customWidth="1"/>
    <col min="8" max="16384" width="9.140625" style="8"/>
  </cols>
  <sheetData>
    <row r="1" spans="1:7" ht="20.25" customHeight="1">
      <c r="A1" s="53"/>
      <c r="B1" s="39"/>
      <c r="C1" s="39"/>
      <c r="D1" s="39"/>
      <c r="E1" s="39"/>
      <c r="F1" s="39"/>
      <c r="G1" s="106" t="s">
        <v>481</v>
      </c>
    </row>
    <row r="2" spans="1:7" ht="30" customHeight="1">
      <c r="A2" s="691" t="s">
        <v>393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68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2" customHeight="1">
      <c r="A7" s="683">
        <v>1</v>
      </c>
      <c r="B7" s="685" t="s">
        <v>304</v>
      </c>
      <c r="C7" s="685" t="s">
        <v>184</v>
      </c>
      <c r="D7" s="1003" t="s">
        <v>122</v>
      </c>
      <c r="E7" s="1006"/>
      <c r="F7" s="9">
        <v>0.85</v>
      </c>
      <c r="G7" s="1032" t="s">
        <v>303</v>
      </c>
    </row>
    <row r="8" spans="1:7" ht="12" customHeight="1">
      <c r="A8" s="683"/>
      <c r="B8" s="685"/>
      <c r="C8" s="685"/>
      <c r="D8" s="1005" t="s">
        <v>308</v>
      </c>
      <c r="E8" s="994"/>
      <c r="F8" s="155" t="s">
        <v>18</v>
      </c>
      <c r="G8" s="1032"/>
    </row>
    <row r="9" spans="1:7" ht="12" customHeight="1">
      <c r="A9" s="683"/>
      <c r="B9" s="685"/>
      <c r="C9" s="685"/>
      <c r="D9" s="1015" t="s">
        <v>17</v>
      </c>
      <c r="E9" s="994"/>
      <c r="F9" s="687">
        <v>1</v>
      </c>
      <c r="G9" s="1032"/>
    </row>
    <row r="10" spans="1:7" ht="12" customHeight="1">
      <c r="A10" s="683"/>
      <c r="B10" s="685"/>
      <c r="C10" s="685"/>
      <c r="D10" s="1015"/>
      <c r="E10" s="994"/>
      <c r="F10" s="984"/>
      <c r="G10" s="1032"/>
    </row>
    <row r="11" spans="1:7" ht="12" customHeight="1">
      <c r="A11" s="683"/>
      <c r="B11" s="685"/>
      <c r="C11" s="685"/>
      <c r="D11" s="744" t="s">
        <v>15</v>
      </c>
      <c r="E11" s="1030"/>
      <c r="F11" s="685">
        <v>15</v>
      </c>
      <c r="G11" s="1032"/>
    </row>
    <row r="12" spans="1:7" ht="12" customHeight="1">
      <c r="A12" s="683"/>
      <c r="B12" s="685"/>
      <c r="C12" s="685"/>
      <c r="D12" s="1030"/>
      <c r="E12" s="1030"/>
      <c r="F12" s="984"/>
      <c r="G12" s="1032"/>
    </row>
    <row r="13" spans="1:7" ht="12" customHeight="1">
      <c r="A13" s="1027">
        <v>2</v>
      </c>
      <c r="B13" s="1031" t="s">
        <v>302</v>
      </c>
      <c r="C13" s="1031" t="s">
        <v>184</v>
      </c>
      <c r="D13" s="1003" t="s">
        <v>122</v>
      </c>
      <c r="E13" s="1006"/>
      <c r="F13" s="48">
        <v>0.85</v>
      </c>
      <c r="G13" s="1025" t="s">
        <v>301</v>
      </c>
    </row>
    <row r="14" spans="1:7" ht="12" customHeight="1">
      <c r="A14" s="1027"/>
      <c r="B14" s="1031"/>
      <c r="C14" s="1031"/>
      <c r="D14" s="1005" t="s">
        <v>308</v>
      </c>
      <c r="E14" s="994"/>
      <c r="F14" s="155" t="s">
        <v>18</v>
      </c>
      <c r="G14" s="1025"/>
    </row>
    <row r="15" spans="1:7" ht="12" customHeight="1">
      <c r="A15" s="1027"/>
      <c r="B15" s="1031"/>
      <c r="C15" s="1031"/>
      <c r="D15" s="1015" t="s">
        <v>17</v>
      </c>
      <c r="E15" s="994"/>
      <c r="F15" s="1031">
        <v>1</v>
      </c>
      <c r="G15" s="1025"/>
    </row>
    <row r="16" spans="1:7" ht="12" customHeight="1">
      <c r="A16" s="1027"/>
      <c r="B16" s="1031"/>
      <c r="C16" s="1031"/>
      <c r="D16" s="1015"/>
      <c r="E16" s="994"/>
      <c r="F16" s="1031"/>
      <c r="G16" s="1025"/>
    </row>
    <row r="17" spans="1:7" ht="12" customHeight="1">
      <c r="A17" s="1027"/>
      <c r="B17" s="1031"/>
      <c r="C17" s="1031"/>
      <c r="D17" s="744" t="s">
        <v>15</v>
      </c>
      <c r="E17" s="1030"/>
      <c r="F17" s="1031">
        <v>15</v>
      </c>
      <c r="G17" s="1025"/>
    </row>
    <row r="18" spans="1:7" ht="12" customHeight="1">
      <c r="A18" s="1027"/>
      <c r="B18" s="1031"/>
      <c r="C18" s="1031"/>
      <c r="D18" s="1030"/>
      <c r="E18" s="1030"/>
      <c r="F18" s="1031"/>
      <c r="G18" s="1025"/>
    </row>
    <row r="19" spans="1:7" ht="12" customHeight="1">
      <c r="A19" s="1027">
        <v>3</v>
      </c>
      <c r="B19" s="1031" t="s">
        <v>300</v>
      </c>
      <c r="C19" s="685" t="s">
        <v>341</v>
      </c>
      <c r="D19" s="1003" t="s">
        <v>122</v>
      </c>
      <c r="E19" s="1006"/>
      <c r="F19" s="48">
        <v>0.85</v>
      </c>
      <c r="G19" s="1032" t="s">
        <v>340</v>
      </c>
    </row>
    <row r="20" spans="1:7" ht="12" customHeight="1">
      <c r="A20" s="1027"/>
      <c r="B20" s="1031"/>
      <c r="C20" s="685"/>
      <c r="D20" s="1005" t="s">
        <v>308</v>
      </c>
      <c r="E20" s="994"/>
      <c r="F20" s="155" t="s">
        <v>18</v>
      </c>
      <c r="G20" s="1032"/>
    </row>
    <row r="21" spans="1:7" ht="12" customHeight="1">
      <c r="A21" s="1027"/>
      <c r="B21" s="1031"/>
      <c r="C21" s="685"/>
      <c r="D21" s="1015" t="s">
        <v>17</v>
      </c>
      <c r="E21" s="994"/>
      <c r="F21" s="1031">
        <v>72</v>
      </c>
      <c r="G21" s="1032"/>
    </row>
    <row r="22" spans="1:7" ht="12" customHeight="1">
      <c r="A22" s="1027"/>
      <c r="B22" s="1031"/>
      <c r="C22" s="685"/>
      <c r="D22" s="1015"/>
      <c r="E22" s="994"/>
      <c r="F22" s="1031"/>
      <c r="G22" s="1032"/>
    </row>
    <row r="23" spans="1:7" ht="12" customHeight="1">
      <c r="A23" s="1027"/>
      <c r="B23" s="1031"/>
      <c r="C23" s="685"/>
      <c r="D23" s="744" t="s">
        <v>15</v>
      </c>
      <c r="E23" s="1030"/>
      <c r="F23" s="1031">
        <v>2</v>
      </c>
      <c r="G23" s="1032"/>
    </row>
    <row r="24" spans="1:7" ht="12" customHeight="1">
      <c r="A24" s="1027"/>
      <c r="B24" s="1031"/>
      <c r="C24" s="685"/>
      <c r="D24" s="1030"/>
      <c r="E24" s="1030"/>
      <c r="F24" s="1031"/>
      <c r="G24" s="1032"/>
    </row>
    <row r="25" spans="1:7" ht="12" customHeight="1">
      <c r="A25" s="1027">
        <v>4</v>
      </c>
      <c r="B25" s="685" t="s">
        <v>339</v>
      </c>
      <c r="C25" s="685" t="s">
        <v>338</v>
      </c>
      <c r="D25" s="1003" t="s">
        <v>122</v>
      </c>
      <c r="E25" s="1006"/>
      <c r="F25" s="48">
        <v>0.85</v>
      </c>
      <c r="G25" s="1025" t="s">
        <v>337</v>
      </c>
    </row>
    <row r="26" spans="1:7" ht="12" customHeight="1">
      <c r="A26" s="1027"/>
      <c r="B26" s="685"/>
      <c r="C26" s="685"/>
      <c r="D26" s="1005" t="s">
        <v>308</v>
      </c>
      <c r="E26" s="994"/>
      <c r="F26" s="19" t="s">
        <v>18</v>
      </c>
      <c r="G26" s="1025"/>
    </row>
    <row r="27" spans="1:7" ht="12" customHeight="1">
      <c r="A27" s="1027"/>
      <c r="B27" s="685"/>
      <c r="C27" s="685"/>
      <c r="D27" s="1015" t="s">
        <v>17</v>
      </c>
      <c r="E27" s="994"/>
      <c r="F27" s="1031">
        <v>8</v>
      </c>
      <c r="G27" s="1025"/>
    </row>
    <row r="28" spans="1:7" ht="12" customHeight="1">
      <c r="A28" s="1027"/>
      <c r="B28" s="685"/>
      <c r="C28" s="685"/>
      <c r="D28" s="1015"/>
      <c r="E28" s="994"/>
      <c r="F28" s="1031"/>
      <c r="G28" s="1025"/>
    </row>
    <row r="29" spans="1:7" ht="18.75" customHeight="1" thickBot="1">
      <c r="A29" s="1028"/>
      <c r="B29" s="686"/>
      <c r="C29" s="686"/>
      <c r="D29" s="1029" t="s">
        <v>15</v>
      </c>
      <c r="E29" s="1029"/>
      <c r="F29" s="18">
        <v>20</v>
      </c>
      <c r="G29" s="1026"/>
    </row>
    <row r="30" spans="1:7">
      <c r="A30" s="14"/>
      <c r="B30" s="14"/>
      <c r="C30" s="14"/>
      <c r="D30" s="14"/>
      <c r="E30" s="14"/>
      <c r="F30" s="14"/>
      <c r="G30" s="14"/>
    </row>
    <row r="31" spans="1:7">
      <c r="A31" s="14"/>
      <c r="B31" s="14" t="s">
        <v>119</v>
      </c>
      <c r="C31" s="14"/>
      <c r="D31" s="14"/>
      <c r="E31" s="14"/>
      <c r="F31" s="14"/>
      <c r="G31" s="14"/>
    </row>
    <row r="32" spans="1:7">
      <c r="A32" s="14"/>
      <c r="B32" s="14"/>
      <c r="C32" s="14"/>
      <c r="D32" s="14"/>
      <c r="E32" s="14"/>
      <c r="F32" s="14"/>
      <c r="G32" s="14"/>
    </row>
    <row r="33" spans="1:7">
      <c r="A33" s="14"/>
      <c r="B33" s="14" t="s">
        <v>13</v>
      </c>
      <c r="C33" s="14"/>
      <c r="D33" s="14"/>
      <c r="E33" s="14"/>
      <c r="F33" s="14"/>
      <c r="G33" s="14"/>
    </row>
    <row r="34" spans="1:7">
      <c r="A34" s="14"/>
      <c r="B34" s="14"/>
      <c r="C34" s="14"/>
      <c r="D34" s="14"/>
      <c r="E34" s="14"/>
      <c r="F34" s="14"/>
      <c r="G34" s="14"/>
    </row>
  </sheetData>
  <sheetProtection formatCells="0" formatColumns="0" formatRows="0" insertRows="0"/>
  <mergeCells count="41">
    <mergeCell ref="G13:G18"/>
    <mergeCell ref="G19:G24"/>
    <mergeCell ref="F23:F24"/>
    <mergeCell ref="D13:E13"/>
    <mergeCell ref="D14:E14"/>
    <mergeCell ref="D15:E16"/>
    <mergeCell ref="D20:E20"/>
    <mergeCell ref="F15:F16"/>
    <mergeCell ref="F17:F18"/>
    <mergeCell ref="D21:E22"/>
    <mergeCell ref="D23:E24"/>
    <mergeCell ref="B19:B24"/>
    <mergeCell ref="C19:C24"/>
    <mergeCell ref="A2:G2"/>
    <mergeCell ref="A7:A12"/>
    <mergeCell ref="B7:B12"/>
    <mergeCell ref="C7:C12"/>
    <mergeCell ref="G7:G12"/>
    <mergeCell ref="D6:E6"/>
    <mergeCell ref="D17:E18"/>
    <mergeCell ref="A13:A18"/>
    <mergeCell ref="B13:B18"/>
    <mergeCell ref="C13:C18"/>
    <mergeCell ref="D19:E19"/>
    <mergeCell ref="A19:A24"/>
    <mergeCell ref="D7:E7"/>
    <mergeCell ref="D9:E10"/>
    <mergeCell ref="D11:E12"/>
    <mergeCell ref="F9:F10"/>
    <mergeCell ref="F11:F12"/>
    <mergeCell ref="D8:E8"/>
    <mergeCell ref="F27:F28"/>
    <mergeCell ref="F21:F22"/>
    <mergeCell ref="G25:G29"/>
    <mergeCell ref="A25:A29"/>
    <mergeCell ref="B25:B29"/>
    <mergeCell ref="C25:C29"/>
    <mergeCell ref="D25:E25"/>
    <mergeCell ref="D26:E26"/>
    <mergeCell ref="D27:E28"/>
    <mergeCell ref="D29:E29"/>
  </mergeCells>
  <hyperlinks>
    <hyperlink ref="D8" location="Глоссарий!B6" display="Режим предоставления услуги, д*ч" xr:uid="{00000000-0004-0000-6600-000000000000}"/>
    <hyperlink ref="B5" location="Глоссарий!A1" display="* Термины см. в Глоссарии" xr:uid="{00000000-0004-0000-6600-000001000000}"/>
    <hyperlink ref="D7" location="Глоссарий!B9" display="Нормативный уровень доступности услуги за месяц " xr:uid="{00000000-0004-0000-6600-000002000000}"/>
    <hyperlink ref="D9:D10" location="Глоссарий!B7" display="Время выполнения услуги, ч" xr:uid="{00000000-0004-0000-6600-000003000000}"/>
    <hyperlink ref="D7:E7" location="Глоссарий!B7" display="Нормативный уровень доступности услуги за квартал" xr:uid="{00000000-0004-0000-6600-000004000000}"/>
    <hyperlink ref="D14" location="Глоссарий!B6" display="Режим предоставления услуги, д*ч" xr:uid="{00000000-0004-0000-6600-000005000000}"/>
    <hyperlink ref="D13" location="Глоссарий!B9" display="Нормативный уровень доступности услуги за месяц " xr:uid="{00000000-0004-0000-6600-000006000000}"/>
    <hyperlink ref="D15:D16" location="Глоссарий!B7" display="Время выполнения услуги, ч" xr:uid="{00000000-0004-0000-6600-000007000000}"/>
    <hyperlink ref="D13:E13" location="Глоссарий!B7" display="Нормативный уровень доступности услуги за квартал" xr:uid="{00000000-0004-0000-6600-000008000000}"/>
    <hyperlink ref="D20" location="Глоссарий!B6" display="Режим предоставления услуги, д*ч" xr:uid="{00000000-0004-0000-6600-000009000000}"/>
    <hyperlink ref="D19" location="Глоссарий!B9" display="Нормативный уровень доступности услуги за месяц " xr:uid="{00000000-0004-0000-6600-00000A000000}"/>
    <hyperlink ref="D21:D22" location="Глоссарий!B7" display="Время выполнения услуги, ч" xr:uid="{00000000-0004-0000-6600-00000B000000}"/>
    <hyperlink ref="D19:E19" location="Глоссарий!B7" display="Нормативный уровень доступности услуги за квартал" xr:uid="{00000000-0004-0000-6600-00000C000000}"/>
    <hyperlink ref="D27:D28" location="Глоссарий!B7" display="Время выполнения услуги, ч" xr:uid="{00000000-0004-0000-6600-00000D000000}"/>
    <hyperlink ref="D25" location="Глоссарий!B9" display="Нормативный уровень доступности услуги за месяц " xr:uid="{00000000-0004-0000-6600-00000E000000}"/>
    <hyperlink ref="D25:E25" location="Глоссарий!B7" display="Нормативный уровень доступности услуги за квартал" xr:uid="{00000000-0004-0000-6600-00000F000000}"/>
    <hyperlink ref="D26" location="Глоссарий!B6" display="Режим предоставления услуги, д*ч" xr:uid="{00000000-0004-0000-6600-000010000000}"/>
  </hyperlinks>
  <printOptions horizontalCentered="1"/>
  <pageMargins left="0.78740157480314965" right="0.39370078740157483" top="0.39370078740157483" bottom="0.39370078740157483" header="0" footer="0"/>
  <pageSetup paperSize="9" scale="75" fitToHeight="3" orientation="landscape" r:id="rId1"/>
  <headerFooter alignWithMargins="0">
    <oddFooter>&amp;RSLA.AS.26 Параметры</oddFooter>
  </headerFooter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Лист116">
    <pageSetUpPr fitToPage="1"/>
  </sheetPr>
  <dimension ref="A1:J28"/>
  <sheetViews>
    <sheetView zoomScaleNormal="100" zoomScaleSheetLayoutView="75" workbookViewId="0">
      <selection activeCell="I28" sqref="I28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3.2851562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104" t="s">
        <v>299</v>
      </c>
    </row>
    <row r="2" spans="1:10" ht="30" customHeight="1">
      <c r="A2" s="691" t="s">
        <v>394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4.25" customHeight="1">
      <c r="A8" s="683">
        <v>1</v>
      </c>
      <c r="B8" s="685" t="s">
        <v>304</v>
      </c>
      <c r="C8" s="1003" t="s">
        <v>34</v>
      </c>
      <c r="D8" s="1004"/>
      <c r="E8" s="1004"/>
      <c r="F8" s="1004"/>
      <c r="G8" s="994"/>
      <c r="H8" s="9">
        <v>0.85</v>
      </c>
      <c r="I8" s="9">
        <v>1</v>
      </c>
      <c r="J8" s="20">
        <v>0.15</v>
      </c>
    </row>
    <row r="9" spans="1:10" ht="14.25" customHeight="1">
      <c r="A9" s="683"/>
      <c r="B9" s="685"/>
      <c r="C9" s="1005" t="s">
        <v>308</v>
      </c>
      <c r="D9" s="1004"/>
      <c r="E9" s="1004"/>
      <c r="F9" s="1004"/>
      <c r="G9" s="1004"/>
      <c r="H9" s="687" t="s">
        <v>309</v>
      </c>
      <c r="I9" s="994"/>
      <c r="J9" s="995"/>
    </row>
    <row r="10" spans="1:10" ht="14.25" customHeight="1">
      <c r="A10" s="683"/>
      <c r="B10" s="685"/>
      <c r="C10" s="1003" t="s">
        <v>17</v>
      </c>
      <c r="D10" s="1006"/>
      <c r="E10" s="1006"/>
      <c r="F10" s="1006"/>
      <c r="G10" s="1006"/>
      <c r="H10" s="685">
        <v>1</v>
      </c>
      <c r="I10" s="994"/>
      <c r="J10" s="995"/>
    </row>
    <row r="11" spans="1:10" ht="21.75" customHeight="1">
      <c r="A11" s="683"/>
      <c r="B11" s="685"/>
      <c r="C11" s="755" t="s">
        <v>307</v>
      </c>
      <c r="D11" s="755"/>
      <c r="E11" s="755"/>
      <c r="F11" s="755"/>
      <c r="G11" s="201" t="s">
        <v>306</v>
      </c>
      <c r="H11" s="207">
        <v>15</v>
      </c>
      <c r="I11" s="154" t="s">
        <v>16</v>
      </c>
      <c r="J11" s="47"/>
    </row>
    <row r="12" spans="1:10" ht="22.5">
      <c r="A12" s="683"/>
      <c r="B12" s="685"/>
      <c r="C12" s="755"/>
      <c r="D12" s="755"/>
      <c r="E12" s="755"/>
      <c r="F12" s="755"/>
      <c r="G12" s="201" t="s">
        <v>305</v>
      </c>
      <c r="H12" s="19"/>
      <c r="I12" s="154" t="s">
        <v>16</v>
      </c>
      <c r="J12" s="47"/>
    </row>
    <row r="13" spans="1:10" ht="12.75" customHeight="1">
      <c r="A13" s="683">
        <v>2</v>
      </c>
      <c r="B13" s="685" t="s">
        <v>302</v>
      </c>
      <c r="C13" s="990" t="s">
        <v>34</v>
      </c>
      <c r="D13" s="991"/>
      <c r="E13" s="991"/>
      <c r="F13" s="991"/>
      <c r="G13" s="992"/>
      <c r="H13" s="9">
        <v>0.85</v>
      </c>
      <c r="I13" s="9">
        <v>1</v>
      </c>
      <c r="J13" s="20">
        <v>0.15</v>
      </c>
    </row>
    <row r="14" spans="1:10" ht="12.75" customHeight="1">
      <c r="A14" s="683"/>
      <c r="B14" s="685"/>
      <c r="C14" s="993" t="s">
        <v>308</v>
      </c>
      <c r="D14" s="991"/>
      <c r="E14" s="991"/>
      <c r="F14" s="991"/>
      <c r="G14" s="991"/>
      <c r="H14" s="687" t="s">
        <v>18</v>
      </c>
      <c r="I14" s="994"/>
      <c r="J14" s="995"/>
    </row>
    <row r="15" spans="1:10" ht="12.75" customHeight="1">
      <c r="A15" s="683"/>
      <c r="B15" s="685"/>
      <c r="C15" s="990" t="s">
        <v>17</v>
      </c>
      <c r="D15" s="996"/>
      <c r="E15" s="996"/>
      <c r="F15" s="996"/>
      <c r="G15" s="996"/>
      <c r="H15" s="685">
        <v>1</v>
      </c>
      <c r="I15" s="994"/>
      <c r="J15" s="995"/>
    </row>
    <row r="16" spans="1:10" ht="27" customHeight="1">
      <c r="A16" s="683"/>
      <c r="B16" s="685"/>
      <c r="C16" s="755" t="s">
        <v>307</v>
      </c>
      <c r="D16" s="755"/>
      <c r="E16" s="755"/>
      <c r="F16" s="755"/>
      <c r="G16" s="201" t="s">
        <v>306</v>
      </c>
      <c r="H16" s="207">
        <v>15</v>
      </c>
      <c r="I16" s="154" t="s">
        <v>16</v>
      </c>
      <c r="J16" s="47"/>
    </row>
    <row r="17" spans="1:10" ht="19.5" customHeight="1">
      <c r="A17" s="683"/>
      <c r="B17" s="685"/>
      <c r="C17" s="755"/>
      <c r="D17" s="755"/>
      <c r="E17" s="755"/>
      <c r="F17" s="755"/>
      <c r="G17" s="201" t="s">
        <v>305</v>
      </c>
      <c r="H17" s="19"/>
      <c r="I17" s="154" t="s">
        <v>16</v>
      </c>
      <c r="J17" s="47"/>
    </row>
    <row r="18" spans="1:10" ht="15" customHeight="1">
      <c r="A18" s="683">
        <v>3</v>
      </c>
      <c r="B18" s="685" t="s">
        <v>300</v>
      </c>
      <c r="C18" s="990" t="s">
        <v>34</v>
      </c>
      <c r="D18" s="991"/>
      <c r="E18" s="991"/>
      <c r="F18" s="991"/>
      <c r="G18" s="992"/>
      <c r="H18" s="9">
        <v>0.85</v>
      </c>
      <c r="I18" s="9">
        <v>1</v>
      </c>
      <c r="J18" s="20">
        <v>0.15</v>
      </c>
    </row>
    <row r="19" spans="1:10" ht="15" customHeight="1">
      <c r="A19" s="683"/>
      <c r="B19" s="685"/>
      <c r="C19" s="993" t="s">
        <v>308</v>
      </c>
      <c r="D19" s="991"/>
      <c r="E19" s="991"/>
      <c r="F19" s="991"/>
      <c r="G19" s="991"/>
      <c r="H19" s="687" t="s">
        <v>18</v>
      </c>
      <c r="I19" s="994"/>
      <c r="J19" s="995"/>
    </row>
    <row r="20" spans="1:10" ht="15" customHeight="1">
      <c r="A20" s="683"/>
      <c r="B20" s="685"/>
      <c r="C20" s="990" t="s">
        <v>17</v>
      </c>
      <c r="D20" s="996"/>
      <c r="E20" s="996"/>
      <c r="F20" s="996"/>
      <c r="G20" s="996"/>
      <c r="H20" s="685">
        <v>72</v>
      </c>
      <c r="I20" s="994"/>
      <c r="J20" s="995"/>
    </row>
    <row r="21" spans="1:10" ht="24" customHeight="1">
      <c r="A21" s="683"/>
      <c r="B21" s="685"/>
      <c r="C21" s="755" t="s">
        <v>307</v>
      </c>
      <c r="D21" s="755"/>
      <c r="E21" s="755"/>
      <c r="F21" s="755"/>
      <c r="G21" s="201" t="s">
        <v>306</v>
      </c>
      <c r="H21" s="207">
        <v>2</v>
      </c>
      <c r="I21" s="154" t="s">
        <v>16</v>
      </c>
      <c r="J21" s="47"/>
    </row>
    <row r="22" spans="1:10" ht="19.5" customHeight="1">
      <c r="A22" s="683"/>
      <c r="B22" s="685"/>
      <c r="C22" s="755"/>
      <c r="D22" s="755"/>
      <c r="E22" s="755"/>
      <c r="F22" s="755"/>
      <c r="G22" s="201" t="s">
        <v>305</v>
      </c>
      <c r="H22" s="19"/>
      <c r="I22" s="154" t="s">
        <v>16</v>
      </c>
      <c r="J22" s="47"/>
    </row>
    <row r="23" spans="1:10" ht="14.25" customHeight="1">
      <c r="A23" s="1027">
        <v>4</v>
      </c>
      <c r="B23" s="685" t="s">
        <v>339</v>
      </c>
      <c r="C23" s="990" t="s">
        <v>34</v>
      </c>
      <c r="D23" s="991"/>
      <c r="E23" s="991"/>
      <c r="F23" s="991"/>
      <c r="G23" s="992"/>
      <c r="H23" s="9">
        <v>0.85</v>
      </c>
      <c r="I23" s="9">
        <v>1</v>
      </c>
      <c r="J23" s="20">
        <v>0.15</v>
      </c>
    </row>
    <row r="24" spans="1:10" ht="14.25" customHeight="1">
      <c r="A24" s="1027"/>
      <c r="B24" s="685"/>
      <c r="C24" s="993" t="s">
        <v>308</v>
      </c>
      <c r="D24" s="991"/>
      <c r="E24" s="991"/>
      <c r="F24" s="991"/>
      <c r="G24" s="991"/>
      <c r="H24" s="687" t="s">
        <v>18</v>
      </c>
      <c r="I24" s="994"/>
      <c r="J24" s="995"/>
    </row>
    <row r="25" spans="1:10" ht="14.25" customHeight="1">
      <c r="A25" s="1027"/>
      <c r="B25" s="685"/>
      <c r="C25" s="990" t="s">
        <v>17</v>
      </c>
      <c r="D25" s="996"/>
      <c r="E25" s="996"/>
      <c r="F25" s="996"/>
      <c r="G25" s="996"/>
      <c r="H25" s="685">
        <v>8</v>
      </c>
      <c r="I25" s="994"/>
      <c r="J25" s="995"/>
    </row>
    <row r="26" spans="1:10" ht="22.5">
      <c r="A26" s="1027"/>
      <c r="B26" s="685"/>
      <c r="C26" s="755" t="s">
        <v>307</v>
      </c>
      <c r="D26" s="755"/>
      <c r="E26" s="755"/>
      <c r="F26" s="755"/>
      <c r="G26" s="201" t="s">
        <v>306</v>
      </c>
      <c r="H26" s="207">
        <v>20</v>
      </c>
      <c r="I26" s="154" t="s">
        <v>16</v>
      </c>
      <c r="J26" s="47"/>
    </row>
    <row r="27" spans="1:10" ht="23.25" thickBot="1">
      <c r="A27" s="1028"/>
      <c r="B27" s="686"/>
      <c r="C27" s="756"/>
      <c r="D27" s="756"/>
      <c r="E27" s="756"/>
      <c r="F27" s="756"/>
      <c r="G27" s="202" t="s">
        <v>305</v>
      </c>
      <c r="H27" s="18"/>
      <c r="I27" s="46" t="s">
        <v>16</v>
      </c>
      <c r="J27" s="45"/>
    </row>
    <row r="28" spans="1:10">
      <c r="A28" s="73"/>
      <c r="B28" s="73"/>
    </row>
  </sheetData>
  <sheetProtection formatCells="0" formatColumns="0" formatRows="0" insertRows="0"/>
  <mergeCells count="37">
    <mergeCell ref="A2:J2"/>
    <mergeCell ref="A8:A12"/>
    <mergeCell ref="B8:B12"/>
    <mergeCell ref="H6:J6"/>
    <mergeCell ref="H9:J9"/>
    <mergeCell ref="H10:J10"/>
    <mergeCell ref="C8:G8"/>
    <mergeCell ref="C10:G10"/>
    <mergeCell ref="A6:A7"/>
    <mergeCell ref="B6:B7"/>
    <mergeCell ref="C6:G7"/>
    <mergeCell ref="A13:A17"/>
    <mergeCell ref="B13:B17"/>
    <mergeCell ref="C15:G15"/>
    <mergeCell ref="C16:F17"/>
    <mergeCell ref="C9:G9"/>
    <mergeCell ref="C11:F12"/>
    <mergeCell ref="C13:G13"/>
    <mergeCell ref="C14:G14"/>
    <mergeCell ref="B23:B27"/>
    <mergeCell ref="A23:A27"/>
    <mergeCell ref="C21:F22"/>
    <mergeCell ref="A18:A22"/>
    <mergeCell ref="B18:B22"/>
    <mergeCell ref="C18:G18"/>
    <mergeCell ref="C19:G19"/>
    <mergeCell ref="C20:G20"/>
    <mergeCell ref="H25:J25"/>
    <mergeCell ref="C23:G23"/>
    <mergeCell ref="C24:G24"/>
    <mergeCell ref="C25:G25"/>
    <mergeCell ref="C26:F27"/>
    <mergeCell ref="H20:J20"/>
    <mergeCell ref="H14:J14"/>
    <mergeCell ref="H15:J15"/>
    <mergeCell ref="H19:J19"/>
    <mergeCell ref="H24:J24"/>
  </mergeCells>
  <hyperlinks>
    <hyperlink ref="C9" location="Глоссарий!B5" display="Режим предоставления услуги, д*ч" xr:uid="{00000000-0004-0000-6700-000000000000}"/>
    <hyperlink ref="B5" location="Глоссарий!A1" display="* Термины см. в Глоссарии" xr:uid="{00000000-0004-0000-6700-000001000000}"/>
    <hyperlink ref="C8:F8" location="Глоссарий!B9" display="Нормативный уровень доступности услуги за месяц " xr:uid="{00000000-0004-0000-6700-000002000000}"/>
    <hyperlink ref="C9:G9" location="Глоссарий!B4" display="Режим предоставления услуги, квартал*ч" xr:uid="{00000000-0004-0000-6700-000003000000}"/>
    <hyperlink ref="C10:F10" location="Глоссарий!B7" display="Время выполнения услуги, ч" xr:uid="{00000000-0004-0000-6700-000004000000}"/>
    <hyperlink ref="C10:G10" location="Глоссарий!B5" display="Время выполнения услуги, ч" xr:uid="{00000000-0004-0000-6700-000005000000}"/>
    <hyperlink ref="C14" location="Глоссарий!B5" display="Режим предоставления услуги, д*ч" xr:uid="{00000000-0004-0000-6700-000006000000}"/>
    <hyperlink ref="C13:F13" location="Глоссарий!B9" display="Нормативный уровень доступности услуги за месяц " xr:uid="{00000000-0004-0000-6700-000007000000}"/>
    <hyperlink ref="C14:G14" location="Глоссарий!B4" display="Режим предоставления услуги, квартал*ч" xr:uid="{00000000-0004-0000-6700-000008000000}"/>
    <hyperlink ref="C15:F15" location="Глоссарий!B7" display="Время выполнения услуги, ч" xr:uid="{00000000-0004-0000-6700-000009000000}"/>
    <hyperlink ref="C15:G15" location="Глоссарий!B5" display="Время выполнения услуги, ч" xr:uid="{00000000-0004-0000-6700-00000A000000}"/>
    <hyperlink ref="C19" location="Глоссарий!B5" display="Режим предоставления услуги, д*ч" xr:uid="{00000000-0004-0000-6700-00000B000000}"/>
    <hyperlink ref="C18:F18" location="Глоссарий!B9" display="Нормативный уровень доступности услуги за месяц " xr:uid="{00000000-0004-0000-6700-00000C000000}"/>
    <hyperlink ref="C19:G19" location="Глоссарий!B4" display="Режим предоставления услуги, квартал*ч" xr:uid="{00000000-0004-0000-6700-00000D000000}"/>
    <hyperlink ref="C20:F20" location="Глоссарий!B7" display="Время выполнения услуги, ч" xr:uid="{00000000-0004-0000-6700-00000E000000}"/>
    <hyperlink ref="C20:G20" location="Глоссарий!B5" display="Время выполнения услуги, ч" xr:uid="{00000000-0004-0000-6700-00000F000000}"/>
    <hyperlink ref="C23:F23" location="Глоссарий!B9" display="Нормативный уровень доступности услуги за месяц " xr:uid="{00000000-0004-0000-6700-000010000000}"/>
    <hyperlink ref="C24" location="Глоссарий!B5" display="Режим предоставления услуги, д*ч" xr:uid="{00000000-0004-0000-6700-000011000000}"/>
    <hyperlink ref="C24:G24" location="Глоссарий!B4" display="Режим предоставления услуги, квартал*ч" xr:uid="{00000000-0004-0000-6700-000012000000}"/>
    <hyperlink ref="C25:F25" location="Глоссарий!B7" display="Время выполнения услуги, ч" xr:uid="{00000000-0004-0000-6700-000013000000}"/>
    <hyperlink ref="C25:G25" location="Глоссарий!B5" display="Время выполнения услуги, ч" xr:uid="{00000000-0004-0000-6700-000014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r:id="rId1"/>
  <headerFooter alignWithMargins="0">
    <oddFooter>&amp;RSLA.AS.26 Отчет</oddFooter>
  </headerFooter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Лист117">
    <pageSetUpPr fitToPage="1"/>
  </sheetPr>
  <dimension ref="B1:C10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105" t="s">
        <v>481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&amp;RSLA.AS.26 Глоссарий</oddFooter>
  </headerFooter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Лист118"/>
  <dimension ref="A1:C8"/>
  <sheetViews>
    <sheetView workbookViewId="0">
      <selection activeCell="B8" sqref="B8"/>
    </sheetView>
  </sheetViews>
  <sheetFormatPr defaultColWidth="9.140625" defaultRowHeight="12.75"/>
  <cols>
    <col min="1" max="1" width="46.85546875" style="1" customWidth="1"/>
    <col min="2" max="2" width="42.5703125" style="1" customWidth="1"/>
    <col min="3" max="3" width="60.28515625" style="1" customWidth="1"/>
    <col min="4" max="16384" width="9.140625" style="1"/>
  </cols>
  <sheetData>
    <row r="1" spans="1:3" ht="19.5" customHeight="1">
      <c r="A1" s="1033" t="s">
        <v>395</v>
      </c>
      <c r="B1" s="1033"/>
      <c r="C1" s="1033"/>
    </row>
    <row r="3" spans="1:3">
      <c r="A3" s="679" t="s">
        <v>11</v>
      </c>
      <c r="B3" s="679"/>
      <c r="C3" s="679"/>
    </row>
    <row r="5" spans="1:3" ht="33" customHeight="1">
      <c r="A5" s="44" t="s">
        <v>10</v>
      </c>
      <c r="B5" s="6" t="s">
        <v>482</v>
      </c>
      <c r="C5" s="6" t="s">
        <v>72</v>
      </c>
    </row>
    <row r="6" spans="1:3" ht="25.5">
      <c r="A6" s="44" t="s">
        <v>7</v>
      </c>
      <c r="B6" s="5" t="s">
        <v>116</v>
      </c>
      <c r="C6" s="6" t="s">
        <v>5</v>
      </c>
    </row>
    <row r="7" spans="1:3" ht="25.5">
      <c r="A7" s="44" t="s">
        <v>4</v>
      </c>
      <c r="B7" s="6" t="s">
        <v>115</v>
      </c>
      <c r="C7" s="5" t="s">
        <v>2</v>
      </c>
    </row>
    <row r="8" spans="1:3" ht="25.5">
      <c r="A8" s="44" t="s">
        <v>1</v>
      </c>
      <c r="B8" s="2" t="s">
        <v>795</v>
      </c>
      <c r="C8" s="2" t="s">
        <v>62</v>
      </c>
    </row>
  </sheetData>
  <mergeCells count="2">
    <mergeCell ref="A3:C3"/>
    <mergeCell ref="A1:C1"/>
  </mergeCells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Footer>&amp;RSLA.AS.27 Описание</oddFooter>
  </headerFooter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Лист119">
    <pageSetUpPr fitToPage="1"/>
  </sheetPr>
  <dimension ref="A1:G14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sqref="A1:C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53"/>
      <c r="B1" s="14"/>
      <c r="C1" s="14"/>
      <c r="D1" s="14"/>
      <c r="E1" s="14"/>
      <c r="F1" s="14"/>
      <c r="G1" s="103" t="s">
        <v>483</v>
      </c>
    </row>
    <row r="2" spans="1:7" ht="30" customHeight="1">
      <c r="A2" s="691" t="s">
        <v>396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9.5" customHeight="1">
      <c r="A7" s="683">
        <v>1</v>
      </c>
      <c r="B7" s="744" t="s">
        <v>397</v>
      </c>
      <c r="C7" s="744" t="s">
        <v>612</v>
      </c>
      <c r="D7" s="695" t="s">
        <v>21</v>
      </c>
      <c r="E7" s="695"/>
      <c r="F7" s="9">
        <v>0.85</v>
      </c>
      <c r="G7" s="1034" t="s">
        <v>370</v>
      </c>
    </row>
    <row r="8" spans="1:7" ht="19.5" customHeight="1">
      <c r="A8" s="683"/>
      <c r="B8" s="744"/>
      <c r="C8" s="744"/>
      <c r="D8" s="695" t="s">
        <v>19</v>
      </c>
      <c r="E8" s="695"/>
      <c r="F8" s="155" t="s">
        <v>170</v>
      </c>
      <c r="G8" s="1034"/>
    </row>
    <row r="9" spans="1:7" ht="19.5" customHeight="1">
      <c r="A9" s="683"/>
      <c r="B9" s="744"/>
      <c r="C9" s="744"/>
      <c r="D9" s="695" t="s">
        <v>17</v>
      </c>
      <c r="E9" s="695"/>
      <c r="F9" s="155">
        <v>48</v>
      </c>
      <c r="G9" s="1034"/>
    </row>
    <row r="10" spans="1:7" ht="19.5" customHeight="1">
      <c r="A10" s="683"/>
      <c r="B10" s="744"/>
      <c r="C10" s="744"/>
      <c r="D10" s="695" t="s">
        <v>15</v>
      </c>
      <c r="E10" s="695"/>
      <c r="F10" s="154">
        <v>30</v>
      </c>
      <c r="G10" s="1034"/>
    </row>
    <row r="11" spans="1:7" ht="19.5" customHeight="1">
      <c r="A11" s="683">
        <v>2</v>
      </c>
      <c r="B11" s="744" t="s">
        <v>398</v>
      </c>
      <c r="C11" s="744" t="s">
        <v>612</v>
      </c>
      <c r="D11" s="695" t="s">
        <v>21</v>
      </c>
      <c r="E11" s="695"/>
      <c r="F11" s="9">
        <v>0.85</v>
      </c>
      <c r="G11" s="1034" t="s">
        <v>372</v>
      </c>
    </row>
    <row r="12" spans="1:7" ht="19.5" customHeight="1">
      <c r="A12" s="683"/>
      <c r="B12" s="744"/>
      <c r="C12" s="744"/>
      <c r="D12" s="695" t="s">
        <v>19</v>
      </c>
      <c r="E12" s="695"/>
      <c r="F12" s="155" t="s">
        <v>170</v>
      </c>
      <c r="G12" s="1034"/>
    </row>
    <row r="13" spans="1:7" ht="19.5" customHeight="1">
      <c r="A13" s="683"/>
      <c r="B13" s="744"/>
      <c r="C13" s="744"/>
      <c r="D13" s="695" t="s">
        <v>17</v>
      </c>
      <c r="E13" s="695"/>
      <c r="F13" s="155">
        <v>4</v>
      </c>
      <c r="G13" s="1034"/>
    </row>
    <row r="14" spans="1:7" ht="19.5" customHeight="1" thickBot="1">
      <c r="A14" s="684"/>
      <c r="B14" s="915"/>
      <c r="C14" s="915"/>
      <c r="D14" s="682" t="s">
        <v>15</v>
      </c>
      <c r="E14" s="682"/>
      <c r="F14" s="46">
        <v>5</v>
      </c>
      <c r="G14" s="1035"/>
    </row>
  </sheetData>
  <sheetProtection formatCells="0" formatColumns="0" formatRows="0" insertRows="0"/>
  <mergeCells count="18">
    <mergeCell ref="A11:A14"/>
    <mergeCell ref="B11:B14"/>
    <mergeCell ref="C11:C14"/>
    <mergeCell ref="D11:E11"/>
    <mergeCell ref="G11:G14"/>
    <mergeCell ref="D12:E12"/>
    <mergeCell ref="D13:E13"/>
    <mergeCell ref="D14:E14"/>
    <mergeCell ref="A2:G2"/>
    <mergeCell ref="D6:E6"/>
    <mergeCell ref="A7:A10"/>
    <mergeCell ref="B7:B10"/>
    <mergeCell ref="C7:C10"/>
    <mergeCell ref="D7:E7"/>
    <mergeCell ref="G7:G10"/>
    <mergeCell ref="D8:E8"/>
    <mergeCell ref="D9:E9"/>
    <mergeCell ref="D10:E10"/>
  </mergeCells>
  <hyperlinks>
    <hyperlink ref="B5" location="Глоссарий!A1" display="* Термины см. в Глоссарии" xr:uid="{00000000-0004-0000-6A00-000000000000}"/>
    <hyperlink ref="D7:E7" location="Глоссарий!B9" display="Нормативный уровень доступности услуги за месяц" xr:uid="{00000000-0004-0000-6A00-000001000000}"/>
    <hyperlink ref="D8:E8" location="Глоссарий!B6" display="Режим предоставления услуги, д*ч" xr:uid="{00000000-0004-0000-6A00-000002000000}"/>
    <hyperlink ref="D10:E10" location="Глоссарий!C12" display="Нормативный объем поступивших рабочих заданий, шт/мес" xr:uid="{00000000-0004-0000-6A00-000003000000}"/>
    <hyperlink ref="D11:E11" location="Глоссарий!B9" display="Нормативный уровень доступности услуги за месяц" xr:uid="{00000000-0004-0000-6A00-000004000000}"/>
    <hyperlink ref="D12:E12" location="Глоссарий!B6" display="Режим предоставления услуги, д*ч" xr:uid="{00000000-0004-0000-6A00-000005000000}"/>
    <hyperlink ref="D14:E14" location="Глоссарий!C12" display="Нормативный объем поступивших рабочих заданий, шт/мес" xr:uid="{00000000-0004-0000-6A00-000006000000}"/>
  </hyperlinks>
  <printOptions horizontalCentered="1"/>
  <pageMargins left="0.78740157480314965" right="0.39370078740157483" top="0.39370078740157483" bottom="0.39370078740157483" header="0" footer="0"/>
  <pageSetup paperSize="9" scale="75" fitToHeight="3" orientation="landscape" r:id="rId1"/>
  <headerFooter alignWithMargins="0">
    <oddFooter>&amp;RSLA.AS.27 Параметры</oddFooter>
  </headerFooter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Лист120">
    <pageSetUpPr fitToPage="1"/>
  </sheetPr>
  <dimension ref="A1:I17"/>
  <sheetViews>
    <sheetView zoomScaleNormal="100" zoomScaleSheetLayoutView="75" workbookViewId="0">
      <selection activeCell="H18" sqref="H18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9.42578125" style="8" customWidth="1"/>
    <col min="6" max="6" width="26.710937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24.75" customHeight="1">
      <c r="A1" s="53"/>
      <c r="B1" s="14"/>
      <c r="C1" s="14"/>
      <c r="D1" s="14"/>
      <c r="E1" s="14"/>
      <c r="F1" s="14"/>
      <c r="G1" s="14"/>
      <c r="I1" s="104" t="s">
        <v>483</v>
      </c>
    </row>
    <row r="2" spans="1:9" ht="30" customHeight="1">
      <c r="A2" s="691" t="s">
        <v>399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15.75" customHeight="1">
      <c r="A8" s="683">
        <v>1</v>
      </c>
      <c r="B8" s="755" t="s">
        <v>397</v>
      </c>
      <c r="C8" s="695" t="s">
        <v>34</v>
      </c>
      <c r="D8" s="699"/>
      <c r="E8" s="699"/>
      <c r="F8" s="690"/>
      <c r="G8" s="9">
        <v>0.85</v>
      </c>
      <c r="H8" s="9">
        <v>1</v>
      </c>
      <c r="I8" s="20">
        <f>H8-G8</f>
        <v>0.15000000000000002</v>
      </c>
    </row>
    <row r="9" spans="1:9" ht="15.75" customHeight="1">
      <c r="A9" s="683"/>
      <c r="B9" s="755"/>
      <c r="C9" s="689" t="s">
        <v>19</v>
      </c>
      <c r="D9" s="699"/>
      <c r="E9" s="699"/>
      <c r="F9" s="699"/>
      <c r="G9" s="687" t="s">
        <v>18</v>
      </c>
      <c r="H9" s="690"/>
      <c r="I9" s="698"/>
    </row>
    <row r="10" spans="1:9" ht="15.75" customHeight="1">
      <c r="A10" s="683"/>
      <c r="B10" s="755"/>
      <c r="C10" s="695" t="s">
        <v>17</v>
      </c>
      <c r="D10" s="696"/>
      <c r="E10" s="696"/>
      <c r="F10" s="696"/>
      <c r="G10" s="685">
        <v>48</v>
      </c>
      <c r="H10" s="690"/>
      <c r="I10" s="698"/>
    </row>
    <row r="11" spans="1:9" ht="22.5" customHeight="1">
      <c r="A11" s="683"/>
      <c r="B11" s="755"/>
      <c r="C11" s="696" t="s">
        <v>33</v>
      </c>
      <c r="D11" s="696"/>
      <c r="E11" s="696"/>
      <c r="F11" s="51" t="s">
        <v>32</v>
      </c>
      <c r="G11" s="19">
        <v>30</v>
      </c>
      <c r="H11" s="19" t="s">
        <v>16</v>
      </c>
      <c r="I11" s="47"/>
    </row>
    <row r="12" spans="1:9" ht="22.5">
      <c r="A12" s="683"/>
      <c r="B12" s="755"/>
      <c r="C12" s="696"/>
      <c r="D12" s="696"/>
      <c r="E12" s="696"/>
      <c r="F12" s="51" t="s">
        <v>31</v>
      </c>
      <c r="G12" s="19"/>
      <c r="H12" s="19" t="s">
        <v>16</v>
      </c>
      <c r="I12" s="47"/>
    </row>
    <row r="13" spans="1:9" ht="14.25" customHeight="1">
      <c r="A13" s="683">
        <v>1</v>
      </c>
      <c r="B13" s="755" t="s">
        <v>400</v>
      </c>
      <c r="C13" s="695" t="s">
        <v>34</v>
      </c>
      <c r="D13" s="699"/>
      <c r="E13" s="699"/>
      <c r="F13" s="690"/>
      <c r="G13" s="9">
        <v>0.85</v>
      </c>
      <c r="H13" s="9">
        <v>1</v>
      </c>
      <c r="I13" s="20">
        <f>H13-G13</f>
        <v>0.15000000000000002</v>
      </c>
    </row>
    <row r="14" spans="1:9" ht="14.25" customHeight="1">
      <c r="A14" s="683"/>
      <c r="B14" s="755"/>
      <c r="C14" s="689" t="s">
        <v>19</v>
      </c>
      <c r="D14" s="699"/>
      <c r="E14" s="699"/>
      <c r="F14" s="699"/>
      <c r="G14" s="687" t="s">
        <v>18</v>
      </c>
      <c r="H14" s="690"/>
      <c r="I14" s="698"/>
    </row>
    <row r="15" spans="1:9" ht="14.25" customHeight="1">
      <c r="A15" s="683"/>
      <c r="B15" s="755"/>
      <c r="C15" s="695" t="s">
        <v>17</v>
      </c>
      <c r="D15" s="696"/>
      <c r="E15" s="696"/>
      <c r="F15" s="696"/>
      <c r="G15" s="685">
        <v>4</v>
      </c>
      <c r="H15" s="690"/>
      <c r="I15" s="698"/>
    </row>
    <row r="16" spans="1:9" ht="22.5">
      <c r="A16" s="683"/>
      <c r="B16" s="755"/>
      <c r="C16" s="696" t="s">
        <v>33</v>
      </c>
      <c r="D16" s="696"/>
      <c r="E16" s="696"/>
      <c r="F16" s="51" t="s">
        <v>32</v>
      </c>
      <c r="G16" s="19">
        <v>5</v>
      </c>
      <c r="H16" s="19" t="s">
        <v>16</v>
      </c>
      <c r="I16" s="47"/>
    </row>
    <row r="17" spans="1:9" ht="23.25" thickBot="1">
      <c r="A17" s="684"/>
      <c r="B17" s="756"/>
      <c r="C17" s="700"/>
      <c r="D17" s="700"/>
      <c r="E17" s="700"/>
      <c r="F17" s="167" t="s">
        <v>31</v>
      </c>
      <c r="G17" s="18"/>
      <c r="H17" s="18" t="s">
        <v>16</v>
      </c>
      <c r="I17" s="45"/>
    </row>
  </sheetData>
  <sheetProtection formatCells="0" formatColumns="0" formatRows="0" insertRows="0"/>
  <mergeCells count="21">
    <mergeCell ref="C16:E17"/>
    <mergeCell ref="C10:F10"/>
    <mergeCell ref="G10:I10"/>
    <mergeCell ref="C11:E12"/>
    <mergeCell ref="A13:A17"/>
    <mergeCell ref="B13:B17"/>
    <mergeCell ref="C13:F13"/>
    <mergeCell ref="C14:F14"/>
    <mergeCell ref="G14:I14"/>
    <mergeCell ref="C15:F15"/>
    <mergeCell ref="G15:I15"/>
    <mergeCell ref="A8:A12"/>
    <mergeCell ref="B8:B12"/>
    <mergeCell ref="C8:F8"/>
    <mergeCell ref="C9:F9"/>
    <mergeCell ref="G9:I9"/>
    <mergeCell ref="A2:I2"/>
    <mergeCell ref="A6:A7"/>
    <mergeCell ref="B6:B7"/>
    <mergeCell ref="C6:F7"/>
    <mergeCell ref="G6:I6"/>
  </mergeCells>
  <hyperlinks>
    <hyperlink ref="B5" location="Глоссарий!A1" display="* Термины см. в Глоссарии" xr:uid="{00000000-0004-0000-6B00-000000000000}"/>
    <hyperlink ref="C9" location="Глоссарий!B5" display="Режим предоставления услуги, д*ч" xr:uid="{00000000-0004-0000-6B00-000001000000}"/>
    <hyperlink ref="C8:E8" location="Глоссарий!B9" display="Нормативный уровень доступности услуги за месяц " xr:uid="{00000000-0004-0000-6B00-000002000000}"/>
    <hyperlink ref="C9:F9" location="Глоссарий!B4" display="Режим предоставления услуги, квартал*ч" xr:uid="{00000000-0004-0000-6B00-000003000000}"/>
    <hyperlink ref="C10:E10" location="Глоссарий!B7" display="Время выполнения услуги, ч" xr:uid="{00000000-0004-0000-6B00-000004000000}"/>
    <hyperlink ref="C10:F10" location="Глоссарий!B5" display="Время выполнения услуги, ч" xr:uid="{00000000-0004-0000-6B00-000005000000}"/>
    <hyperlink ref="C11:E12" location="Глоссарий!C12" display="Объем рабочих заданий, шт/мес" xr:uid="{00000000-0004-0000-6B00-000006000000}"/>
    <hyperlink ref="C14" location="Глоссарий!B5" display="Режим предоставления услуги, д*ч" xr:uid="{00000000-0004-0000-6B00-000007000000}"/>
    <hyperlink ref="C13:E13" location="Глоссарий!B9" display="Нормативный уровень доступности услуги за месяц " xr:uid="{00000000-0004-0000-6B00-000008000000}"/>
    <hyperlink ref="C14:F14" location="Глоссарий!B4" display="Режим предоставления услуги, квартал*ч" xr:uid="{00000000-0004-0000-6B00-000009000000}"/>
    <hyperlink ref="C15:E15" location="Глоссарий!B7" display="Время выполнения услуги, ч" xr:uid="{00000000-0004-0000-6B00-00000A000000}"/>
    <hyperlink ref="C15:F15" location="Глоссарий!B5" display="Время выполнения услуги, ч" xr:uid="{00000000-0004-0000-6B00-00000B000000}"/>
    <hyperlink ref="C16:E17" location="Глоссарий!C12" display="Объем рабочих заданий, шт/мес" xr:uid="{00000000-0004-0000-6B00-00000C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r:id="rId1"/>
  <headerFooter alignWithMargins="0">
    <oddFooter>&amp;RSLA.AS.27 Отчет</oddFooter>
  </headerFooter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Лист121">
    <pageSetUpPr fitToPage="1"/>
  </sheetPr>
  <dimension ref="B1:C14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4" customHeight="1">
      <c r="C1" s="126" t="s">
        <v>483</v>
      </c>
    </row>
    <row r="2" spans="2:3" ht="15.75" customHeight="1">
      <c r="B2" s="709" t="s">
        <v>61</v>
      </c>
      <c r="C2" s="1036"/>
    </row>
    <row r="3" spans="2:3" ht="13.5" thickBot="1"/>
    <row r="4" spans="2:3" ht="30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4.25" customHeight="1">
      <c r="B6" s="27" t="s">
        <v>56</v>
      </c>
      <c r="C6" s="23" t="s">
        <v>55</v>
      </c>
    </row>
    <row r="7" spans="2:3" ht="33.75" customHeight="1">
      <c r="B7" s="26" t="s">
        <v>54</v>
      </c>
      <c r="C7" s="23" t="s">
        <v>53</v>
      </c>
    </row>
    <row r="8" spans="2:3" ht="33.7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2" spans="2:3" ht="12.75" customHeight="1">
      <c r="B12" s="1" t="s">
        <v>377</v>
      </c>
      <c r="C12" s="92" t="s">
        <v>378</v>
      </c>
    </row>
    <row r="13" spans="2:3">
      <c r="B13" s="1" t="s">
        <v>87</v>
      </c>
      <c r="C13" s="92" t="s">
        <v>86</v>
      </c>
    </row>
    <row r="14" spans="2:3" ht="89.25">
      <c r="B14" s="93" t="s">
        <v>401</v>
      </c>
      <c r="C14" s="92" t="s">
        <v>402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&amp;RSLA.AS.27 Глоссарий</oddFooter>
  </headerFooter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Лист122"/>
  <dimension ref="A1:C8"/>
  <sheetViews>
    <sheetView workbookViewId="0">
      <selection activeCell="B8" sqref="B8"/>
    </sheetView>
  </sheetViews>
  <sheetFormatPr defaultColWidth="9.140625" defaultRowHeight="12.75"/>
  <cols>
    <col min="1" max="1" width="46.85546875" style="1" customWidth="1"/>
    <col min="2" max="2" width="39.85546875" style="1" customWidth="1"/>
    <col min="3" max="3" width="60.28515625" style="1" customWidth="1"/>
    <col min="4" max="16384" width="9.140625" style="1"/>
  </cols>
  <sheetData>
    <row r="1" spans="1:3" ht="15" customHeight="1">
      <c r="A1" s="1033" t="s">
        <v>403</v>
      </c>
      <c r="B1" s="1033"/>
      <c r="C1" s="1033"/>
    </row>
    <row r="2" spans="1:3" ht="18" customHeight="1"/>
    <row r="3" spans="1:3">
      <c r="A3" s="679" t="s">
        <v>11</v>
      </c>
      <c r="B3" s="679"/>
      <c r="C3" s="679"/>
    </row>
    <row r="5" spans="1:3" ht="33" customHeight="1">
      <c r="A5" s="44" t="s">
        <v>10</v>
      </c>
      <c r="B5" s="49" t="s">
        <v>404</v>
      </c>
      <c r="C5" s="6" t="s">
        <v>72</v>
      </c>
    </row>
    <row r="6" spans="1:3" ht="25.5">
      <c r="A6" s="44" t="s">
        <v>7</v>
      </c>
      <c r="B6" s="152" t="s">
        <v>116</v>
      </c>
      <c r="C6" s="6" t="s">
        <v>5</v>
      </c>
    </row>
    <row r="7" spans="1:3" ht="25.5">
      <c r="A7" s="44" t="s">
        <v>4</v>
      </c>
      <c r="B7" s="49" t="s">
        <v>115</v>
      </c>
      <c r="C7" s="5" t="s">
        <v>2</v>
      </c>
    </row>
    <row r="8" spans="1:3" ht="25.5">
      <c r="A8" s="44" t="s">
        <v>1</v>
      </c>
      <c r="B8" s="152" t="s">
        <v>796</v>
      </c>
      <c r="C8" s="2" t="s">
        <v>62</v>
      </c>
    </row>
  </sheetData>
  <mergeCells count="2"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Footer>&amp;RSLA.AS.28 Описание</oddFooter>
  </headerFooter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Лист123">
    <tabColor theme="0"/>
  </sheetPr>
  <dimension ref="A1:F21"/>
  <sheetViews>
    <sheetView zoomScaleNormal="100" zoomScaleSheetLayoutView="75" workbookViewId="0">
      <pane xSplit="3" ySplit="5" topLeftCell="D6" activePane="bottomRight" state="frozen"/>
      <selection sqref="A1:C1"/>
      <selection pane="topRight" sqref="A1:C1"/>
      <selection pane="bottomLeft" sqref="A1:C1"/>
      <selection pane="bottomRight" sqref="A1:C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9.140625" style="8" customWidth="1"/>
    <col min="5" max="5" width="20" style="8" customWidth="1"/>
    <col min="6" max="6" width="29.7109375" style="8" customWidth="1"/>
    <col min="7" max="16384" width="9.140625" style="8"/>
  </cols>
  <sheetData>
    <row r="1" spans="1:6" ht="18" customHeight="1">
      <c r="A1" s="53"/>
      <c r="B1" s="14"/>
      <c r="C1" s="14"/>
      <c r="D1" s="14"/>
      <c r="E1" s="14"/>
      <c r="F1" s="103" t="s">
        <v>403</v>
      </c>
    </row>
    <row r="2" spans="1:6" ht="30" customHeight="1">
      <c r="A2" s="691" t="s">
        <v>405</v>
      </c>
      <c r="B2" s="691"/>
      <c r="C2" s="691"/>
      <c r="D2" s="691"/>
      <c r="E2" s="691"/>
      <c r="F2" s="691"/>
    </row>
    <row r="3" spans="1:6" ht="15">
      <c r="A3" s="17"/>
      <c r="B3" s="15" t="s">
        <v>29</v>
      </c>
      <c r="C3" s="14"/>
      <c r="D3" s="14"/>
      <c r="E3" s="14"/>
      <c r="F3" s="14"/>
    </row>
    <row r="4" spans="1:6" ht="9" customHeight="1" thickBot="1">
      <c r="A4" s="16"/>
      <c r="B4" s="14"/>
      <c r="C4" s="14"/>
      <c r="D4" s="14"/>
      <c r="E4" s="14"/>
      <c r="F4" s="14"/>
    </row>
    <row r="5" spans="1:6" ht="26.25" customHeight="1">
      <c r="A5" s="157" t="s">
        <v>28</v>
      </c>
      <c r="B5" s="158" t="s">
        <v>10</v>
      </c>
      <c r="C5" s="158" t="s">
        <v>27</v>
      </c>
      <c r="D5" s="158" t="s">
        <v>26</v>
      </c>
      <c r="E5" s="158" t="s">
        <v>25</v>
      </c>
      <c r="F5" s="168" t="s">
        <v>24</v>
      </c>
    </row>
    <row r="6" spans="1:6" ht="26.25" customHeight="1">
      <c r="A6" s="683">
        <v>1</v>
      </c>
      <c r="B6" s="755" t="s">
        <v>406</v>
      </c>
      <c r="C6" s="755" t="s">
        <v>612</v>
      </c>
      <c r="D6" s="212" t="s">
        <v>21</v>
      </c>
      <c r="E6" s="9">
        <v>0.8</v>
      </c>
      <c r="F6" s="1037" t="s">
        <v>407</v>
      </c>
    </row>
    <row r="7" spans="1:6" ht="26.25" customHeight="1">
      <c r="A7" s="683"/>
      <c r="B7" s="755"/>
      <c r="C7" s="755"/>
      <c r="D7" s="212" t="s">
        <v>19</v>
      </c>
      <c r="E7" s="155" t="s">
        <v>170</v>
      </c>
      <c r="F7" s="1037"/>
    </row>
    <row r="8" spans="1:6" ht="26.25" customHeight="1">
      <c r="A8" s="683"/>
      <c r="B8" s="755"/>
      <c r="C8" s="755"/>
      <c r="D8" s="212" t="s">
        <v>17</v>
      </c>
      <c r="E8" s="155">
        <v>36</v>
      </c>
      <c r="F8" s="1037"/>
    </row>
    <row r="9" spans="1:6" ht="26.25" customHeight="1">
      <c r="A9" s="683"/>
      <c r="B9" s="755"/>
      <c r="C9" s="755"/>
      <c r="D9" s="212" t="s">
        <v>15</v>
      </c>
      <c r="E9" s="154">
        <v>30</v>
      </c>
      <c r="F9" s="1037"/>
    </row>
    <row r="10" spans="1:6" ht="26.25" customHeight="1">
      <c r="A10" s="683">
        <v>1</v>
      </c>
      <c r="B10" s="755" t="s">
        <v>408</v>
      </c>
      <c r="C10" s="755" t="s">
        <v>612</v>
      </c>
      <c r="D10" s="212" t="s">
        <v>21</v>
      </c>
      <c r="E10" s="9">
        <v>0.8</v>
      </c>
      <c r="F10" s="1037" t="s">
        <v>409</v>
      </c>
    </row>
    <row r="11" spans="1:6" ht="26.25" customHeight="1">
      <c r="A11" s="683"/>
      <c r="B11" s="755"/>
      <c r="C11" s="755"/>
      <c r="D11" s="212" t="s">
        <v>19</v>
      </c>
      <c r="E11" s="155" t="s">
        <v>170</v>
      </c>
      <c r="F11" s="1037"/>
    </row>
    <row r="12" spans="1:6" ht="26.25" customHeight="1">
      <c r="A12" s="683"/>
      <c r="B12" s="755"/>
      <c r="C12" s="755"/>
      <c r="D12" s="212" t="s">
        <v>17</v>
      </c>
      <c r="E12" s="155">
        <v>4</v>
      </c>
      <c r="F12" s="1037"/>
    </row>
    <row r="13" spans="1:6" ht="26.25" customHeight="1">
      <c r="A13" s="683"/>
      <c r="B13" s="755"/>
      <c r="C13" s="755"/>
      <c r="D13" s="212" t="s">
        <v>15</v>
      </c>
      <c r="E13" s="154">
        <v>15</v>
      </c>
      <c r="F13" s="1037"/>
    </row>
    <row r="14" spans="1:6" ht="26.25" customHeight="1">
      <c r="A14" s="683">
        <v>1</v>
      </c>
      <c r="B14" s="755" t="s">
        <v>410</v>
      </c>
      <c r="C14" s="755" t="s">
        <v>612</v>
      </c>
      <c r="D14" s="212" t="s">
        <v>21</v>
      </c>
      <c r="E14" s="9">
        <v>0.8</v>
      </c>
      <c r="F14" s="1037" t="s">
        <v>411</v>
      </c>
    </row>
    <row r="15" spans="1:6" ht="26.25" customHeight="1">
      <c r="A15" s="683"/>
      <c r="B15" s="755"/>
      <c r="C15" s="755"/>
      <c r="D15" s="212" t="s">
        <v>19</v>
      </c>
      <c r="E15" s="155" t="s">
        <v>170</v>
      </c>
      <c r="F15" s="1037"/>
    </row>
    <row r="16" spans="1:6" ht="26.25" customHeight="1">
      <c r="A16" s="683"/>
      <c r="B16" s="755"/>
      <c r="C16" s="755"/>
      <c r="D16" s="212" t="s">
        <v>17</v>
      </c>
      <c r="E16" s="155">
        <v>4</v>
      </c>
      <c r="F16" s="1037"/>
    </row>
    <row r="17" spans="1:6" ht="26.25" customHeight="1" thickBot="1">
      <c r="A17" s="684"/>
      <c r="B17" s="756"/>
      <c r="C17" s="756"/>
      <c r="D17" s="213" t="s">
        <v>15</v>
      </c>
      <c r="E17" s="46">
        <v>10</v>
      </c>
      <c r="F17" s="1038"/>
    </row>
    <row r="19" spans="1:6" ht="15.75" customHeight="1">
      <c r="A19" s="1039" t="s">
        <v>412</v>
      </c>
      <c r="B19" s="1039"/>
      <c r="C19" s="1039"/>
      <c r="D19" s="1039"/>
    </row>
    <row r="20" spans="1:6" ht="12.75" customHeight="1">
      <c r="A20" s="14"/>
      <c r="B20" s="14"/>
      <c r="C20" s="14"/>
      <c r="D20" s="14"/>
    </row>
    <row r="21" spans="1:6">
      <c r="A21" s="1040" t="s">
        <v>13</v>
      </c>
      <c r="B21" s="1040"/>
      <c r="C21" s="1040"/>
      <c r="D21" s="1040"/>
    </row>
  </sheetData>
  <sheetProtection formatCells="0" formatColumns="0" formatRows="0" insertRows="0"/>
  <mergeCells count="15">
    <mergeCell ref="A19:D19"/>
    <mergeCell ref="A21:D21"/>
    <mergeCell ref="A14:A17"/>
    <mergeCell ref="B14:B17"/>
    <mergeCell ref="C14:C17"/>
    <mergeCell ref="F14:F17"/>
    <mergeCell ref="A10:A13"/>
    <mergeCell ref="B10:B13"/>
    <mergeCell ref="C10:C13"/>
    <mergeCell ref="F10:F13"/>
    <mergeCell ref="A2:F2"/>
    <mergeCell ref="A6:A9"/>
    <mergeCell ref="B6:B9"/>
    <mergeCell ref="C6:C9"/>
    <mergeCell ref="F6:F9"/>
  </mergeCells>
  <hyperlinks>
    <hyperlink ref="B3" location="Глоссарий!A1" display="* Термины см. в Глоссарии" xr:uid="{00000000-0004-0000-6E00-000000000000}"/>
    <hyperlink ref="D6" location="Глоссарий!A1" display="* Термины см. в Глоссарии" xr:uid="{00000000-0004-0000-6E00-000001000000}"/>
  </hyperlinks>
  <printOptions horizontalCentered="1"/>
  <pageMargins left="0.78740157480314965" right="0.39370078740157483" top="0.39370078740157483" bottom="0.39370078740157483" header="0" footer="0"/>
  <pageSetup paperSize="9" scale="80" fitToHeight="3" orientation="landscape" r:id="rId1"/>
  <headerFooter alignWithMargins="0">
    <oddFooter>&amp;RSLA.AS.28 Параметры</oddFooter>
  </headerFooter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Лист124">
    <pageSetUpPr fitToPage="1"/>
  </sheetPr>
  <dimension ref="A1:I22"/>
  <sheetViews>
    <sheetView zoomScaleNormal="100" zoomScaleSheetLayoutView="75" workbookViewId="0">
      <selection activeCell="H23" sqref="H23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9.85546875" style="8" customWidth="1"/>
    <col min="6" max="6" width="26.710937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53"/>
      <c r="B1" s="14"/>
      <c r="C1" s="14"/>
      <c r="D1" s="14"/>
      <c r="E1" s="14"/>
      <c r="F1" s="14"/>
      <c r="G1" s="14"/>
      <c r="I1" s="104" t="s">
        <v>484</v>
      </c>
    </row>
    <row r="2" spans="1:9" ht="30" customHeight="1">
      <c r="A2" s="691" t="s">
        <v>413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15" customHeight="1">
      <c r="A8" s="683">
        <v>1</v>
      </c>
      <c r="B8" s="755" t="s">
        <v>406</v>
      </c>
      <c r="C8" s="695" t="s">
        <v>34</v>
      </c>
      <c r="D8" s="699"/>
      <c r="E8" s="699"/>
      <c r="F8" s="690"/>
      <c r="G8" s="9">
        <v>0.8</v>
      </c>
      <c r="H8" s="9">
        <v>1</v>
      </c>
      <c r="I8" s="20">
        <f>H8-G8</f>
        <v>0.19999999999999996</v>
      </c>
    </row>
    <row r="9" spans="1:9" ht="15" customHeight="1">
      <c r="A9" s="683"/>
      <c r="B9" s="755"/>
      <c r="C9" s="689" t="s">
        <v>19</v>
      </c>
      <c r="D9" s="699"/>
      <c r="E9" s="699"/>
      <c r="F9" s="699"/>
      <c r="G9" s="687" t="s">
        <v>18</v>
      </c>
      <c r="H9" s="690"/>
      <c r="I9" s="698"/>
    </row>
    <row r="10" spans="1:9" ht="15" customHeight="1">
      <c r="A10" s="683"/>
      <c r="B10" s="755"/>
      <c r="C10" s="695" t="s">
        <v>17</v>
      </c>
      <c r="D10" s="696"/>
      <c r="E10" s="696"/>
      <c r="F10" s="696"/>
      <c r="G10" s="685">
        <v>36</v>
      </c>
      <c r="H10" s="690"/>
      <c r="I10" s="698"/>
    </row>
    <row r="11" spans="1:9" ht="21.75" customHeight="1">
      <c r="A11" s="683"/>
      <c r="B11" s="755"/>
      <c r="C11" s="696" t="s">
        <v>33</v>
      </c>
      <c r="D11" s="696"/>
      <c r="E11" s="696"/>
      <c r="F11" s="51" t="s">
        <v>32</v>
      </c>
      <c r="G11" s="19">
        <v>30</v>
      </c>
      <c r="H11" s="19" t="s">
        <v>16</v>
      </c>
      <c r="I11" s="47"/>
    </row>
    <row r="12" spans="1:9" ht="24" customHeight="1">
      <c r="A12" s="683"/>
      <c r="B12" s="755"/>
      <c r="C12" s="696"/>
      <c r="D12" s="696"/>
      <c r="E12" s="696"/>
      <c r="F12" s="51" t="s">
        <v>31</v>
      </c>
      <c r="G12" s="19"/>
      <c r="H12" s="19" t="s">
        <v>16</v>
      </c>
      <c r="I12" s="47"/>
    </row>
    <row r="13" spans="1:9" ht="16.5" customHeight="1">
      <c r="A13" s="683">
        <v>1</v>
      </c>
      <c r="B13" s="755" t="s">
        <v>408</v>
      </c>
      <c r="C13" s="695" t="s">
        <v>34</v>
      </c>
      <c r="D13" s="699"/>
      <c r="E13" s="699"/>
      <c r="F13" s="690"/>
      <c r="G13" s="9">
        <v>0.8</v>
      </c>
      <c r="H13" s="9">
        <v>1</v>
      </c>
      <c r="I13" s="20">
        <f>H13-G13</f>
        <v>0.19999999999999996</v>
      </c>
    </row>
    <row r="14" spans="1:9" ht="16.5" customHeight="1">
      <c r="A14" s="683"/>
      <c r="B14" s="755"/>
      <c r="C14" s="689" t="s">
        <v>19</v>
      </c>
      <c r="D14" s="699"/>
      <c r="E14" s="699"/>
      <c r="F14" s="699"/>
      <c r="G14" s="687" t="s">
        <v>18</v>
      </c>
      <c r="H14" s="690"/>
      <c r="I14" s="698"/>
    </row>
    <row r="15" spans="1:9" ht="16.5" customHeight="1">
      <c r="A15" s="683"/>
      <c r="B15" s="755"/>
      <c r="C15" s="695" t="s">
        <v>17</v>
      </c>
      <c r="D15" s="696"/>
      <c r="E15" s="696"/>
      <c r="F15" s="696"/>
      <c r="G15" s="685">
        <v>4</v>
      </c>
      <c r="H15" s="690"/>
      <c r="I15" s="698"/>
    </row>
    <row r="16" spans="1:9" ht="23.25" customHeight="1">
      <c r="A16" s="683"/>
      <c r="B16" s="755"/>
      <c r="C16" s="696" t="s">
        <v>33</v>
      </c>
      <c r="D16" s="696"/>
      <c r="E16" s="696"/>
      <c r="F16" s="51" t="s">
        <v>32</v>
      </c>
      <c r="G16" s="19">
        <v>15</v>
      </c>
      <c r="H16" s="19" t="s">
        <v>16</v>
      </c>
      <c r="I16" s="47"/>
    </row>
    <row r="17" spans="1:9" ht="22.5">
      <c r="A17" s="683"/>
      <c r="B17" s="755"/>
      <c r="C17" s="696"/>
      <c r="D17" s="696"/>
      <c r="E17" s="696"/>
      <c r="F17" s="51" t="s">
        <v>31</v>
      </c>
      <c r="G17" s="19"/>
      <c r="H17" s="19" t="s">
        <v>16</v>
      </c>
      <c r="I17" s="47"/>
    </row>
    <row r="18" spans="1:9" ht="14.25" customHeight="1">
      <c r="A18" s="683">
        <v>1</v>
      </c>
      <c r="B18" s="755" t="s">
        <v>410</v>
      </c>
      <c r="C18" s="695" t="s">
        <v>34</v>
      </c>
      <c r="D18" s="699"/>
      <c r="E18" s="699"/>
      <c r="F18" s="690"/>
      <c r="G18" s="9">
        <v>0.8</v>
      </c>
      <c r="H18" s="9">
        <v>1</v>
      </c>
      <c r="I18" s="20">
        <f>H18-G18</f>
        <v>0.19999999999999996</v>
      </c>
    </row>
    <row r="19" spans="1:9" ht="14.25" customHeight="1">
      <c r="A19" s="683"/>
      <c r="B19" s="755"/>
      <c r="C19" s="689" t="s">
        <v>19</v>
      </c>
      <c r="D19" s="699"/>
      <c r="E19" s="699"/>
      <c r="F19" s="699"/>
      <c r="G19" s="687" t="s">
        <v>18</v>
      </c>
      <c r="H19" s="690"/>
      <c r="I19" s="698"/>
    </row>
    <row r="20" spans="1:9" ht="14.25" customHeight="1">
      <c r="A20" s="683"/>
      <c r="B20" s="755"/>
      <c r="C20" s="695" t="s">
        <v>17</v>
      </c>
      <c r="D20" s="696"/>
      <c r="E20" s="696"/>
      <c r="F20" s="696"/>
      <c r="G20" s="685">
        <v>4</v>
      </c>
      <c r="H20" s="690"/>
      <c r="I20" s="698"/>
    </row>
    <row r="21" spans="1:9" ht="22.5">
      <c r="A21" s="683"/>
      <c r="B21" s="755"/>
      <c r="C21" s="696" t="s">
        <v>33</v>
      </c>
      <c r="D21" s="696"/>
      <c r="E21" s="696"/>
      <c r="F21" s="51" t="s">
        <v>32</v>
      </c>
      <c r="G21" s="19">
        <v>10</v>
      </c>
      <c r="H21" s="19" t="s">
        <v>16</v>
      </c>
      <c r="I21" s="47"/>
    </row>
    <row r="22" spans="1:9" ht="23.25" thickBot="1">
      <c r="A22" s="684"/>
      <c r="B22" s="756"/>
      <c r="C22" s="700"/>
      <c r="D22" s="700"/>
      <c r="E22" s="700"/>
      <c r="F22" s="167" t="s">
        <v>31</v>
      </c>
      <c r="G22" s="18"/>
      <c r="H22" s="18" t="s">
        <v>16</v>
      </c>
      <c r="I22" s="45"/>
    </row>
  </sheetData>
  <sheetProtection formatCells="0" formatColumns="0" formatRows="0" insertRows="0"/>
  <mergeCells count="29">
    <mergeCell ref="A18:A22"/>
    <mergeCell ref="B18:B22"/>
    <mergeCell ref="C18:F18"/>
    <mergeCell ref="C19:F19"/>
    <mergeCell ref="A13:A17"/>
    <mergeCell ref="B13:B17"/>
    <mergeCell ref="G19:I19"/>
    <mergeCell ref="C20:F20"/>
    <mergeCell ref="G20:I20"/>
    <mergeCell ref="C21:E22"/>
    <mergeCell ref="C10:F10"/>
    <mergeCell ref="G10:I10"/>
    <mergeCell ref="C11:E12"/>
    <mergeCell ref="C13:F13"/>
    <mergeCell ref="C14:F14"/>
    <mergeCell ref="G14:I14"/>
    <mergeCell ref="C15:F15"/>
    <mergeCell ref="G15:I15"/>
    <mergeCell ref="C16:E17"/>
    <mergeCell ref="A2:I2"/>
    <mergeCell ref="A6:A7"/>
    <mergeCell ref="B6:B7"/>
    <mergeCell ref="C6:F7"/>
    <mergeCell ref="G6:I6"/>
    <mergeCell ref="A8:A12"/>
    <mergeCell ref="B8:B12"/>
    <mergeCell ref="C8:F8"/>
    <mergeCell ref="C9:F9"/>
    <mergeCell ref="G9:I9"/>
  </mergeCells>
  <hyperlinks>
    <hyperlink ref="B5" location="Глоссарий!A1" display="* Термины см. в Глоссарии" xr:uid="{00000000-0004-0000-6F00-000000000000}"/>
    <hyperlink ref="C9" location="Глоссарий!B5" display="Режим предоставления услуги, д*ч" xr:uid="{00000000-0004-0000-6F00-000001000000}"/>
    <hyperlink ref="C8:E8" location="Глоссарий!B9" display="Нормативный уровень доступности услуги за месяц " xr:uid="{00000000-0004-0000-6F00-000002000000}"/>
    <hyperlink ref="C9:F9" location="Глоссарий!B4" display="Режим предоставления услуги, квартал*ч" xr:uid="{00000000-0004-0000-6F00-000003000000}"/>
    <hyperlink ref="C10:E10" location="Глоссарий!B7" display="Время выполнения услуги, ч" xr:uid="{00000000-0004-0000-6F00-000004000000}"/>
    <hyperlink ref="C10:F10" location="Глоссарий!B5" display="Время выполнения услуги, ч" xr:uid="{00000000-0004-0000-6F00-000005000000}"/>
    <hyperlink ref="C11:E12" location="Глоссарий!C12" display="Объем рабочих заданий, шт/мес" xr:uid="{00000000-0004-0000-6F00-000006000000}"/>
    <hyperlink ref="C14" location="Глоссарий!B5" display="Режим предоставления услуги, д*ч" xr:uid="{00000000-0004-0000-6F00-000007000000}"/>
    <hyperlink ref="C13:E13" location="Глоссарий!B9" display="Нормативный уровень доступности услуги за месяц " xr:uid="{00000000-0004-0000-6F00-000008000000}"/>
    <hyperlink ref="C14:F14" location="Глоссарий!B4" display="Режим предоставления услуги, квартал*ч" xr:uid="{00000000-0004-0000-6F00-000009000000}"/>
    <hyperlink ref="C15:E15" location="Глоссарий!B7" display="Время выполнения услуги, ч" xr:uid="{00000000-0004-0000-6F00-00000A000000}"/>
    <hyperlink ref="C15:F15" location="Глоссарий!B5" display="Время выполнения услуги, ч" xr:uid="{00000000-0004-0000-6F00-00000B000000}"/>
    <hyperlink ref="C16:E17" location="Глоссарий!C12" display="Объем рабочих заданий, шт/мес" xr:uid="{00000000-0004-0000-6F00-00000C000000}"/>
    <hyperlink ref="C19" location="Глоссарий!B5" display="Режим предоставления услуги, д*ч" xr:uid="{00000000-0004-0000-6F00-00000D000000}"/>
    <hyperlink ref="C18:E18" location="Глоссарий!B9" display="Нормативный уровень доступности услуги за месяц " xr:uid="{00000000-0004-0000-6F00-00000E000000}"/>
    <hyperlink ref="C19:F19" location="Глоссарий!B4" display="Режим предоставления услуги, квартал*ч" xr:uid="{00000000-0004-0000-6F00-00000F000000}"/>
    <hyperlink ref="C20:E20" location="Глоссарий!B7" display="Время выполнения услуги, ч" xr:uid="{00000000-0004-0000-6F00-000010000000}"/>
    <hyperlink ref="C20:F20" location="Глоссарий!B5" display="Время выполнения услуги, ч" xr:uid="{00000000-0004-0000-6F00-000011000000}"/>
    <hyperlink ref="C21:E22" location="Глоссарий!C12" display="Объем рабочих заданий, шт/мес" xr:uid="{00000000-0004-0000-6F00-000012000000}"/>
  </hyperlinks>
  <printOptions horizontalCentered="1"/>
  <pageMargins left="0.78740157480314965" right="0.39370078740157483" top="0.39370078740157483" bottom="0.39370078740157483" header="0" footer="0"/>
  <pageSetup paperSize="9" scale="87" fitToHeight="3" orientation="landscape" r:id="rId1"/>
  <headerFooter alignWithMargins="0">
    <oddFooter>&amp;RSLA.AS.28 Отчет</oddFooter>
  </headerFooter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Лист125">
    <pageSetUpPr fitToPage="1"/>
  </sheetPr>
  <dimension ref="B1:C14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0.25" customHeight="1">
      <c r="C1" s="105" t="s">
        <v>484</v>
      </c>
    </row>
    <row r="2" spans="2:3" ht="24.75" customHeight="1">
      <c r="B2" s="709" t="s">
        <v>61</v>
      </c>
      <c r="C2" s="709"/>
    </row>
    <row r="3" spans="2:3" ht="13.5" thickBot="1"/>
    <row r="4" spans="2:3" ht="24.75" customHeight="1">
      <c r="B4" s="169" t="s">
        <v>60</v>
      </c>
      <c r="C4" s="170" t="s">
        <v>59</v>
      </c>
    </row>
    <row r="5" spans="2:3" ht="25.5">
      <c r="B5" s="27" t="s">
        <v>58</v>
      </c>
      <c r="C5" s="23" t="s">
        <v>57</v>
      </c>
    </row>
    <row r="6" spans="2:3" ht="39" customHeight="1">
      <c r="B6" s="27" t="s">
        <v>56</v>
      </c>
      <c r="C6" s="23" t="s">
        <v>55</v>
      </c>
    </row>
    <row r="7" spans="2:3" ht="25.5" customHeight="1">
      <c r="B7" s="26" t="s">
        <v>54</v>
      </c>
      <c r="C7" s="23" t="s">
        <v>53</v>
      </c>
    </row>
    <row r="8" spans="2:3" ht="36.7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8.5" customHeight="1" thickBot="1">
      <c r="B10" s="171" t="s">
        <v>49</v>
      </c>
      <c r="C10" s="172" t="s">
        <v>48</v>
      </c>
    </row>
    <row r="12" spans="2:3">
      <c r="B12" s="1" t="s">
        <v>377</v>
      </c>
      <c r="C12" s="92" t="s">
        <v>378</v>
      </c>
    </row>
    <row r="13" spans="2:3">
      <c r="B13" s="1" t="s">
        <v>87</v>
      </c>
      <c r="C13" s="92" t="s">
        <v>86</v>
      </c>
    </row>
    <row r="14" spans="2:3" ht="25.5">
      <c r="B14" s="1" t="s">
        <v>414</v>
      </c>
      <c r="C14" s="92" t="s">
        <v>415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&amp;RSLA.AS.28 Глоссарий</oddFooter>
  </headerFooter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Лист126">
    <pageSetUpPr fitToPage="1"/>
  </sheetPr>
  <dimension ref="A1:C9"/>
  <sheetViews>
    <sheetView workbookViewId="0">
      <selection activeCell="C18" sqref="C18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8">
      <c r="A1" s="1041" t="s">
        <v>572</v>
      </c>
      <c r="B1" s="1041"/>
      <c r="C1" s="1041"/>
    </row>
    <row r="3" spans="1:3">
      <c r="A3" s="679" t="s">
        <v>11</v>
      </c>
      <c r="B3" s="679"/>
      <c r="C3" s="679"/>
    </row>
    <row r="6" spans="1:3" ht="40.5" customHeight="1">
      <c r="A6" s="4" t="s">
        <v>10</v>
      </c>
      <c r="B6" s="150" t="s">
        <v>573</v>
      </c>
      <c r="C6" s="5" t="s">
        <v>8</v>
      </c>
    </row>
    <row r="7" spans="1:3" ht="33" customHeight="1">
      <c r="A7" s="4" t="s">
        <v>7</v>
      </c>
      <c r="B7" s="41" t="s">
        <v>71</v>
      </c>
      <c r="C7" s="6" t="s">
        <v>5</v>
      </c>
    </row>
    <row r="8" spans="1:3" ht="25.5">
      <c r="A8" s="4" t="s">
        <v>4</v>
      </c>
      <c r="B8" s="149" t="s">
        <v>1086</v>
      </c>
      <c r="C8" s="5" t="s">
        <v>2</v>
      </c>
    </row>
    <row r="9" spans="1:3" ht="42" customHeight="1">
      <c r="A9" s="4" t="s">
        <v>1</v>
      </c>
      <c r="B9" s="41" t="s">
        <v>1087</v>
      </c>
      <c r="C9" s="2" t="s">
        <v>62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Лист127">
    <pageSetUpPr fitToPage="1"/>
  </sheetPr>
  <dimension ref="A1:F36"/>
  <sheetViews>
    <sheetView zoomScaleNormal="100" zoomScaleSheetLayoutView="90" zoomScalePageLayoutView="70" workbookViewId="0">
      <selection activeCell="H31" sqref="H3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47.42578125" style="596" customWidth="1"/>
    <col min="5" max="5" width="17.42578125" style="248" customWidth="1"/>
    <col min="6" max="6" width="34.28515625" style="8" customWidth="1"/>
    <col min="7" max="16384" width="9.140625" style="8"/>
  </cols>
  <sheetData>
    <row r="1" spans="1:6">
      <c r="A1" s="53"/>
      <c r="B1" s="597"/>
      <c r="C1" s="597"/>
      <c r="D1" s="597"/>
      <c r="E1" s="281"/>
      <c r="F1" s="594" t="s">
        <v>1088</v>
      </c>
    </row>
    <row r="2" spans="1:6" ht="30" customHeight="1">
      <c r="A2" s="691" t="s">
        <v>1089</v>
      </c>
      <c r="B2" s="691"/>
      <c r="C2" s="691"/>
      <c r="D2" s="691"/>
      <c r="E2" s="691"/>
      <c r="F2" s="691"/>
    </row>
    <row r="3" spans="1:6" ht="15.75" customHeight="1">
      <c r="A3" s="17"/>
      <c r="B3" s="14"/>
      <c r="C3" s="14"/>
      <c r="D3" s="597"/>
      <c r="E3" s="70"/>
      <c r="F3" s="14"/>
    </row>
    <row r="4" spans="1:6" ht="19.899999999999999" customHeight="1">
      <c r="A4" s="16"/>
      <c r="B4" s="14"/>
      <c r="C4" s="14"/>
      <c r="D4" s="597"/>
      <c r="E4" s="70"/>
      <c r="F4" s="14"/>
    </row>
    <row r="5" spans="1:6" ht="14.25" customHeight="1" thickBot="1">
      <c r="A5" s="16"/>
      <c r="B5" s="68" t="s">
        <v>29</v>
      </c>
      <c r="C5" s="14"/>
      <c r="D5" s="597"/>
      <c r="E5" s="70"/>
      <c r="F5" s="14"/>
    </row>
    <row r="6" spans="1:6" s="10" customFormat="1" ht="14.25" customHeight="1" thickBot="1">
      <c r="A6" s="148" t="s">
        <v>28</v>
      </c>
      <c r="B6" s="595" t="s">
        <v>10</v>
      </c>
      <c r="C6" s="595" t="s">
        <v>27</v>
      </c>
      <c r="D6" s="595" t="s">
        <v>26</v>
      </c>
      <c r="E6" s="595" t="s">
        <v>25</v>
      </c>
      <c r="F6" s="11" t="s">
        <v>24</v>
      </c>
    </row>
    <row r="7" spans="1:6" ht="14.25" customHeight="1">
      <c r="A7" s="927">
        <v>1</v>
      </c>
      <c r="B7" s="1042" t="s">
        <v>1090</v>
      </c>
      <c r="C7" s="1045" t="s">
        <v>1091</v>
      </c>
      <c r="D7" s="283" t="s">
        <v>21</v>
      </c>
      <c r="E7" s="385" t="s">
        <v>1092</v>
      </c>
      <c r="F7" s="1047" t="s">
        <v>574</v>
      </c>
    </row>
    <row r="8" spans="1:6" ht="14.25" customHeight="1">
      <c r="A8" s="683"/>
      <c r="B8" s="1043"/>
      <c r="C8" s="1046"/>
      <c r="D8" s="591" t="s">
        <v>308</v>
      </c>
      <c r="E8" s="590" t="s">
        <v>18</v>
      </c>
      <c r="F8" s="1032"/>
    </row>
    <row r="9" spans="1:6" ht="14.25" customHeight="1">
      <c r="A9" s="683"/>
      <c r="B9" s="1043"/>
      <c r="C9" s="1046"/>
      <c r="D9" s="591" t="s">
        <v>17</v>
      </c>
      <c r="E9" s="590" t="s">
        <v>1093</v>
      </c>
      <c r="F9" s="1032"/>
    </row>
    <row r="10" spans="1:6" ht="14.25" customHeight="1">
      <c r="A10" s="683"/>
      <c r="B10" s="1043"/>
      <c r="C10" s="1046"/>
      <c r="D10" s="591" t="s">
        <v>674</v>
      </c>
      <c r="E10" s="590" t="s">
        <v>1094</v>
      </c>
      <c r="F10" s="1032"/>
    </row>
    <row r="11" spans="1:6" ht="14.25" customHeight="1" thickBot="1">
      <c r="A11" s="683"/>
      <c r="B11" s="1044"/>
      <c r="C11" s="1046"/>
      <c r="D11" s="591" t="s">
        <v>15</v>
      </c>
      <c r="E11" s="589"/>
      <c r="F11" s="1032"/>
    </row>
    <row r="12" spans="1:6" ht="14.25" customHeight="1">
      <c r="A12" s="927">
        <v>2</v>
      </c>
      <c r="B12" s="1042" t="s">
        <v>1095</v>
      </c>
      <c r="C12" s="1045" t="s">
        <v>1096</v>
      </c>
      <c r="D12" s="283" t="s">
        <v>21</v>
      </c>
      <c r="E12" s="385" t="s">
        <v>1092</v>
      </c>
      <c r="F12" s="1047" t="s">
        <v>1097</v>
      </c>
    </row>
    <row r="13" spans="1:6" ht="14.25" customHeight="1">
      <c r="A13" s="683"/>
      <c r="B13" s="1043"/>
      <c r="C13" s="1046"/>
      <c r="D13" s="591" t="s">
        <v>308</v>
      </c>
      <c r="E13" s="590" t="s">
        <v>18</v>
      </c>
      <c r="F13" s="1032"/>
    </row>
    <row r="14" spans="1:6" ht="14.25" customHeight="1">
      <c r="A14" s="683"/>
      <c r="B14" s="1043"/>
      <c r="C14" s="1046"/>
      <c r="D14" s="591" t="s">
        <v>17</v>
      </c>
      <c r="E14" s="590" t="s">
        <v>1098</v>
      </c>
      <c r="F14" s="1032"/>
    </row>
    <row r="15" spans="1:6" ht="14.45" customHeight="1">
      <c r="A15" s="683"/>
      <c r="B15" s="1043"/>
      <c r="C15" s="1046"/>
      <c r="D15" s="591" t="s">
        <v>674</v>
      </c>
      <c r="E15" s="590" t="s">
        <v>1099</v>
      </c>
      <c r="F15" s="1032"/>
    </row>
    <row r="16" spans="1:6" ht="22.9" customHeight="1" thickBot="1">
      <c r="A16" s="683"/>
      <c r="B16" s="1044"/>
      <c r="C16" s="1046"/>
      <c r="D16" s="591" t="s">
        <v>15</v>
      </c>
      <c r="E16" s="589"/>
      <c r="F16" s="1032"/>
    </row>
    <row r="17" spans="1:6" ht="14.25" customHeight="1">
      <c r="A17" s="927">
        <v>3</v>
      </c>
      <c r="B17" s="1042" t="s">
        <v>1100</v>
      </c>
      <c r="C17" s="1045" t="s">
        <v>1096</v>
      </c>
      <c r="D17" s="283" t="s">
        <v>21</v>
      </c>
      <c r="E17" s="385" t="s">
        <v>1092</v>
      </c>
      <c r="F17" s="1047" t="s">
        <v>1101</v>
      </c>
    </row>
    <row r="18" spans="1:6" ht="14.25" customHeight="1">
      <c r="A18" s="683"/>
      <c r="B18" s="1043"/>
      <c r="C18" s="1046"/>
      <c r="D18" s="591" t="s">
        <v>308</v>
      </c>
      <c r="E18" s="590" t="s">
        <v>18</v>
      </c>
      <c r="F18" s="1032"/>
    </row>
    <row r="19" spans="1:6" ht="14.25" customHeight="1">
      <c r="A19" s="683"/>
      <c r="B19" s="1043"/>
      <c r="C19" s="1046"/>
      <c r="D19" s="591" t="s">
        <v>17</v>
      </c>
      <c r="E19" s="590" t="s">
        <v>1102</v>
      </c>
      <c r="F19" s="1032"/>
    </row>
    <row r="20" spans="1:6" ht="14.25" customHeight="1">
      <c r="A20" s="683"/>
      <c r="B20" s="1043"/>
      <c r="C20" s="1046"/>
      <c r="D20" s="591" t="s">
        <v>674</v>
      </c>
      <c r="E20" s="590" t="s">
        <v>1103</v>
      </c>
      <c r="F20" s="1032"/>
    </row>
    <row r="21" spans="1:6" ht="42.6" customHeight="1" thickBot="1">
      <c r="A21" s="683"/>
      <c r="B21" s="1044"/>
      <c r="C21" s="1046"/>
      <c r="D21" s="591" t="s">
        <v>15</v>
      </c>
      <c r="E21" s="589"/>
      <c r="F21" s="1032"/>
    </row>
    <row r="22" spans="1:6" ht="14.25" customHeight="1">
      <c r="A22" s="927">
        <v>4</v>
      </c>
      <c r="B22" s="1042" t="s">
        <v>1104</v>
      </c>
      <c r="C22" s="1045" t="s">
        <v>1096</v>
      </c>
      <c r="D22" s="283" t="s">
        <v>21</v>
      </c>
      <c r="E22" s="385" t="s">
        <v>1092</v>
      </c>
      <c r="F22" s="1047" t="s">
        <v>1105</v>
      </c>
    </row>
    <row r="23" spans="1:6">
      <c r="A23" s="683"/>
      <c r="B23" s="1043"/>
      <c r="C23" s="1046"/>
      <c r="D23" s="591" t="s">
        <v>308</v>
      </c>
      <c r="E23" s="590" t="s">
        <v>18</v>
      </c>
      <c r="F23" s="1032"/>
    </row>
    <row r="24" spans="1:6">
      <c r="A24" s="683"/>
      <c r="B24" s="1043"/>
      <c r="C24" s="1046"/>
      <c r="D24" s="591" t="s">
        <v>17</v>
      </c>
      <c r="E24" s="590" t="s">
        <v>1106</v>
      </c>
      <c r="F24" s="1032"/>
    </row>
    <row r="25" spans="1:6">
      <c r="A25" s="683"/>
      <c r="B25" s="1043"/>
      <c r="C25" s="1046"/>
      <c r="D25" s="591" t="s">
        <v>674</v>
      </c>
      <c r="E25" s="590" t="s">
        <v>1107</v>
      </c>
      <c r="F25" s="1032"/>
    </row>
    <row r="26" spans="1:6" ht="26.25" thickBot="1">
      <c r="A26" s="683"/>
      <c r="B26" s="1044"/>
      <c r="C26" s="1046"/>
      <c r="D26" s="591" t="s">
        <v>15</v>
      </c>
      <c r="E26" s="589"/>
      <c r="F26" s="1032"/>
    </row>
    <row r="27" spans="1:6">
      <c r="A27" s="927">
        <v>5</v>
      </c>
      <c r="B27" s="1042" t="s">
        <v>1108</v>
      </c>
      <c r="C27" s="1045" t="s">
        <v>1096</v>
      </c>
      <c r="D27" s="283" t="s">
        <v>21</v>
      </c>
      <c r="E27" s="385" t="s">
        <v>1092</v>
      </c>
      <c r="F27" s="1047" t="s">
        <v>1109</v>
      </c>
    </row>
    <row r="28" spans="1:6">
      <c r="A28" s="683"/>
      <c r="B28" s="1043"/>
      <c r="C28" s="1046"/>
      <c r="D28" s="591" t="s">
        <v>308</v>
      </c>
      <c r="E28" s="590" t="s">
        <v>18</v>
      </c>
      <c r="F28" s="1032"/>
    </row>
    <row r="29" spans="1:6">
      <c r="A29" s="683"/>
      <c r="B29" s="1043"/>
      <c r="C29" s="1046"/>
      <c r="D29" s="591" t="s">
        <v>17</v>
      </c>
      <c r="E29" s="590" t="s">
        <v>1102</v>
      </c>
      <c r="F29" s="1032"/>
    </row>
    <row r="30" spans="1:6">
      <c r="A30" s="683"/>
      <c r="B30" s="1043"/>
      <c r="C30" s="1046"/>
      <c r="D30" s="591" t="s">
        <v>674</v>
      </c>
      <c r="E30" s="590" t="s">
        <v>1103</v>
      </c>
      <c r="F30" s="1032"/>
    </row>
    <row r="31" spans="1:6" ht="25.5">
      <c r="A31" s="683"/>
      <c r="B31" s="1048"/>
      <c r="C31" s="1046"/>
      <c r="D31" s="591" t="s">
        <v>15</v>
      </c>
      <c r="E31" s="589"/>
      <c r="F31" s="1032"/>
    </row>
    <row r="33" spans="3:5">
      <c r="D33" s="8"/>
      <c r="E33" s="596"/>
    </row>
    <row r="34" spans="3:5">
      <c r="C34" s="75" t="s">
        <v>169</v>
      </c>
      <c r="D34" s="8"/>
      <c r="E34" s="596"/>
    </row>
    <row r="35" spans="3:5">
      <c r="C35" s="75" t="s">
        <v>13</v>
      </c>
      <c r="D35" s="8"/>
      <c r="E35" s="596"/>
    </row>
    <row r="36" spans="3:5">
      <c r="C36" s="8" t="s">
        <v>678</v>
      </c>
      <c r="D36" s="8"/>
      <c r="E36" s="596"/>
    </row>
  </sheetData>
  <sheetProtection formatCells="0" formatColumns="0" formatRows="0" insertRows="0"/>
  <mergeCells count="21">
    <mergeCell ref="A2:F2"/>
    <mergeCell ref="F7:F11"/>
    <mergeCell ref="A7:A11"/>
    <mergeCell ref="B7:B11"/>
    <mergeCell ref="C7:C11"/>
    <mergeCell ref="A12:A16"/>
    <mergeCell ref="B12:B16"/>
    <mergeCell ref="C12:C16"/>
    <mergeCell ref="F12:F16"/>
    <mergeCell ref="A17:A21"/>
    <mergeCell ref="B17:B21"/>
    <mergeCell ref="C17:C21"/>
    <mergeCell ref="F17:F21"/>
    <mergeCell ref="A22:A26"/>
    <mergeCell ref="B22:B26"/>
    <mergeCell ref="C22:C26"/>
    <mergeCell ref="F22:F26"/>
    <mergeCell ref="A27:A31"/>
    <mergeCell ref="B27:B31"/>
    <mergeCell ref="C27:C31"/>
    <mergeCell ref="F27:F31"/>
  </mergeCells>
  <hyperlinks>
    <hyperlink ref="B5" location="Глоссарий!A1" display="* Термины см. в Глоссарии" xr:uid="{00000000-0004-0000-7200-000000000000}"/>
    <hyperlink ref="D7" location="'SLA. Глоссарий'!B5" display="Нормативный уровень доступности услуги за квартал" xr:uid="{00000000-0004-0000-7200-000001000000}"/>
    <hyperlink ref="D8" location="'SLA. Глоссарий'!B6" display="Режим предоставления услуги, день*ч" xr:uid="{00000000-0004-0000-7200-000002000000}"/>
    <hyperlink ref="D9" location="'SLA. Глоссарий'!A1" display="Время выполнения услуги, ч" xr:uid="{00000000-0004-0000-7200-000003000000}"/>
    <hyperlink ref="D10" location="'SLA. Глоссарий'!A1" display="Время реакции, ч " xr:uid="{00000000-0004-0000-7200-000004000000}"/>
    <hyperlink ref="D11" location="'SLA. Глоссарий'!A1" display="Нормативный объем поступивших рабочих заданий, шт/мес" xr:uid="{00000000-0004-0000-7200-000005000000}"/>
    <hyperlink ref="D12" location="'SLA. Глоссарий'!B5" display="Нормативный уровень доступности услуги за квартал" xr:uid="{00000000-0004-0000-7200-000006000000}"/>
    <hyperlink ref="D13" location="'SLA. Глоссарий'!B6" display="Режим предоставления услуги, день*ч" xr:uid="{00000000-0004-0000-7200-000007000000}"/>
    <hyperlink ref="D14" location="'SLA. Глоссарий'!A1" display="Время выполнения услуги, ч" xr:uid="{00000000-0004-0000-7200-000008000000}"/>
    <hyperlink ref="D15" location="'SLA. Глоссарий'!A1" display="Время реакции, ч " xr:uid="{00000000-0004-0000-7200-000009000000}"/>
    <hyperlink ref="D16" location="'SLA. Глоссарий'!A1" display="Нормативный объем поступивших рабочих заданий, шт/мес" xr:uid="{00000000-0004-0000-7200-00000A000000}"/>
    <hyperlink ref="D17" location="'SLA. Глоссарий'!B5" display="Нормативный уровень доступности услуги за квартал" xr:uid="{00000000-0004-0000-7200-00000B000000}"/>
    <hyperlink ref="D18" location="'SLA. Глоссарий'!B6" display="Режим предоставления услуги, день*ч" xr:uid="{00000000-0004-0000-7200-00000C000000}"/>
    <hyperlink ref="D19" location="'SLA. Глоссарий'!A1" display="Время выполнения услуги, ч" xr:uid="{00000000-0004-0000-7200-00000D000000}"/>
    <hyperlink ref="D20" location="'SLA. Глоссарий'!A1" display="Время реакции, ч " xr:uid="{00000000-0004-0000-7200-00000E000000}"/>
    <hyperlink ref="D21" location="'SLA. Глоссарий'!A1" display="Нормативный объем поступивших рабочих заданий, шт/мес" xr:uid="{00000000-0004-0000-7200-00000F000000}"/>
    <hyperlink ref="D22" location="'SLA. Глоссарий'!B5" display="Нормативный уровень доступности услуги за квартал" xr:uid="{00000000-0004-0000-7200-000010000000}"/>
    <hyperlink ref="D23" location="'SLA. Глоссарий'!B6" display="Режим предоставления услуги, день*ч" xr:uid="{00000000-0004-0000-7200-000011000000}"/>
    <hyperlink ref="D24" location="'SLA. Глоссарий'!A1" display="Время выполнения услуги, ч" xr:uid="{00000000-0004-0000-7200-000012000000}"/>
    <hyperlink ref="D25" location="'SLA. Глоссарий'!A1" display="Время реакции, ч " xr:uid="{00000000-0004-0000-7200-000013000000}"/>
    <hyperlink ref="D26" location="'SLA. Глоссарий'!A1" display="Нормативный объем поступивших рабочих заданий, шт/мес" xr:uid="{00000000-0004-0000-7200-000014000000}"/>
    <hyperlink ref="D27" location="'SLA. Глоссарий'!B5" display="Нормативный уровень доступности услуги за квартал" xr:uid="{00000000-0004-0000-7200-000015000000}"/>
    <hyperlink ref="D28" location="'SLA. Глоссарий'!B6" display="Режим предоставления услуги, день*ч" xr:uid="{00000000-0004-0000-7200-000016000000}"/>
    <hyperlink ref="D29" location="'SLA. Глоссарий'!A1" display="Время выполнения услуги, ч" xr:uid="{00000000-0004-0000-7200-000017000000}"/>
    <hyperlink ref="D30" location="'SLA. Глоссарий'!A1" display="Время реакции, ч " xr:uid="{00000000-0004-0000-7200-000018000000}"/>
    <hyperlink ref="D31" location="'SLA. Глоссарий'!A1" display="Нормативный объем поступивших рабочих заданий, шт/мес" xr:uid="{00000000-0004-0000-7200-000019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Лист128">
    <pageSetUpPr fitToPage="1"/>
  </sheetPr>
  <dimension ref="A1:J42"/>
  <sheetViews>
    <sheetView topLeftCell="A13" zoomScaleNormal="100" zoomScaleSheetLayoutView="75" workbookViewId="0">
      <selection activeCell="H24" sqref="H24:J24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2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4"/>
      <c r="H1" s="14"/>
      <c r="J1" s="592" t="s">
        <v>1088</v>
      </c>
    </row>
    <row r="2" spans="1:10" ht="30" customHeight="1">
      <c r="A2" s="53"/>
      <c r="B2" s="14"/>
      <c r="C2" s="14"/>
      <c r="D2" s="14"/>
      <c r="E2" s="14"/>
      <c r="F2" s="14"/>
      <c r="G2" s="14"/>
      <c r="H2" s="14"/>
      <c r="J2" s="592"/>
    </row>
    <row r="3" spans="1:10" ht="15">
      <c r="A3" s="53"/>
      <c r="B3" s="14"/>
      <c r="C3" s="14"/>
      <c r="D3" s="14"/>
      <c r="E3" s="14"/>
      <c r="F3" s="14"/>
      <c r="G3" s="14"/>
      <c r="H3" s="14"/>
      <c r="J3" s="592"/>
    </row>
    <row r="4" spans="1:10" ht="18.600000000000001" customHeight="1">
      <c r="A4" s="16"/>
      <c r="B4" s="691" t="s">
        <v>1110</v>
      </c>
      <c r="C4" s="691"/>
      <c r="D4" s="691"/>
      <c r="E4" s="691"/>
      <c r="F4" s="691"/>
      <c r="G4" s="691"/>
      <c r="H4" s="691"/>
      <c r="I4" s="691"/>
      <c r="J4" s="691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4.25" customHeight="1">
      <c r="A8" s="683">
        <v>1</v>
      </c>
      <c r="B8" s="685" t="s">
        <v>1111</v>
      </c>
      <c r="C8" s="1049" t="s">
        <v>34</v>
      </c>
      <c r="D8" s="1049"/>
      <c r="E8" s="1049"/>
      <c r="F8" s="1049"/>
      <c r="G8" s="1049"/>
      <c r="H8" s="388">
        <v>0.9</v>
      </c>
      <c r="I8" s="388">
        <v>1</v>
      </c>
      <c r="J8" s="599">
        <v>0.1</v>
      </c>
    </row>
    <row r="9" spans="1:10" ht="14.25" customHeight="1">
      <c r="A9" s="683"/>
      <c r="B9" s="685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 ht="14.25" customHeight="1">
      <c r="A10" s="683"/>
      <c r="B10" s="685"/>
      <c r="C10" s="1049" t="s">
        <v>17</v>
      </c>
      <c r="D10" s="1049"/>
      <c r="E10" s="1049"/>
      <c r="F10" s="1049"/>
      <c r="G10" s="1049"/>
      <c r="H10" s="685" t="s">
        <v>1099</v>
      </c>
      <c r="I10" s="994"/>
      <c r="J10" s="995"/>
    </row>
    <row r="11" spans="1:10" ht="20.45" customHeight="1">
      <c r="A11" s="683"/>
      <c r="B11" s="685"/>
      <c r="C11" s="1049" t="s">
        <v>674</v>
      </c>
      <c r="D11" s="1049"/>
      <c r="E11" s="1049"/>
      <c r="F11" s="1049"/>
      <c r="G11" s="1049"/>
      <c r="H11" s="1031" t="s">
        <v>1112</v>
      </c>
      <c r="I11" s="1031"/>
      <c r="J11" s="1025"/>
    </row>
    <row r="12" spans="1:10" ht="22.5">
      <c r="A12" s="683"/>
      <c r="B12" s="685"/>
      <c r="C12" s="755" t="s">
        <v>307</v>
      </c>
      <c r="D12" s="755"/>
      <c r="E12" s="755"/>
      <c r="F12" s="755"/>
      <c r="G12" s="201" t="s">
        <v>306</v>
      </c>
      <c r="H12" s="1050"/>
      <c r="I12" s="1051"/>
      <c r="J12" s="1052"/>
    </row>
    <row r="13" spans="1:10" ht="14.25" customHeight="1">
      <c r="A13" s="683"/>
      <c r="B13" s="685"/>
      <c r="C13" s="755"/>
      <c r="D13" s="755"/>
      <c r="E13" s="755"/>
      <c r="F13" s="755"/>
      <c r="G13" s="201" t="s">
        <v>31</v>
      </c>
      <c r="H13" s="1053"/>
      <c r="I13" s="1054"/>
      <c r="J13" s="1055"/>
    </row>
    <row r="14" spans="1:10" ht="14.25" customHeight="1" thickBot="1">
      <c r="A14" s="684"/>
      <c r="B14" s="686"/>
      <c r="C14" s="756" t="s">
        <v>680</v>
      </c>
      <c r="D14" s="756"/>
      <c r="E14" s="756"/>
      <c r="F14" s="756"/>
      <c r="G14" s="756"/>
      <c r="H14" s="1056">
        <v>0</v>
      </c>
      <c r="I14" s="1056"/>
      <c r="J14" s="1057"/>
    </row>
    <row r="15" spans="1:10" ht="14.25" customHeight="1">
      <c r="A15" s="683">
        <v>2</v>
      </c>
      <c r="B15" s="685" t="s">
        <v>1095</v>
      </c>
      <c r="C15" s="1049" t="s">
        <v>34</v>
      </c>
      <c r="D15" s="1049"/>
      <c r="E15" s="1049"/>
      <c r="F15" s="1049"/>
      <c r="G15" s="1049"/>
      <c r="H15" s="388">
        <v>0.9</v>
      </c>
      <c r="I15" s="388">
        <v>1</v>
      </c>
      <c r="J15" s="20"/>
    </row>
    <row r="16" spans="1:10" ht="20.45" customHeight="1">
      <c r="A16" s="683"/>
      <c r="B16" s="685"/>
      <c r="C16" s="1049" t="s">
        <v>308</v>
      </c>
      <c r="D16" s="1049"/>
      <c r="E16" s="1049"/>
      <c r="F16" s="1049"/>
      <c r="G16" s="1049"/>
      <c r="H16" s="687" t="s">
        <v>309</v>
      </c>
      <c r="I16" s="994"/>
      <c r="J16" s="995"/>
    </row>
    <row r="17" spans="1:10">
      <c r="A17" s="683"/>
      <c r="B17" s="685"/>
      <c r="C17" s="1049" t="s">
        <v>17</v>
      </c>
      <c r="D17" s="1049"/>
      <c r="E17" s="1049"/>
      <c r="F17" s="1049"/>
      <c r="G17" s="1049"/>
      <c r="H17" s="685" t="s">
        <v>1098</v>
      </c>
      <c r="I17" s="994"/>
      <c r="J17" s="995"/>
    </row>
    <row r="18" spans="1:10" ht="12.75" customHeight="1">
      <c r="A18" s="683"/>
      <c r="B18" s="685"/>
      <c r="C18" s="1049" t="s">
        <v>674</v>
      </c>
      <c r="D18" s="1049"/>
      <c r="E18" s="1049"/>
      <c r="F18" s="1049"/>
      <c r="G18" s="1049"/>
      <c r="H18" s="685" t="s">
        <v>1099</v>
      </c>
      <c r="I18" s="994"/>
      <c r="J18" s="995"/>
    </row>
    <row r="19" spans="1:10" ht="12.75" customHeight="1">
      <c r="A19" s="683"/>
      <c r="B19" s="685"/>
      <c r="C19" s="755" t="s">
        <v>307</v>
      </c>
      <c r="D19" s="755"/>
      <c r="E19" s="755"/>
      <c r="F19" s="755"/>
      <c r="G19" s="201" t="s">
        <v>306</v>
      </c>
      <c r="H19" s="1050"/>
      <c r="I19" s="1051"/>
      <c r="J19" s="1052"/>
    </row>
    <row r="20" spans="1:10" ht="12.75" customHeight="1">
      <c r="A20" s="683"/>
      <c r="B20" s="685"/>
      <c r="C20" s="755"/>
      <c r="D20" s="755"/>
      <c r="E20" s="755"/>
      <c r="F20" s="755"/>
      <c r="G20" s="201" t="s">
        <v>31</v>
      </c>
      <c r="H20" s="1053"/>
      <c r="I20" s="1054"/>
      <c r="J20" s="1055"/>
    </row>
    <row r="21" spans="1:10" ht="20.45" customHeight="1" thickBot="1">
      <c r="A21" s="684"/>
      <c r="B21" s="686"/>
      <c r="C21" s="756" t="s">
        <v>680</v>
      </c>
      <c r="D21" s="756"/>
      <c r="E21" s="756"/>
      <c r="F21" s="756"/>
      <c r="G21" s="756"/>
      <c r="H21" s="1056">
        <v>0</v>
      </c>
      <c r="I21" s="1056"/>
      <c r="J21" s="1057"/>
    </row>
    <row r="22" spans="1:10">
      <c r="A22" s="683">
        <v>3</v>
      </c>
      <c r="B22" s="685" t="s">
        <v>1100</v>
      </c>
      <c r="C22" s="1049" t="s">
        <v>34</v>
      </c>
      <c r="D22" s="1049"/>
      <c r="E22" s="1049"/>
      <c r="F22" s="1049"/>
      <c r="G22" s="1049"/>
      <c r="H22" s="388">
        <v>0.9</v>
      </c>
      <c r="I22" s="388">
        <v>1</v>
      </c>
      <c r="J22" s="20"/>
    </row>
    <row r="23" spans="1:10">
      <c r="A23" s="683"/>
      <c r="B23" s="685"/>
      <c r="C23" s="1049" t="s">
        <v>308</v>
      </c>
      <c r="D23" s="1049"/>
      <c r="E23" s="1049"/>
      <c r="F23" s="1049"/>
      <c r="G23" s="1049"/>
      <c r="H23" s="687" t="s">
        <v>309</v>
      </c>
      <c r="I23" s="994"/>
      <c r="J23" s="995"/>
    </row>
    <row r="24" spans="1:10">
      <c r="A24" s="683"/>
      <c r="B24" s="685"/>
      <c r="C24" s="1049" t="s">
        <v>17</v>
      </c>
      <c r="D24" s="1049"/>
      <c r="E24" s="1049"/>
      <c r="F24" s="1049"/>
      <c r="G24" s="1049"/>
      <c r="H24" s="685" t="s">
        <v>1113</v>
      </c>
      <c r="I24" s="994"/>
      <c r="J24" s="995"/>
    </row>
    <row r="25" spans="1:10">
      <c r="A25" s="683"/>
      <c r="B25" s="685"/>
      <c r="C25" s="1049" t="s">
        <v>674</v>
      </c>
      <c r="D25" s="1049"/>
      <c r="E25" s="1049"/>
      <c r="F25" s="1049"/>
      <c r="G25" s="1049"/>
      <c r="H25" s="685" t="s">
        <v>1114</v>
      </c>
      <c r="I25" s="994"/>
      <c r="J25" s="995"/>
    </row>
    <row r="26" spans="1:10" ht="22.5">
      <c r="A26" s="683"/>
      <c r="B26" s="685"/>
      <c r="C26" s="755" t="s">
        <v>307</v>
      </c>
      <c r="D26" s="755"/>
      <c r="E26" s="755"/>
      <c r="F26" s="755"/>
      <c r="G26" s="201" t="s">
        <v>306</v>
      </c>
      <c r="H26" s="1050"/>
      <c r="I26" s="1051"/>
      <c r="J26" s="1052"/>
    </row>
    <row r="27" spans="1:10" ht="33.75">
      <c r="A27" s="683"/>
      <c r="B27" s="685"/>
      <c r="C27" s="755"/>
      <c r="D27" s="755"/>
      <c r="E27" s="755"/>
      <c r="F27" s="755"/>
      <c r="G27" s="201" t="s">
        <v>31</v>
      </c>
      <c r="H27" s="1053"/>
      <c r="I27" s="1054"/>
      <c r="J27" s="1055"/>
    </row>
    <row r="28" spans="1:10" ht="13.5" thickBot="1">
      <c r="A28" s="684"/>
      <c r="B28" s="686"/>
      <c r="C28" s="756" t="s">
        <v>680</v>
      </c>
      <c r="D28" s="756"/>
      <c r="E28" s="756"/>
      <c r="F28" s="756"/>
      <c r="G28" s="756"/>
      <c r="H28" s="1056">
        <v>0</v>
      </c>
      <c r="I28" s="1056"/>
      <c r="J28" s="1057"/>
    </row>
    <row r="29" spans="1:10">
      <c r="A29" s="683">
        <v>4</v>
      </c>
      <c r="B29" s="685" t="s">
        <v>1104</v>
      </c>
      <c r="C29" s="1049" t="s">
        <v>34</v>
      </c>
      <c r="D29" s="1049"/>
      <c r="E29" s="1049"/>
      <c r="F29" s="1049"/>
      <c r="G29" s="1049"/>
      <c r="H29" s="388">
        <v>0.9</v>
      </c>
      <c r="I29" s="388">
        <v>1</v>
      </c>
      <c r="J29" s="20"/>
    </row>
    <row r="30" spans="1:10">
      <c r="A30" s="683"/>
      <c r="B30" s="685"/>
      <c r="C30" s="1049" t="s">
        <v>308</v>
      </c>
      <c r="D30" s="1049"/>
      <c r="E30" s="1049"/>
      <c r="F30" s="1049"/>
      <c r="G30" s="1049"/>
      <c r="H30" s="687" t="s">
        <v>309</v>
      </c>
      <c r="I30" s="994"/>
      <c r="J30" s="995"/>
    </row>
    <row r="31" spans="1:10">
      <c r="A31" s="683"/>
      <c r="B31" s="685"/>
      <c r="C31" s="1049" t="s">
        <v>17</v>
      </c>
      <c r="D31" s="1049"/>
      <c r="E31" s="1049"/>
      <c r="F31" s="1049"/>
      <c r="G31" s="1049"/>
      <c r="H31" s="685" t="s">
        <v>1106</v>
      </c>
      <c r="I31" s="994"/>
      <c r="J31" s="995"/>
    </row>
    <row r="32" spans="1:10">
      <c r="A32" s="683"/>
      <c r="B32" s="685"/>
      <c r="C32" s="1049" t="s">
        <v>674</v>
      </c>
      <c r="D32" s="1049"/>
      <c r="E32" s="1049"/>
      <c r="F32" s="1049"/>
      <c r="G32" s="1049"/>
      <c r="H32" s="685" t="s">
        <v>1107</v>
      </c>
      <c r="I32" s="994"/>
      <c r="J32" s="995"/>
    </row>
    <row r="33" spans="1:10" ht="22.5">
      <c r="A33" s="683"/>
      <c r="B33" s="685"/>
      <c r="C33" s="755" t="s">
        <v>307</v>
      </c>
      <c r="D33" s="755"/>
      <c r="E33" s="755"/>
      <c r="F33" s="755"/>
      <c r="G33" s="201" t="s">
        <v>306</v>
      </c>
      <c r="H33" s="1050"/>
      <c r="I33" s="1051"/>
      <c r="J33" s="1052"/>
    </row>
    <row r="34" spans="1:10" ht="33.75">
      <c r="A34" s="683"/>
      <c r="B34" s="685"/>
      <c r="C34" s="755"/>
      <c r="D34" s="755"/>
      <c r="E34" s="755"/>
      <c r="F34" s="755"/>
      <c r="G34" s="201" t="s">
        <v>31</v>
      </c>
      <c r="H34" s="1053"/>
      <c r="I34" s="1054"/>
      <c r="J34" s="1055"/>
    </row>
    <row r="35" spans="1:10" ht="13.5" thickBot="1">
      <c r="A35" s="684"/>
      <c r="B35" s="686"/>
      <c r="C35" s="756" t="s">
        <v>680</v>
      </c>
      <c r="D35" s="756"/>
      <c r="E35" s="756"/>
      <c r="F35" s="756"/>
      <c r="G35" s="756"/>
      <c r="H35" s="1056">
        <v>0</v>
      </c>
      <c r="I35" s="1056"/>
      <c r="J35" s="1057"/>
    </row>
    <row r="36" spans="1:10">
      <c r="A36" s="683">
        <v>5</v>
      </c>
      <c r="B36" s="685" t="s">
        <v>1108</v>
      </c>
      <c r="C36" s="1049" t="s">
        <v>34</v>
      </c>
      <c r="D36" s="1049"/>
      <c r="E36" s="1049"/>
      <c r="F36" s="1049"/>
      <c r="G36" s="1049"/>
      <c r="H36" s="388">
        <v>0.9</v>
      </c>
      <c r="I36" s="388">
        <v>1</v>
      </c>
      <c r="J36" s="20"/>
    </row>
    <row r="37" spans="1:10">
      <c r="A37" s="683"/>
      <c r="B37" s="685"/>
      <c r="C37" s="1049" t="s">
        <v>308</v>
      </c>
      <c r="D37" s="1049"/>
      <c r="E37" s="1049"/>
      <c r="F37" s="1049"/>
      <c r="G37" s="1049"/>
      <c r="H37" s="687" t="s">
        <v>309</v>
      </c>
      <c r="I37" s="994"/>
      <c r="J37" s="995"/>
    </row>
    <row r="38" spans="1:10">
      <c r="A38" s="683"/>
      <c r="B38" s="685"/>
      <c r="C38" s="1049" t="s">
        <v>17</v>
      </c>
      <c r="D38" s="1049"/>
      <c r="E38" s="1049"/>
      <c r="F38" s="1049"/>
      <c r="G38" s="1049"/>
      <c r="H38" s="685" t="s">
        <v>1113</v>
      </c>
      <c r="I38" s="994"/>
      <c r="J38" s="995"/>
    </row>
    <row r="39" spans="1:10">
      <c r="A39" s="683"/>
      <c r="B39" s="685"/>
      <c r="C39" s="1049" t="s">
        <v>674</v>
      </c>
      <c r="D39" s="1049"/>
      <c r="E39" s="1049"/>
      <c r="F39" s="1049"/>
      <c r="G39" s="1049"/>
      <c r="H39" s="685" t="s">
        <v>1114</v>
      </c>
      <c r="I39" s="994"/>
      <c r="J39" s="995"/>
    </row>
    <row r="40" spans="1:10" ht="22.5">
      <c r="A40" s="683"/>
      <c r="B40" s="685"/>
      <c r="C40" s="755" t="s">
        <v>307</v>
      </c>
      <c r="D40" s="755"/>
      <c r="E40" s="755"/>
      <c r="F40" s="755"/>
      <c r="G40" s="201" t="s">
        <v>306</v>
      </c>
      <c r="H40" s="1050"/>
      <c r="I40" s="1051"/>
      <c r="J40" s="1052"/>
    </row>
    <row r="41" spans="1:10" ht="33.75">
      <c r="A41" s="683"/>
      <c r="B41" s="685"/>
      <c r="C41" s="755"/>
      <c r="D41" s="755"/>
      <c r="E41" s="755"/>
      <c r="F41" s="755"/>
      <c r="G41" s="201" t="s">
        <v>31</v>
      </c>
      <c r="H41" s="1053"/>
      <c r="I41" s="1054"/>
      <c r="J41" s="1055"/>
    </row>
    <row r="42" spans="1:10" ht="13.5" thickBot="1">
      <c r="A42" s="684"/>
      <c r="B42" s="686"/>
      <c r="C42" s="756" t="s">
        <v>680</v>
      </c>
      <c r="D42" s="756"/>
      <c r="E42" s="756"/>
      <c r="F42" s="756"/>
      <c r="G42" s="756"/>
      <c r="H42" s="1056">
        <v>0</v>
      </c>
      <c r="I42" s="1056"/>
      <c r="J42" s="1057"/>
    </row>
  </sheetData>
  <sheetProtection formatCells="0" formatColumns="0" formatRows="0" insertRows="0"/>
  <mergeCells count="75">
    <mergeCell ref="A6:A7"/>
    <mergeCell ref="B6:B7"/>
    <mergeCell ref="C6:G7"/>
    <mergeCell ref="H6:J6"/>
    <mergeCell ref="B4:J4"/>
    <mergeCell ref="C14:G14"/>
    <mergeCell ref="H14:J14"/>
    <mergeCell ref="C15:G15"/>
    <mergeCell ref="A8:A14"/>
    <mergeCell ref="B8:B14"/>
    <mergeCell ref="C11:G11"/>
    <mergeCell ref="H11:J11"/>
    <mergeCell ref="C12:F13"/>
    <mergeCell ref="H12:J12"/>
    <mergeCell ref="H13:J13"/>
    <mergeCell ref="C8:G8"/>
    <mergeCell ref="C9:G9"/>
    <mergeCell ref="H9:J9"/>
    <mergeCell ref="C10:G10"/>
    <mergeCell ref="H10:J10"/>
    <mergeCell ref="C18:G18"/>
    <mergeCell ref="H19:J19"/>
    <mergeCell ref="H20:J20"/>
    <mergeCell ref="A15:A21"/>
    <mergeCell ref="B15:B21"/>
    <mergeCell ref="C16:G16"/>
    <mergeCell ref="H16:J16"/>
    <mergeCell ref="C17:G17"/>
    <mergeCell ref="H17:J17"/>
    <mergeCell ref="H18:J18"/>
    <mergeCell ref="C19:F20"/>
    <mergeCell ref="C21:G21"/>
    <mergeCell ref="H21:J21"/>
    <mergeCell ref="A22:A28"/>
    <mergeCell ref="B22:B28"/>
    <mergeCell ref="C22:G22"/>
    <mergeCell ref="H23:J23"/>
    <mergeCell ref="H26:J26"/>
    <mergeCell ref="H27:J27"/>
    <mergeCell ref="C28:G28"/>
    <mergeCell ref="H28:J28"/>
    <mergeCell ref="C23:G23"/>
    <mergeCell ref="C24:G24"/>
    <mergeCell ref="H24:J24"/>
    <mergeCell ref="C25:G25"/>
    <mergeCell ref="H25:J25"/>
    <mergeCell ref="C26:F27"/>
    <mergeCell ref="A29:A35"/>
    <mergeCell ref="B29:B35"/>
    <mergeCell ref="C29:G29"/>
    <mergeCell ref="C30:G30"/>
    <mergeCell ref="H30:J30"/>
    <mergeCell ref="C31:G31"/>
    <mergeCell ref="H31:J31"/>
    <mergeCell ref="C32:G32"/>
    <mergeCell ref="H32:J32"/>
    <mergeCell ref="C33:F34"/>
    <mergeCell ref="H33:J33"/>
    <mergeCell ref="H34:J34"/>
    <mergeCell ref="C35:G35"/>
    <mergeCell ref="H35:J35"/>
    <mergeCell ref="A36:A42"/>
    <mergeCell ref="B36:B42"/>
    <mergeCell ref="C36:G36"/>
    <mergeCell ref="C37:G37"/>
    <mergeCell ref="H37:J37"/>
    <mergeCell ref="C38:G38"/>
    <mergeCell ref="H38:J38"/>
    <mergeCell ref="C39:G39"/>
    <mergeCell ref="H39:J39"/>
    <mergeCell ref="C40:F41"/>
    <mergeCell ref="H40:J40"/>
    <mergeCell ref="H41:J41"/>
    <mergeCell ref="C42:G42"/>
    <mergeCell ref="H42:J42"/>
  </mergeCells>
  <hyperlinks>
    <hyperlink ref="B5" location="Глоссарий!A1" display="* Термины см. в Глоссарии" xr:uid="{00000000-0004-0000-7300-000000000000}"/>
    <hyperlink ref="C8:G8" location="'SLA. Глоссарий'!A1" display="Уровень доступности услуги за месяц " xr:uid="{00000000-0004-0000-7300-000001000000}"/>
    <hyperlink ref="C9:G9" location="'SLA. Глоссарий'!A1" display="Режим предоставления услуги, день*ч" xr:uid="{00000000-0004-0000-7300-000002000000}"/>
    <hyperlink ref="C10:G10" location="'SLA. Глоссарий'!A1" display="Время выполнения услуги, ч" xr:uid="{00000000-0004-0000-7300-000003000000}"/>
    <hyperlink ref="C11:G11" location="'SLA. Глоссарий'!A1" display="Время реакции, ч " xr:uid="{00000000-0004-0000-7300-000004000000}"/>
    <hyperlink ref="C15:G15" location="'SLA. Глоссарий'!A1" display="Уровень доступности услуги за месяц " xr:uid="{00000000-0004-0000-7300-000005000000}"/>
    <hyperlink ref="C16:G16" location="'SLA. Глоссарий'!A1" display="Режим предоставления услуги, день*ч" xr:uid="{00000000-0004-0000-7300-000006000000}"/>
    <hyperlink ref="C17:G17" location="'SLA. Глоссарий'!A1" display="Время выполнения услуги, ч" xr:uid="{00000000-0004-0000-7300-000007000000}"/>
    <hyperlink ref="C18:G18" location="'SLA. Глоссарий'!A1" display="Время реакции, ч " xr:uid="{00000000-0004-0000-7300-000008000000}"/>
    <hyperlink ref="C22:G22" location="'SLA. Глоссарий'!A1" display="Уровень доступности услуги за месяц " xr:uid="{00000000-0004-0000-7300-000009000000}"/>
    <hyperlink ref="C23:G23" location="'SLA. Глоссарий'!A1" display="Режим предоставления услуги, день*ч" xr:uid="{00000000-0004-0000-7300-00000A000000}"/>
    <hyperlink ref="C24:G24" location="'SLA. Глоссарий'!A1" display="Время выполнения услуги, ч" xr:uid="{00000000-0004-0000-7300-00000B000000}"/>
    <hyperlink ref="C25:G25" location="'SLA. Глоссарий'!A1" display="Время реакции, ч " xr:uid="{00000000-0004-0000-7300-00000C000000}"/>
    <hyperlink ref="C29:G29" location="'SLA. Глоссарий'!A1" display="Уровень доступности услуги за месяц " xr:uid="{00000000-0004-0000-7300-00000D000000}"/>
    <hyperlink ref="C30:G30" location="'SLA. Глоссарий'!A1" display="Режим предоставления услуги, день*ч" xr:uid="{00000000-0004-0000-7300-00000E000000}"/>
    <hyperlink ref="C31:G31" location="'SLA. Глоссарий'!A1" display="Время выполнения услуги, ч" xr:uid="{00000000-0004-0000-7300-00000F000000}"/>
    <hyperlink ref="C32:G32" location="'SLA. Глоссарий'!A1" display="Время реакции, ч " xr:uid="{00000000-0004-0000-7300-000010000000}"/>
    <hyperlink ref="C36:G36" location="'SLA. Глоссарий'!A1" display="Уровень доступности услуги за месяц " xr:uid="{00000000-0004-0000-7300-000011000000}"/>
    <hyperlink ref="C37:G37" location="'SLA. Глоссарий'!A1" display="Режим предоставления услуги, день*ч" xr:uid="{00000000-0004-0000-7300-000012000000}"/>
    <hyperlink ref="C38:G38" location="'SLA. Глоссарий'!A1" display="Время выполнения услуги, ч" xr:uid="{00000000-0004-0000-7300-000013000000}"/>
    <hyperlink ref="C39:G39" location="'SLA. Глоссарий'!A1" display="Время реакции, ч " xr:uid="{00000000-0004-0000-7300-00001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3" orientation="landscape" r:id="rId1"/>
  <headerFooter>
    <oddFooter>&amp;R&amp;A</oddFooter>
  </headerFooter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:H5"/>
  <sheetViews>
    <sheetView workbookViewId="0">
      <selection activeCell="C8" sqref="C8"/>
    </sheetView>
  </sheetViews>
  <sheetFormatPr defaultColWidth="8.85546875" defaultRowHeight="15"/>
  <cols>
    <col min="1" max="1" width="3" style="598" bestFit="1" customWidth="1"/>
    <col min="2" max="2" width="11.28515625" style="598" bestFit="1" customWidth="1"/>
    <col min="3" max="3" width="28.42578125" style="598" customWidth="1"/>
    <col min="4" max="4" width="24.85546875" style="598" customWidth="1"/>
    <col min="5" max="5" width="17.140625" style="598" customWidth="1"/>
    <col min="6" max="6" width="16.28515625" style="598" customWidth="1"/>
    <col min="7" max="7" width="8.85546875" style="598"/>
    <col min="8" max="8" width="19.140625" style="598" customWidth="1"/>
    <col min="9" max="16384" width="8.85546875" style="598"/>
  </cols>
  <sheetData>
    <row r="1" spans="1:8">
      <c r="A1" s="600"/>
      <c r="B1" s="600"/>
      <c r="C1" s="600"/>
      <c r="D1" s="600"/>
      <c r="E1" s="600"/>
      <c r="F1" s="600"/>
      <c r="G1" s="601"/>
      <c r="H1" s="600"/>
    </row>
    <row r="2" spans="1:8" ht="15.75">
      <c r="A2" s="1058" t="s">
        <v>1115</v>
      </c>
      <c r="B2" s="1058"/>
      <c r="C2" s="1058"/>
      <c r="D2" s="1058"/>
      <c r="E2" s="1058"/>
      <c r="F2" s="1058"/>
      <c r="G2" s="1058"/>
      <c r="H2" s="600"/>
    </row>
    <row r="3" spans="1:8" ht="15.75" thickBot="1">
      <c r="A3" s="600"/>
      <c r="B3" s="600"/>
      <c r="C3" s="600"/>
      <c r="D3" s="600"/>
      <c r="E3" s="600"/>
      <c r="F3" s="600"/>
      <c r="G3" s="601"/>
      <c r="H3" s="600"/>
    </row>
    <row r="4" spans="1:8" s="605" customFormat="1" ht="38.25">
      <c r="A4" s="602" t="s">
        <v>1116</v>
      </c>
      <c r="B4" s="603" t="s">
        <v>1117</v>
      </c>
      <c r="C4" s="603" t="s">
        <v>1118</v>
      </c>
      <c r="D4" s="603" t="s">
        <v>1119</v>
      </c>
      <c r="E4" s="603" t="s">
        <v>1120</v>
      </c>
      <c r="F4" s="603" t="s">
        <v>10</v>
      </c>
      <c r="G4" s="603" t="s">
        <v>1121</v>
      </c>
      <c r="H4" s="604" t="s">
        <v>1122</v>
      </c>
    </row>
    <row r="5" spans="1:8" ht="15.75">
      <c r="A5" s="606"/>
      <c r="B5" s="607"/>
      <c r="C5" s="608"/>
      <c r="D5" s="608"/>
      <c r="E5" s="609"/>
      <c r="F5" s="610"/>
      <c r="G5" s="611"/>
      <c r="H5" s="612"/>
    </row>
  </sheetData>
  <mergeCells count="1">
    <mergeCell ref="A2:G2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Лист129">
    <pageSetUpPr fitToPage="1"/>
  </sheetPr>
  <dimension ref="B1:C14"/>
  <sheetViews>
    <sheetView workbookViewId="0">
      <selection sqref="A1:XFD104857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C1" s="593" t="s">
        <v>1088</v>
      </c>
    </row>
    <row r="2" spans="2:3" ht="15.75">
      <c r="B2" s="1013" t="s">
        <v>61</v>
      </c>
      <c r="C2" s="1013"/>
    </row>
    <row r="3" spans="2:3" ht="13.5" thickBot="1">
      <c r="B3" s="125"/>
      <c r="C3" s="125"/>
    </row>
    <row r="4" spans="2:3" ht="13.5" thickBot="1">
      <c r="B4" s="31" t="s">
        <v>60</v>
      </c>
      <c r="C4" s="30" t="s">
        <v>59</v>
      </c>
    </row>
    <row r="5" spans="2:3" ht="30" customHeight="1">
      <c r="B5" s="29" t="s">
        <v>58</v>
      </c>
      <c r="C5" s="28" t="s">
        <v>57</v>
      </c>
    </row>
    <row r="6" spans="2:3" ht="35.25" customHeight="1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25.5">
      <c r="B8" s="26" t="s">
        <v>52</v>
      </c>
      <c r="C8" s="23" t="s">
        <v>51</v>
      </c>
    </row>
    <row r="9" spans="2:3" ht="42" customHeight="1">
      <c r="B9" s="24" t="s">
        <v>21</v>
      </c>
      <c r="C9" s="23" t="s">
        <v>50</v>
      </c>
    </row>
    <row r="10" spans="2:3" ht="37.5" customHeight="1">
      <c r="B10" s="24" t="s">
        <v>49</v>
      </c>
      <c r="C10" s="23" t="s">
        <v>48</v>
      </c>
    </row>
    <row r="11" spans="2:3" ht="15" customHeight="1">
      <c r="B11" s="288" t="s">
        <v>681</v>
      </c>
      <c r="C11" s="289" t="s">
        <v>682</v>
      </c>
    </row>
    <row r="12" spans="2:3" ht="51">
      <c r="B12" s="293" t="s">
        <v>683</v>
      </c>
      <c r="C12" s="294" t="s">
        <v>702</v>
      </c>
    </row>
    <row r="13" spans="2:3" ht="38.25">
      <c r="B13" s="295" t="s">
        <v>703</v>
      </c>
      <c r="C13" s="296" t="s">
        <v>704</v>
      </c>
    </row>
    <row r="14" spans="2:3" ht="26.25" thickBot="1">
      <c r="B14" s="99" t="s">
        <v>705</v>
      </c>
      <c r="C14" s="102" t="s">
        <v>706</v>
      </c>
    </row>
  </sheetData>
  <mergeCells count="1"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Лист130">
    <pageSetUpPr fitToPage="1"/>
  </sheetPr>
  <dimension ref="A1:C9"/>
  <sheetViews>
    <sheetView workbookViewId="0">
      <selection sqref="A1:C1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8">
      <c r="A1" s="1041" t="s">
        <v>601</v>
      </c>
      <c r="B1" s="1041"/>
      <c r="C1" s="1041"/>
    </row>
    <row r="3" spans="1:3">
      <c r="A3" s="679" t="s">
        <v>11</v>
      </c>
      <c r="B3" s="679"/>
      <c r="C3" s="679"/>
    </row>
    <row r="6" spans="1:3" ht="27.6" customHeight="1">
      <c r="A6" s="4" t="s">
        <v>10</v>
      </c>
      <c r="B6" s="150" t="s">
        <v>575</v>
      </c>
      <c r="C6" s="41" t="s">
        <v>8</v>
      </c>
    </row>
    <row r="7" spans="1:3" ht="33" customHeight="1">
      <c r="A7" s="4" t="s">
        <v>7</v>
      </c>
      <c r="B7" s="41" t="s">
        <v>576</v>
      </c>
      <c r="C7" s="151" t="s">
        <v>5</v>
      </c>
    </row>
    <row r="8" spans="1:3" ht="25.5">
      <c r="A8" s="4" t="s">
        <v>4</v>
      </c>
      <c r="B8" s="151" t="s">
        <v>577</v>
      </c>
      <c r="C8" s="41" t="s">
        <v>2</v>
      </c>
    </row>
    <row r="9" spans="1:3" ht="42" customHeight="1">
      <c r="A9" s="4" t="s">
        <v>1</v>
      </c>
      <c r="B9" s="41" t="s">
        <v>578</v>
      </c>
      <c r="C9" s="41" t="s">
        <v>62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Лист131">
    <pageSetUpPr fitToPage="1"/>
  </sheetPr>
  <dimension ref="A1:G27"/>
  <sheetViews>
    <sheetView zoomScaleNormal="100" zoomScaleSheetLayoutView="90" zoomScalePageLayoutView="70" workbookViewId="0">
      <selection activeCell="A5" sqref="A5:A9"/>
    </sheetView>
  </sheetViews>
  <sheetFormatPr defaultColWidth="9.140625" defaultRowHeight="12.75"/>
  <cols>
    <col min="1" max="1" width="6" style="8" customWidth="1"/>
    <col min="2" max="2" width="31.140625" style="8" customWidth="1"/>
    <col min="3" max="3" width="28.28515625" style="8" customWidth="1"/>
    <col min="4" max="4" width="34.5703125" style="8" customWidth="1"/>
    <col min="5" max="5" width="22.14062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5">
      <c r="A1" s="714" t="s">
        <v>601</v>
      </c>
      <c r="B1" s="714"/>
      <c r="C1" s="714"/>
      <c r="D1" s="714"/>
      <c r="E1" s="714"/>
      <c r="F1" s="714"/>
      <c r="G1" s="714"/>
    </row>
    <row r="2" spans="1:7" ht="30" customHeight="1">
      <c r="A2" s="691" t="s">
        <v>579</v>
      </c>
      <c r="B2" s="691"/>
      <c r="C2" s="691"/>
      <c r="D2" s="691"/>
      <c r="E2" s="691"/>
      <c r="F2" s="691"/>
      <c r="G2" s="691"/>
    </row>
    <row r="3" spans="1:7" ht="15.75" customHeight="1" thickBot="1">
      <c r="A3" s="16"/>
      <c r="B3" s="15" t="s">
        <v>29</v>
      </c>
      <c r="C3" s="14"/>
      <c r="D3" s="14"/>
      <c r="E3" s="14"/>
      <c r="F3" s="14"/>
      <c r="G3" s="14"/>
    </row>
    <row r="4" spans="1:7" s="10" customFormat="1" ht="47.25" customHeight="1">
      <c r="A4" s="157" t="s">
        <v>28</v>
      </c>
      <c r="B4" s="158" t="s">
        <v>10</v>
      </c>
      <c r="C4" s="158" t="s">
        <v>27</v>
      </c>
      <c r="D4" s="694" t="s">
        <v>26</v>
      </c>
      <c r="E4" s="694"/>
      <c r="F4" s="158" t="s">
        <v>25</v>
      </c>
      <c r="G4" s="168" t="s">
        <v>24</v>
      </c>
    </row>
    <row r="5" spans="1:7" ht="14.25" customHeight="1">
      <c r="A5" s="683">
        <v>1</v>
      </c>
      <c r="B5" s="685" t="s">
        <v>580</v>
      </c>
      <c r="C5" s="685" t="s">
        <v>581</v>
      </c>
      <c r="D5" s="695" t="s">
        <v>21</v>
      </c>
      <c r="E5" s="695"/>
      <c r="F5" s="9">
        <v>0.85</v>
      </c>
      <c r="G5" s="712" t="s">
        <v>582</v>
      </c>
    </row>
    <row r="6" spans="1:7" ht="14.25" customHeight="1">
      <c r="A6" s="683"/>
      <c r="B6" s="685"/>
      <c r="C6" s="685"/>
      <c r="D6" s="689" t="s">
        <v>19</v>
      </c>
      <c r="E6" s="689"/>
      <c r="F6" s="155" t="s">
        <v>583</v>
      </c>
      <c r="G6" s="712"/>
    </row>
    <row r="7" spans="1:7" ht="6" customHeight="1">
      <c r="A7" s="683"/>
      <c r="B7" s="685"/>
      <c r="C7" s="685"/>
      <c r="D7" s="697" t="s">
        <v>17</v>
      </c>
      <c r="E7" s="690"/>
      <c r="F7" s="1059" t="s">
        <v>569</v>
      </c>
      <c r="G7" s="712"/>
    </row>
    <row r="8" spans="1:7" ht="9.75" customHeight="1">
      <c r="A8" s="683"/>
      <c r="B8" s="685"/>
      <c r="C8" s="685"/>
      <c r="D8" s="697"/>
      <c r="E8" s="690"/>
      <c r="F8" s="1059"/>
      <c r="G8" s="712"/>
    </row>
    <row r="9" spans="1:7" ht="23.25" customHeight="1">
      <c r="A9" s="683"/>
      <c r="B9" s="685"/>
      <c r="C9" s="685"/>
      <c r="D9" s="750" t="s">
        <v>584</v>
      </c>
      <c r="E9" s="750"/>
      <c r="F9" s="40">
        <v>60</v>
      </c>
      <c r="G9" s="712"/>
    </row>
    <row r="10" spans="1:7" ht="12.75" customHeight="1">
      <c r="A10" s="1060">
        <v>2</v>
      </c>
      <c r="B10" s="749" t="s">
        <v>585</v>
      </c>
      <c r="C10" s="685" t="s">
        <v>586</v>
      </c>
      <c r="D10" s="695" t="s">
        <v>21</v>
      </c>
      <c r="E10" s="696"/>
      <c r="F10" s="9">
        <v>0.85</v>
      </c>
      <c r="G10" s="712" t="s">
        <v>587</v>
      </c>
    </row>
    <row r="11" spans="1:7" ht="12" customHeight="1">
      <c r="A11" s="1060"/>
      <c r="B11" s="749"/>
      <c r="C11" s="746"/>
      <c r="D11" s="689" t="s">
        <v>19</v>
      </c>
      <c r="E11" s="690"/>
      <c r="F11" s="155" t="s">
        <v>583</v>
      </c>
      <c r="G11" s="848"/>
    </row>
    <row r="12" spans="1:7">
      <c r="A12" s="1060"/>
      <c r="B12" s="749"/>
      <c r="C12" s="746"/>
      <c r="D12" s="751" t="s">
        <v>17</v>
      </c>
      <c r="E12" s="751"/>
      <c r="F12" s="687">
        <v>24</v>
      </c>
      <c r="G12" s="848"/>
    </row>
    <row r="13" spans="1:7" ht="6.75" customHeight="1">
      <c r="A13" s="1060"/>
      <c r="B13" s="749"/>
      <c r="C13" s="746"/>
      <c r="D13" s="751"/>
      <c r="E13" s="751"/>
      <c r="F13" s="687"/>
      <c r="G13" s="848"/>
    </row>
    <row r="14" spans="1:7" ht="16.149999999999999" customHeight="1">
      <c r="A14" s="1060"/>
      <c r="B14" s="749"/>
      <c r="C14" s="746"/>
      <c r="D14" s="750" t="s">
        <v>584</v>
      </c>
      <c r="E14" s="750"/>
      <c r="F14" s="40">
        <v>20</v>
      </c>
      <c r="G14" s="848"/>
    </row>
    <row r="15" spans="1:7" ht="14.25" customHeight="1">
      <c r="A15" s="683">
        <v>3</v>
      </c>
      <c r="B15" s="685" t="s">
        <v>588</v>
      </c>
      <c r="C15" s="685" t="s">
        <v>589</v>
      </c>
      <c r="D15" s="695" t="s">
        <v>21</v>
      </c>
      <c r="E15" s="696"/>
      <c r="F15" s="9">
        <v>0.85</v>
      </c>
      <c r="G15" s="1032" t="s">
        <v>590</v>
      </c>
    </row>
    <row r="16" spans="1:7" ht="12.75" customHeight="1">
      <c r="A16" s="683"/>
      <c r="B16" s="685"/>
      <c r="C16" s="746"/>
      <c r="D16" s="689" t="s">
        <v>19</v>
      </c>
      <c r="E16" s="690"/>
      <c r="F16" s="155" t="s">
        <v>583</v>
      </c>
      <c r="G16" s="1032"/>
    </row>
    <row r="17" spans="1:7" ht="16.5" customHeight="1">
      <c r="A17" s="683"/>
      <c r="B17" s="685"/>
      <c r="C17" s="746"/>
      <c r="D17" s="751" t="s">
        <v>17</v>
      </c>
      <c r="E17" s="751"/>
      <c r="F17" s="155">
        <v>2</v>
      </c>
      <c r="G17" s="1032"/>
    </row>
    <row r="18" spans="1:7" ht="20.25" customHeight="1">
      <c r="A18" s="759"/>
      <c r="B18" s="746"/>
      <c r="C18" s="746"/>
      <c r="D18" s="750" t="s">
        <v>584</v>
      </c>
      <c r="E18" s="750"/>
      <c r="F18" s="40">
        <v>10</v>
      </c>
      <c r="G18" s="848"/>
    </row>
    <row r="19" spans="1:7" ht="14.25" customHeight="1">
      <c r="A19" s="683">
        <v>4</v>
      </c>
      <c r="B19" s="685" t="s">
        <v>591</v>
      </c>
      <c r="C19" s="685" t="s">
        <v>592</v>
      </c>
      <c r="D19" s="695" t="s">
        <v>21</v>
      </c>
      <c r="E19" s="696"/>
      <c r="F19" s="9">
        <v>0.95</v>
      </c>
      <c r="G19" s="1032" t="s">
        <v>593</v>
      </c>
    </row>
    <row r="20" spans="1:7" ht="15.75" customHeight="1">
      <c r="A20" s="683"/>
      <c r="B20" s="685"/>
      <c r="C20" s="746"/>
      <c r="D20" s="689" t="s">
        <v>19</v>
      </c>
      <c r="E20" s="690"/>
      <c r="F20" s="155" t="s">
        <v>583</v>
      </c>
      <c r="G20" s="1032"/>
    </row>
    <row r="21" spans="1:7" ht="14.25" customHeight="1">
      <c r="A21" s="683"/>
      <c r="B21" s="685"/>
      <c r="C21" s="746"/>
      <c r="D21" s="751" t="s">
        <v>17</v>
      </c>
      <c r="E21" s="751"/>
      <c r="F21" s="155">
        <v>1</v>
      </c>
      <c r="G21" s="1032"/>
    </row>
    <row r="22" spans="1:7" ht="20.25" customHeight="1" thickBot="1">
      <c r="A22" s="743"/>
      <c r="B22" s="747"/>
      <c r="C22" s="747"/>
      <c r="D22" s="752" t="s">
        <v>584</v>
      </c>
      <c r="E22" s="752"/>
      <c r="F22" s="139">
        <v>15</v>
      </c>
      <c r="G22" s="849"/>
    </row>
    <row r="25" spans="1:7">
      <c r="B25" s="14" t="s">
        <v>594</v>
      </c>
      <c r="C25" s="14"/>
    </row>
    <row r="26" spans="1:7">
      <c r="B26" s="14"/>
      <c r="C26" s="14"/>
    </row>
    <row r="27" spans="1:7">
      <c r="B27" s="14" t="s">
        <v>595</v>
      </c>
      <c r="C27" s="14"/>
    </row>
  </sheetData>
  <sheetProtection formatCells="0" formatColumns="0" formatRows="0" insertRows="0"/>
  <mergeCells count="37">
    <mergeCell ref="G15:G18"/>
    <mergeCell ref="G19:G22"/>
    <mergeCell ref="D20:E20"/>
    <mergeCell ref="D21:E21"/>
    <mergeCell ref="D22:E22"/>
    <mergeCell ref="D16:E16"/>
    <mergeCell ref="D17:E17"/>
    <mergeCell ref="D18:E18"/>
    <mergeCell ref="G10:G14"/>
    <mergeCell ref="D11:E11"/>
    <mergeCell ref="D12:E13"/>
    <mergeCell ref="F12:F13"/>
    <mergeCell ref="D14:E14"/>
    <mergeCell ref="A10:A14"/>
    <mergeCell ref="B10:B14"/>
    <mergeCell ref="C10:C14"/>
    <mergeCell ref="D10:E10"/>
    <mergeCell ref="A19:A22"/>
    <mergeCell ref="B19:B22"/>
    <mergeCell ref="C19:C22"/>
    <mergeCell ref="D19:E19"/>
    <mergeCell ref="A15:A18"/>
    <mergeCell ref="B15:B18"/>
    <mergeCell ref="C15:C18"/>
    <mergeCell ref="D15:E15"/>
    <mergeCell ref="A1:G1"/>
    <mergeCell ref="A2:G2"/>
    <mergeCell ref="D4:E4"/>
    <mergeCell ref="A5:A9"/>
    <mergeCell ref="B5:B9"/>
    <mergeCell ref="C5:C9"/>
    <mergeCell ref="D5:E5"/>
    <mergeCell ref="G5:G9"/>
    <mergeCell ref="D6:E6"/>
    <mergeCell ref="D7:E8"/>
    <mergeCell ref="F7:F8"/>
    <mergeCell ref="D9:E9"/>
  </mergeCells>
  <hyperlinks>
    <hyperlink ref="D6" location="Глоссарий!B6" display="Режим предоставления услуги, д*ч" xr:uid="{00000000-0004-0000-7700-000000000000}"/>
    <hyperlink ref="B3" location="Глоссарий!A1" display="* Термины см. в Глоссарии" xr:uid="{00000000-0004-0000-7700-000001000000}"/>
    <hyperlink ref="D5" location="Глоссарий!B9" display="Нормативный уровень доступности услуги за месяц " xr:uid="{00000000-0004-0000-7700-000002000000}"/>
    <hyperlink ref="D8" location="Глоссарий!B7" display="Время выполнения услуги, ч" xr:uid="{00000000-0004-0000-7700-000003000000}"/>
    <hyperlink ref="D5:E5" location="Глоссарий!B7" display="Нормативный уровень доступности услуги за квартал" xr:uid="{00000000-0004-0000-7700-000004000000}"/>
    <hyperlink ref="D11" location="Глоссарий!B6" display="Режим предоставления услуги, д*ч" xr:uid="{00000000-0004-0000-7700-000005000000}"/>
    <hyperlink ref="D10" location="Глоссарий!B9" display="Нормативный уровень доступности услуги за месяц " xr:uid="{00000000-0004-0000-7700-000006000000}"/>
    <hyperlink ref="D10:E10" location="Глоссарий!B7" display="Нормативный уровень доступности услуги за квартал" xr:uid="{00000000-0004-0000-7700-000007000000}"/>
    <hyperlink ref="D16" location="Глоссарий!B6" display="Режим предоставления услуги, д*ч" xr:uid="{00000000-0004-0000-7700-000008000000}"/>
    <hyperlink ref="D15" location="Глоссарий!B9" display="Нормативный уровень доступности услуги за месяц " xr:uid="{00000000-0004-0000-7700-000009000000}"/>
    <hyperlink ref="D17:D18" location="Глоссарий!B7" display="Время выполнения услуги, ч" xr:uid="{00000000-0004-0000-7700-00000A000000}"/>
    <hyperlink ref="D15:E15" location="Глоссарий!B7" display="Нормативный уровень доступности услуги за квартал" xr:uid="{00000000-0004-0000-7700-00000B000000}"/>
    <hyperlink ref="D9:E9" location="Глоссарий!C12" display="Нормативный объем поступивших рабочих заданий, шт/мес" xr:uid="{00000000-0004-0000-7700-00000C000000}"/>
    <hyperlink ref="D14:E14" location="Глоссарий!C12" display="Нормативный объем поступивших рабочих заданий, шт/мес" xr:uid="{00000000-0004-0000-7700-00000D000000}"/>
    <hyperlink ref="D18:E18" location="Глоссарий!C12" display="Нормативный объем поступивших рабочих заданий, шт/мес" xr:uid="{00000000-0004-0000-7700-00000E000000}"/>
    <hyperlink ref="D20" location="Глоссарий!B6" display="Режим предоставления услуги, д*ч" xr:uid="{00000000-0004-0000-7700-00000F000000}"/>
    <hyperlink ref="D19" location="Глоссарий!B9" display="Нормативный уровень доступности услуги за месяц " xr:uid="{00000000-0004-0000-7700-000010000000}"/>
    <hyperlink ref="D21:D22" location="Глоссарий!B7" display="Время выполнения услуги, ч" xr:uid="{00000000-0004-0000-7700-000011000000}"/>
    <hyperlink ref="D19:E19" location="Глоссарий!B7" display="Нормативный уровень доступности услуги за квартал" xr:uid="{00000000-0004-0000-7700-000012000000}"/>
    <hyperlink ref="D22:E22" location="Глоссарий!C12" display="Нормативный объем поступивших рабочих заданий, шт/мес" xr:uid="{00000000-0004-0000-7700-000013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Лист132">
    <pageSetUpPr fitToPage="1"/>
  </sheetPr>
  <dimension ref="A1:J26"/>
  <sheetViews>
    <sheetView zoomScaleNormal="100" zoomScaleSheetLayoutView="75" workbookViewId="0">
      <selection activeCell="I27" sqref="I27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6.28515625" style="8" customWidth="1"/>
    <col min="7" max="7" width="36.14062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14" t="s">
        <v>601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30" customHeight="1">
      <c r="A2" s="691" t="s">
        <v>596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9" customHeight="1">
      <c r="A3" s="16"/>
      <c r="B3" s="14"/>
      <c r="C3" s="14"/>
      <c r="D3" s="14"/>
      <c r="E3" s="14"/>
      <c r="F3" s="14"/>
      <c r="G3" s="14"/>
      <c r="H3" s="14"/>
    </row>
    <row r="4" spans="1:10" ht="15.75" customHeight="1" thickBot="1">
      <c r="A4" s="16"/>
      <c r="B4" s="15" t="s">
        <v>29</v>
      </c>
      <c r="C4" s="14"/>
      <c r="D4" s="14"/>
      <c r="E4" s="14"/>
      <c r="F4" s="14"/>
      <c r="G4" s="14"/>
      <c r="H4" s="14"/>
    </row>
    <row r="5" spans="1:10" s="10" customFormat="1" ht="19.5" customHeight="1">
      <c r="A5" s="1000" t="s">
        <v>28</v>
      </c>
      <c r="B5" s="1001" t="s">
        <v>10</v>
      </c>
      <c r="C5" s="1001" t="s">
        <v>26</v>
      </c>
      <c r="D5" s="1001"/>
      <c r="E5" s="1001"/>
      <c r="F5" s="1063"/>
      <c r="G5" s="1063"/>
      <c r="H5" s="1001" t="s">
        <v>38</v>
      </c>
      <c r="I5" s="1064"/>
      <c r="J5" s="1065"/>
    </row>
    <row r="6" spans="1:10" s="10" customFormat="1" ht="18" customHeight="1">
      <c r="A6" s="1061"/>
      <c r="B6" s="1062"/>
      <c r="C6" s="1062"/>
      <c r="D6" s="1062"/>
      <c r="E6" s="1062"/>
      <c r="F6" s="1062"/>
      <c r="G6" s="1062"/>
      <c r="H6" s="154" t="s">
        <v>37</v>
      </c>
      <c r="I6" s="121" t="s">
        <v>36</v>
      </c>
      <c r="J6" s="122" t="s">
        <v>35</v>
      </c>
    </row>
    <row r="7" spans="1:10" ht="12.75" customHeight="1">
      <c r="A7" s="683">
        <v>1</v>
      </c>
      <c r="B7" s="685" t="s">
        <v>580</v>
      </c>
      <c r="C7" s="1066" t="s">
        <v>34</v>
      </c>
      <c r="D7" s="1067"/>
      <c r="E7" s="1067"/>
      <c r="F7" s="1067"/>
      <c r="G7" s="1068"/>
      <c r="H7" s="9">
        <v>0.85</v>
      </c>
      <c r="I7" s="9" t="e">
        <f>I11*100%/I10</f>
        <v>#VALUE!</v>
      </c>
      <c r="J7" s="20" t="e">
        <f>I7-H7</f>
        <v>#VALUE!</v>
      </c>
    </row>
    <row r="8" spans="1:10" ht="12" customHeight="1">
      <c r="A8" s="683"/>
      <c r="B8" s="685"/>
      <c r="C8" s="1069" t="s">
        <v>19</v>
      </c>
      <c r="D8" s="1067"/>
      <c r="E8" s="1067"/>
      <c r="F8" s="1067"/>
      <c r="G8" s="1067"/>
      <c r="H8" s="687" t="s">
        <v>583</v>
      </c>
      <c r="I8" s="1068"/>
      <c r="J8" s="1070"/>
    </row>
    <row r="9" spans="1:10" ht="12.75" customHeight="1">
      <c r="A9" s="759"/>
      <c r="B9" s="685"/>
      <c r="C9" s="1066" t="s">
        <v>17</v>
      </c>
      <c r="D9" s="1071"/>
      <c r="E9" s="1071"/>
      <c r="F9" s="1071"/>
      <c r="G9" s="1071"/>
      <c r="H9" s="685">
        <v>2</v>
      </c>
      <c r="I9" s="1068"/>
      <c r="J9" s="1070"/>
    </row>
    <row r="10" spans="1:10" ht="16.5" customHeight="1">
      <c r="A10" s="1061"/>
      <c r="B10" s="685"/>
      <c r="C10" s="1071" t="s">
        <v>597</v>
      </c>
      <c r="D10" s="1071"/>
      <c r="E10" s="1071"/>
      <c r="F10" s="1071"/>
      <c r="G10" s="134" t="s">
        <v>598</v>
      </c>
      <c r="H10" s="19">
        <v>60</v>
      </c>
      <c r="I10" s="19" t="s">
        <v>16</v>
      </c>
      <c r="J10" s="47"/>
    </row>
    <row r="11" spans="1:10" ht="24" customHeight="1">
      <c r="A11" s="1061"/>
      <c r="B11" s="685"/>
      <c r="C11" s="1071"/>
      <c r="D11" s="1071"/>
      <c r="E11" s="1071"/>
      <c r="F11" s="1071"/>
      <c r="G11" s="134" t="s">
        <v>599</v>
      </c>
      <c r="H11" s="19"/>
      <c r="I11" s="19" t="s">
        <v>16</v>
      </c>
      <c r="J11" s="47"/>
    </row>
    <row r="12" spans="1:10" ht="13.5" customHeight="1">
      <c r="A12" s="683">
        <v>2</v>
      </c>
      <c r="B12" s="685" t="s">
        <v>585</v>
      </c>
      <c r="C12" s="1066" t="s">
        <v>34</v>
      </c>
      <c r="D12" s="1067"/>
      <c r="E12" s="1067"/>
      <c r="F12" s="1067"/>
      <c r="G12" s="1068"/>
      <c r="H12" s="9">
        <v>0.85</v>
      </c>
      <c r="I12" s="9" t="e">
        <f>I16*100%/I15</f>
        <v>#VALUE!</v>
      </c>
      <c r="J12" s="20" t="e">
        <f>I12-H12</f>
        <v>#VALUE!</v>
      </c>
    </row>
    <row r="13" spans="1:10" ht="10.5" customHeight="1">
      <c r="A13" s="683"/>
      <c r="B13" s="685"/>
      <c r="C13" s="1069" t="s">
        <v>19</v>
      </c>
      <c r="D13" s="1067"/>
      <c r="E13" s="1067"/>
      <c r="F13" s="1067"/>
      <c r="G13" s="1067"/>
      <c r="H13" s="687" t="s">
        <v>583</v>
      </c>
      <c r="I13" s="1068"/>
      <c r="J13" s="1070"/>
    </row>
    <row r="14" spans="1:10" ht="12.75" customHeight="1">
      <c r="A14" s="683"/>
      <c r="B14" s="685"/>
      <c r="C14" s="1066" t="s">
        <v>17</v>
      </c>
      <c r="D14" s="1071"/>
      <c r="E14" s="1071"/>
      <c r="F14" s="1071"/>
      <c r="G14" s="1071"/>
      <c r="H14" s="685">
        <v>24</v>
      </c>
      <c r="I14" s="1068"/>
      <c r="J14" s="1070"/>
    </row>
    <row r="15" spans="1:10">
      <c r="A15" s="683"/>
      <c r="B15" s="685"/>
      <c r="C15" s="1071" t="s">
        <v>597</v>
      </c>
      <c r="D15" s="1071"/>
      <c r="E15" s="1071"/>
      <c r="F15" s="1071"/>
      <c r="G15" s="134" t="s">
        <v>598</v>
      </c>
      <c r="H15" s="19">
        <v>20</v>
      </c>
      <c r="I15" s="19" t="s">
        <v>16</v>
      </c>
      <c r="J15" s="47"/>
    </row>
    <row r="16" spans="1:10" ht="25.5">
      <c r="A16" s="683"/>
      <c r="B16" s="746"/>
      <c r="C16" s="1071"/>
      <c r="D16" s="1071"/>
      <c r="E16" s="1071"/>
      <c r="F16" s="1071"/>
      <c r="G16" s="134" t="s">
        <v>599</v>
      </c>
      <c r="H16" s="19"/>
      <c r="I16" s="19" t="s">
        <v>16</v>
      </c>
      <c r="J16" s="47"/>
    </row>
    <row r="17" spans="1:10" ht="12" customHeight="1">
      <c r="A17" s="683">
        <v>3</v>
      </c>
      <c r="B17" s="685" t="s">
        <v>588</v>
      </c>
      <c r="C17" s="1066" t="s">
        <v>34</v>
      </c>
      <c r="D17" s="1067"/>
      <c r="E17" s="1067"/>
      <c r="F17" s="1067"/>
      <c r="G17" s="1068"/>
      <c r="H17" s="9">
        <v>0.85</v>
      </c>
      <c r="I17" s="9" t="e">
        <f>I21*100%/I20</f>
        <v>#VALUE!</v>
      </c>
      <c r="J17" s="20" t="e">
        <f>I17-H17</f>
        <v>#VALUE!</v>
      </c>
    </row>
    <row r="18" spans="1:10" ht="15" customHeight="1">
      <c r="A18" s="683"/>
      <c r="B18" s="685"/>
      <c r="C18" s="1069" t="s">
        <v>19</v>
      </c>
      <c r="D18" s="1067"/>
      <c r="E18" s="1067"/>
      <c r="F18" s="1067"/>
      <c r="G18" s="1067"/>
      <c r="H18" s="687" t="s">
        <v>583</v>
      </c>
      <c r="I18" s="1068"/>
      <c r="J18" s="1070"/>
    </row>
    <row r="19" spans="1:10" ht="10.5" customHeight="1">
      <c r="A19" s="683"/>
      <c r="B19" s="685"/>
      <c r="C19" s="1066" t="s">
        <v>17</v>
      </c>
      <c r="D19" s="1071"/>
      <c r="E19" s="1071"/>
      <c r="F19" s="1071"/>
      <c r="G19" s="1071"/>
      <c r="H19" s="685">
        <v>2</v>
      </c>
      <c r="I19" s="1068"/>
      <c r="J19" s="1070"/>
    </row>
    <row r="20" spans="1:10">
      <c r="A20" s="683"/>
      <c r="B20" s="685"/>
      <c r="C20" s="1071" t="s">
        <v>597</v>
      </c>
      <c r="D20" s="1071"/>
      <c r="E20" s="1071"/>
      <c r="F20" s="1071"/>
      <c r="G20" s="134" t="s">
        <v>598</v>
      </c>
      <c r="H20" s="19">
        <v>10</v>
      </c>
      <c r="I20" s="19" t="s">
        <v>16</v>
      </c>
      <c r="J20" s="47"/>
    </row>
    <row r="21" spans="1:10" ht="25.5">
      <c r="A21" s="683"/>
      <c r="B21" s="685"/>
      <c r="C21" s="1071"/>
      <c r="D21" s="1071"/>
      <c r="E21" s="1071"/>
      <c r="F21" s="1071"/>
      <c r="G21" s="134" t="s">
        <v>599</v>
      </c>
      <c r="H21" s="19"/>
      <c r="I21" s="19" t="s">
        <v>16</v>
      </c>
      <c r="J21" s="47"/>
    </row>
    <row r="22" spans="1:10" ht="13.5" customHeight="1">
      <c r="A22" s="683">
        <v>4</v>
      </c>
      <c r="B22" s="685" t="s">
        <v>591</v>
      </c>
      <c r="C22" s="1066" t="s">
        <v>34</v>
      </c>
      <c r="D22" s="1067"/>
      <c r="E22" s="1067"/>
      <c r="F22" s="1067"/>
      <c r="G22" s="1068"/>
      <c r="H22" s="9">
        <v>0.95</v>
      </c>
      <c r="I22" s="9" t="e">
        <f>I26*100%/I25</f>
        <v>#VALUE!</v>
      </c>
      <c r="J22" s="20" t="e">
        <f>I22-H22</f>
        <v>#VALUE!</v>
      </c>
    </row>
    <row r="23" spans="1:10" ht="15" customHeight="1">
      <c r="A23" s="683"/>
      <c r="B23" s="685"/>
      <c r="C23" s="1069" t="s">
        <v>19</v>
      </c>
      <c r="D23" s="1067"/>
      <c r="E23" s="1067"/>
      <c r="F23" s="1067"/>
      <c r="G23" s="1067"/>
      <c r="H23" s="687" t="s">
        <v>583</v>
      </c>
      <c r="I23" s="1068"/>
      <c r="J23" s="1070"/>
    </row>
    <row r="24" spans="1:10" ht="14.25" customHeight="1">
      <c r="A24" s="683"/>
      <c r="B24" s="685"/>
      <c r="C24" s="1066" t="s">
        <v>17</v>
      </c>
      <c r="D24" s="1071"/>
      <c r="E24" s="1071"/>
      <c r="F24" s="1071"/>
      <c r="G24" s="1071"/>
      <c r="H24" s="685">
        <v>1</v>
      </c>
      <c r="I24" s="1068"/>
      <c r="J24" s="1070"/>
    </row>
    <row r="25" spans="1:10">
      <c r="A25" s="683"/>
      <c r="B25" s="685"/>
      <c r="C25" s="1071" t="s">
        <v>597</v>
      </c>
      <c r="D25" s="1071"/>
      <c r="E25" s="1071"/>
      <c r="F25" s="1071"/>
      <c r="G25" s="134" t="s">
        <v>598</v>
      </c>
      <c r="H25" s="19">
        <v>15</v>
      </c>
      <c r="I25" s="19" t="s">
        <v>16</v>
      </c>
      <c r="J25" s="47"/>
    </row>
    <row r="26" spans="1:10" ht="26.25" thickBot="1">
      <c r="A26" s="684"/>
      <c r="B26" s="686"/>
      <c r="C26" s="1072"/>
      <c r="D26" s="1072"/>
      <c r="E26" s="1072"/>
      <c r="F26" s="1072"/>
      <c r="G26" s="173" t="s">
        <v>599</v>
      </c>
      <c r="H26" s="18"/>
      <c r="I26" s="18" t="s">
        <v>16</v>
      </c>
      <c r="J26" s="45"/>
    </row>
  </sheetData>
  <sheetProtection formatCells="0" formatColumns="0" formatRows="0" insertRows="0"/>
  <mergeCells count="38">
    <mergeCell ref="A22:A26"/>
    <mergeCell ref="B22:B26"/>
    <mergeCell ref="C22:G22"/>
    <mergeCell ref="C23:G23"/>
    <mergeCell ref="H23:J23"/>
    <mergeCell ref="C24:G24"/>
    <mergeCell ref="H24:J24"/>
    <mergeCell ref="C25:F26"/>
    <mergeCell ref="A17:A21"/>
    <mergeCell ref="B17:B21"/>
    <mergeCell ref="C17:G17"/>
    <mergeCell ref="C18:G18"/>
    <mergeCell ref="H18:J18"/>
    <mergeCell ref="C19:G19"/>
    <mergeCell ref="H19:J19"/>
    <mergeCell ref="C20:F21"/>
    <mergeCell ref="A12:A16"/>
    <mergeCell ref="B12:B16"/>
    <mergeCell ref="C12:G12"/>
    <mergeCell ref="C13:G13"/>
    <mergeCell ref="H13:J13"/>
    <mergeCell ref="C14:G14"/>
    <mergeCell ref="H14:J14"/>
    <mergeCell ref="C15:F16"/>
    <mergeCell ref="A7:A11"/>
    <mergeCell ref="B7:B11"/>
    <mergeCell ref="C7:G7"/>
    <mergeCell ref="C8:G8"/>
    <mergeCell ref="H8:J8"/>
    <mergeCell ref="C9:G9"/>
    <mergeCell ref="H9:J9"/>
    <mergeCell ref="C10:F11"/>
    <mergeCell ref="A1:J1"/>
    <mergeCell ref="A2:J2"/>
    <mergeCell ref="A5:A6"/>
    <mergeCell ref="B5:B6"/>
    <mergeCell ref="C5:G6"/>
    <mergeCell ref="H5:J5"/>
  </mergeCells>
  <hyperlinks>
    <hyperlink ref="C8" location="Глоссарий!B5" display="Режим предоставления услуги, д*ч" xr:uid="{00000000-0004-0000-7800-000000000000}"/>
    <hyperlink ref="B4" location="Глоссарий!A1" display="* Термины см. в Глоссарии" xr:uid="{00000000-0004-0000-7800-000001000000}"/>
    <hyperlink ref="C7:F7" location="Глоссарий!B9" display="Нормативный уровень доступности услуги за месяц " xr:uid="{00000000-0004-0000-7800-000002000000}"/>
    <hyperlink ref="C8:G8" location="Глоссарий!B4" display="Режим предоставления услуги, квартал*ч" xr:uid="{00000000-0004-0000-7800-000003000000}"/>
    <hyperlink ref="C9:F9" location="Глоссарий!B7" display="Время выполнения услуги, ч" xr:uid="{00000000-0004-0000-7800-000004000000}"/>
    <hyperlink ref="C9:G9" location="Глоссарий!B5" display="Время выполнения услуги, ч" xr:uid="{00000000-0004-0000-7800-000005000000}"/>
    <hyperlink ref="C13" location="Глоссарий!B5" display="Режим предоставления услуги, д*ч" xr:uid="{00000000-0004-0000-7800-000006000000}"/>
    <hyperlink ref="C12:F12" location="Глоссарий!B9" display="Нормативный уровень доступности услуги за месяц " xr:uid="{00000000-0004-0000-7800-000007000000}"/>
    <hyperlink ref="C13:G13" location="Глоссарий!B4" display="Режим предоставления услуги, квартал*ч" xr:uid="{00000000-0004-0000-7800-000008000000}"/>
    <hyperlink ref="C14:F14" location="Глоссарий!B7" display="Время выполнения услуги, ч" xr:uid="{00000000-0004-0000-7800-000009000000}"/>
    <hyperlink ref="C14:G14" location="Глоссарий!B5" display="Время выполнения услуги, ч" xr:uid="{00000000-0004-0000-7800-00000A000000}"/>
    <hyperlink ref="C18" location="Глоссарий!B5" display="Режим предоставления услуги, д*ч" xr:uid="{00000000-0004-0000-7800-00000B000000}"/>
    <hyperlink ref="C17:F17" location="Глоссарий!B9" display="Нормативный уровень доступности услуги за месяц " xr:uid="{00000000-0004-0000-7800-00000C000000}"/>
    <hyperlink ref="C18:G18" location="Глоссарий!B4" display="Режим предоставления услуги, квартал*ч" xr:uid="{00000000-0004-0000-7800-00000D000000}"/>
    <hyperlink ref="C19:F19" location="Глоссарий!B7" display="Время выполнения услуги, ч" xr:uid="{00000000-0004-0000-7800-00000E000000}"/>
    <hyperlink ref="C19:G19" location="Глоссарий!B5" display="Время выполнения услуги, ч" xr:uid="{00000000-0004-0000-7800-00000F000000}"/>
    <hyperlink ref="C10:F11" location="Глоссарий!C12" display="Объем рабочих заданий, шт/мес" xr:uid="{00000000-0004-0000-7800-000010000000}"/>
    <hyperlink ref="C15:F16" location="Глоссарий!C12" display="Объем рабочих заданий, шт/мес" xr:uid="{00000000-0004-0000-7800-000011000000}"/>
    <hyperlink ref="C20:F21" location="Глоссарий!C12" display="Объем рабочих заданий, шт/мес" xr:uid="{00000000-0004-0000-7800-000012000000}"/>
    <hyperlink ref="B15" location="Глоссарий!C12" display="Нормативный объем поступивших рабочих заданий, шт/мес" xr:uid="{00000000-0004-0000-7800-000013000000}"/>
    <hyperlink ref="C23" location="Глоссарий!B5" display="Режим предоставления услуги, д*ч" xr:uid="{00000000-0004-0000-7800-000014000000}"/>
    <hyperlink ref="C22:F22" location="Глоссарий!B9" display="Нормативный уровень доступности услуги за месяц " xr:uid="{00000000-0004-0000-7800-000015000000}"/>
    <hyperlink ref="C23:G23" location="Глоссарий!B4" display="Режим предоставления услуги, квартал*ч" xr:uid="{00000000-0004-0000-7800-000016000000}"/>
    <hyperlink ref="C24:F24" location="Глоссарий!B7" display="Время выполнения услуги, ч" xr:uid="{00000000-0004-0000-7800-000017000000}"/>
    <hyperlink ref="C24:G24" location="Глоссарий!B5" display="Время выполнения услуги, ч" xr:uid="{00000000-0004-0000-7800-000018000000}"/>
    <hyperlink ref="C25:F26" location="Глоссарий!C12" display="Объем рабочих заданий, шт/мес" xr:uid="{00000000-0004-0000-7800-000019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8" orientation="landscape" r:id="rId1"/>
  <headerFooter>
    <oddFooter>&amp;R&amp;A</oddFooter>
  </headerFooter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Лист133">
    <pageSetUpPr fitToPage="1"/>
  </sheetPr>
  <dimension ref="B1:K12"/>
  <sheetViews>
    <sheetView topLeftCell="C1"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95.7109375" style="1" customWidth="1"/>
    <col min="4" max="16384" width="9.140625" style="1"/>
  </cols>
  <sheetData>
    <row r="1" spans="2:11" ht="18">
      <c r="B1" s="714" t="s">
        <v>601</v>
      </c>
      <c r="C1" s="714"/>
      <c r="D1" s="55"/>
      <c r="E1" s="55"/>
      <c r="F1" s="55"/>
      <c r="G1" s="55"/>
      <c r="H1" s="55"/>
      <c r="I1" s="55"/>
      <c r="J1" s="55"/>
      <c r="K1" s="55"/>
    </row>
    <row r="2" spans="2:11">
      <c r="B2" s="679" t="s">
        <v>61</v>
      </c>
      <c r="C2" s="679"/>
    </row>
    <row r="3" spans="2:11" ht="13.5" thickBot="1"/>
    <row r="4" spans="2:11" ht="13.5" thickBot="1">
      <c r="B4" s="31" t="s">
        <v>60</v>
      </c>
      <c r="C4" s="30" t="s">
        <v>59</v>
      </c>
    </row>
    <row r="5" spans="2:11">
      <c r="B5" s="29" t="s">
        <v>58</v>
      </c>
      <c r="C5" s="28" t="s">
        <v>57</v>
      </c>
    </row>
    <row r="6" spans="2:11" ht="25.5">
      <c r="B6" s="27" t="s">
        <v>56</v>
      </c>
      <c r="C6" s="23" t="s">
        <v>55</v>
      </c>
    </row>
    <row r="7" spans="2:11" ht="25.5">
      <c r="B7" s="26" t="s">
        <v>54</v>
      </c>
      <c r="C7" s="23" t="s">
        <v>53</v>
      </c>
    </row>
    <row r="8" spans="2:11" ht="25.5">
      <c r="B8" s="26" t="s">
        <v>52</v>
      </c>
      <c r="C8" s="23" t="s">
        <v>51</v>
      </c>
    </row>
    <row r="9" spans="2:11" ht="25.5">
      <c r="B9" s="25" t="s">
        <v>21</v>
      </c>
      <c r="C9" s="23" t="s">
        <v>50</v>
      </c>
    </row>
    <row r="10" spans="2:11" ht="25.5">
      <c r="B10" s="25" t="s">
        <v>49</v>
      </c>
      <c r="C10" s="23" t="s">
        <v>48</v>
      </c>
    </row>
    <row r="12" spans="2:11">
      <c r="B12" s="1" t="s">
        <v>575</v>
      </c>
      <c r="C12" s="1" t="s">
        <v>600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96" orientation="landscape" r:id="rId1"/>
  <headerFooter>
    <oddFooter>&amp;R&amp;A</oddFooter>
  </headerFooter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Лист134">
    <pageSetUpPr fitToPage="1"/>
  </sheetPr>
  <dimension ref="A1:B9"/>
  <sheetViews>
    <sheetView zoomScaleNormal="100" workbookViewId="0">
      <selection sqref="A1:B1"/>
    </sheetView>
  </sheetViews>
  <sheetFormatPr defaultColWidth="9.140625" defaultRowHeight="12.75"/>
  <cols>
    <col min="1" max="1" width="46.85546875" style="1" customWidth="1"/>
    <col min="2" max="2" width="60.28515625" style="1" customWidth="1"/>
    <col min="3" max="16384" width="9.140625" style="1"/>
  </cols>
  <sheetData>
    <row r="1" spans="1:2" ht="18">
      <c r="A1" s="1041" t="s">
        <v>568</v>
      </c>
      <c r="B1" s="1041"/>
    </row>
    <row r="3" spans="1:2">
      <c r="A3" s="679" t="s">
        <v>11</v>
      </c>
      <c r="B3" s="679"/>
    </row>
    <row r="6" spans="1:2" ht="59.25" customHeight="1">
      <c r="A6" s="4" t="s">
        <v>10</v>
      </c>
      <c r="B6" s="368" t="s">
        <v>770</v>
      </c>
    </row>
    <row r="7" spans="1:2" ht="33" customHeight="1">
      <c r="A7" s="4" t="s">
        <v>7</v>
      </c>
      <c r="B7" s="6" t="s">
        <v>602</v>
      </c>
    </row>
    <row r="8" spans="1:2">
      <c r="A8" s="4" t="s">
        <v>4</v>
      </c>
      <c r="B8" s="5" t="s">
        <v>603</v>
      </c>
    </row>
    <row r="9" spans="1:2" ht="42" customHeight="1">
      <c r="A9" s="4" t="s">
        <v>1</v>
      </c>
      <c r="B9" s="2" t="s">
        <v>771</v>
      </c>
    </row>
  </sheetData>
  <mergeCells count="2">
    <mergeCell ref="A1:B1"/>
    <mergeCell ref="A3:B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Лист135">
    <pageSetUpPr fitToPage="1"/>
  </sheetPr>
  <dimension ref="A1:G22"/>
  <sheetViews>
    <sheetView zoomScaleNormal="100" zoomScaleSheetLayoutView="90" zoomScalePageLayoutView="70" workbookViewId="0">
      <selection sqref="A1:F1"/>
    </sheetView>
  </sheetViews>
  <sheetFormatPr defaultColWidth="9.140625" defaultRowHeight="12.75"/>
  <cols>
    <col min="1" max="1" width="6" style="8" customWidth="1"/>
    <col min="2" max="2" width="31.140625" style="8" customWidth="1"/>
    <col min="3" max="3" width="28.28515625" style="8" customWidth="1"/>
    <col min="4" max="4" width="48" style="8" customWidth="1"/>
    <col min="5" max="5" width="27.85546875" style="8" customWidth="1"/>
    <col min="6" max="6" width="37.7109375" style="8" customWidth="1"/>
    <col min="7" max="7" width="14.85546875" style="8" customWidth="1"/>
    <col min="8" max="16384" width="9.140625" style="8"/>
  </cols>
  <sheetData>
    <row r="1" spans="1:7" ht="15">
      <c r="A1" s="714" t="s">
        <v>610</v>
      </c>
      <c r="B1" s="714"/>
      <c r="C1" s="714"/>
      <c r="D1" s="714"/>
      <c r="E1" s="714"/>
      <c r="F1" s="714"/>
    </row>
    <row r="2" spans="1:7" ht="30" customHeight="1">
      <c r="A2" s="691" t="s">
        <v>604</v>
      </c>
      <c r="B2" s="691"/>
      <c r="C2" s="691"/>
      <c r="D2" s="691"/>
      <c r="E2" s="691"/>
      <c r="F2" s="691"/>
    </row>
    <row r="3" spans="1:7" ht="15.75" customHeight="1" thickBot="1">
      <c r="A3" s="16"/>
      <c r="B3" s="15" t="s">
        <v>29</v>
      </c>
      <c r="C3" s="14"/>
      <c r="D3" s="14"/>
      <c r="E3" s="14"/>
      <c r="F3" s="14"/>
    </row>
    <row r="4" spans="1:7" s="10" customFormat="1" ht="47.25" customHeight="1" thickBot="1">
      <c r="A4" s="148" t="s">
        <v>28</v>
      </c>
      <c r="B4" s="353" t="s">
        <v>10</v>
      </c>
      <c r="C4" s="353" t="s">
        <v>27</v>
      </c>
      <c r="D4" s="353" t="s">
        <v>26</v>
      </c>
      <c r="E4" s="353" t="s">
        <v>25</v>
      </c>
      <c r="F4" s="11" t="s">
        <v>24</v>
      </c>
    </row>
    <row r="5" spans="1:7" ht="19.5" customHeight="1">
      <c r="A5" s="794">
        <v>1</v>
      </c>
      <c r="B5" s="1073" t="s">
        <v>772</v>
      </c>
      <c r="C5" s="1073" t="s">
        <v>606</v>
      </c>
      <c r="D5" s="354" t="s">
        <v>21</v>
      </c>
      <c r="E5" s="37">
        <v>0.85</v>
      </c>
      <c r="F5" s="1074" t="s">
        <v>607</v>
      </c>
      <c r="G5" s="1076" t="s">
        <v>773</v>
      </c>
    </row>
    <row r="6" spans="1:7" ht="17.25" customHeight="1">
      <c r="A6" s="795"/>
      <c r="B6" s="1043"/>
      <c r="C6" s="1043"/>
      <c r="D6" s="369" t="s">
        <v>19</v>
      </c>
      <c r="E6" s="352" t="s">
        <v>18</v>
      </c>
      <c r="F6" s="803"/>
      <c r="G6" s="1077"/>
    </row>
    <row r="7" spans="1:7" ht="20.25" customHeight="1" thickBot="1">
      <c r="A7" s="795"/>
      <c r="B7" s="1043"/>
      <c r="C7" s="1043"/>
      <c r="D7" s="370" t="s">
        <v>17</v>
      </c>
      <c r="E7" s="371" t="s">
        <v>535</v>
      </c>
      <c r="F7" s="804"/>
    </row>
    <row r="8" spans="1:7" ht="18" customHeight="1">
      <c r="A8" s="927">
        <v>3</v>
      </c>
      <c r="B8" s="685" t="s">
        <v>774</v>
      </c>
      <c r="C8" s="1073" t="s">
        <v>775</v>
      </c>
      <c r="D8" s="372" t="s">
        <v>21</v>
      </c>
      <c r="E8" s="373">
        <v>1</v>
      </c>
      <c r="F8" s="704" t="s">
        <v>607</v>
      </c>
      <c r="G8" s="1078" t="s">
        <v>776</v>
      </c>
    </row>
    <row r="9" spans="1:7" ht="22.5" customHeight="1">
      <c r="A9" s="683"/>
      <c r="B9" s="685"/>
      <c r="C9" s="1043"/>
      <c r="D9" s="374" t="s">
        <v>19</v>
      </c>
      <c r="E9" s="352" t="s">
        <v>608</v>
      </c>
      <c r="F9" s="746"/>
      <c r="G9" s="1078"/>
    </row>
    <row r="10" spans="1:7" ht="25.5" customHeight="1" thickBot="1">
      <c r="A10" s="683"/>
      <c r="B10" s="1073"/>
      <c r="C10" s="1043"/>
      <c r="D10" s="356" t="s">
        <v>17</v>
      </c>
      <c r="E10" s="174">
        <v>4</v>
      </c>
      <c r="F10" s="747"/>
      <c r="G10" s="1078"/>
    </row>
    <row r="11" spans="1:7">
      <c r="B11" s="685" t="s">
        <v>777</v>
      </c>
      <c r="C11" s="1073" t="s">
        <v>778</v>
      </c>
      <c r="D11" s="375" t="s">
        <v>21</v>
      </c>
      <c r="E11" s="373">
        <v>1</v>
      </c>
      <c r="F11" s="704" t="s">
        <v>607</v>
      </c>
      <c r="G11" s="1078"/>
    </row>
    <row r="12" spans="1:7">
      <c r="B12" s="685"/>
      <c r="C12" s="1043"/>
      <c r="D12" s="369" t="s">
        <v>19</v>
      </c>
      <c r="E12" s="352" t="s">
        <v>608</v>
      </c>
      <c r="F12" s="746"/>
      <c r="G12" s="1078"/>
    </row>
    <row r="13" spans="1:7" ht="41.25" customHeight="1" thickBot="1">
      <c r="B13" s="1073"/>
      <c r="C13" s="1043"/>
      <c r="D13" s="376" t="s">
        <v>17</v>
      </c>
      <c r="E13" s="352">
        <v>16</v>
      </c>
      <c r="F13" s="747"/>
      <c r="G13" s="1078"/>
    </row>
    <row r="14" spans="1:7">
      <c r="B14" s="685" t="s">
        <v>779</v>
      </c>
      <c r="C14" s="1073" t="s">
        <v>780</v>
      </c>
      <c r="D14" s="354" t="s">
        <v>21</v>
      </c>
      <c r="E14" s="37">
        <v>0.85</v>
      </c>
      <c r="F14" s="1075" t="s">
        <v>607</v>
      </c>
      <c r="G14" s="1078"/>
    </row>
    <row r="15" spans="1:7">
      <c r="B15" s="685"/>
      <c r="C15" s="1043"/>
      <c r="D15" s="369" t="s">
        <v>19</v>
      </c>
      <c r="E15" s="352" t="s">
        <v>608</v>
      </c>
      <c r="F15" s="746"/>
      <c r="G15" s="1078"/>
    </row>
    <row r="16" spans="1:7" ht="36" customHeight="1" thickBot="1">
      <c r="B16" s="686"/>
      <c r="C16" s="1044"/>
      <c r="D16" s="370" t="s">
        <v>17</v>
      </c>
      <c r="E16" s="371" t="s">
        <v>781</v>
      </c>
      <c r="F16" s="747"/>
      <c r="G16" s="1078"/>
    </row>
    <row r="19" spans="2:3">
      <c r="B19" s="14"/>
      <c r="C19" s="14"/>
    </row>
    <row r="20" spans="2:3">
      <c r="B20" s="14"/>
      <c r="C20" s="14"/>
    </row>
    <row r="21" spans="2:3">
      <c r="B21" s="14"/>
      <c r="C21" s="14"/>
    </row>
    <row r="22" spans="2:3">
      <c r="B22" s="14" t="s">
        <v>13</v>
      </c>
      <c r="C22" s="14"/>
    </row>
  </sheetData>
  <sheetProtection formatCells="0" formatColumns="0" formatRows="0" insertRows="0"/>
  <mergeCells count="18">
    <mergeCell ref="C14:C16"/>
    <mergeCell ref="F14:F16"/>
    <mergeCell ref="G5:G6"/>
    <mergeCell ref="A8:A10"/>
    <mergeCell ref="B8:B10"/>
    <mergeCell ref="C8:C10"/>
    <mergeCell ref="F8:F10"/>
    <mergeCell ref="G8:G16"/>
    <mergeCell ref="B11:B13"/>
    <mergeCell ref="C11:C13"/>
    <mergeCell ref="F11:F13"/>
    <mergeCell ref="B14:B16"/>
    <mergeCell ref="A1:F1"/>
    <mergeCell ref="A2:F2"/>
    <mergeCell ref="A5:A7"/>
    <mergeCell ref="B5:B7"/>
    <mergeCell ref="C5:C7"/>
    <mergeCell ref="F5:F7"/>
  </mergeCells>
  <hyperlinks>
    <hyperlink ref="D6" location="Глоссарий!B6" display="Режим предоставления услуги, д*ч" xr:uid="{00000000-0004-0000-7B00-000000000000}"/>
    <hyperlink ref="B3" location="Глоссарий!A1" display="* Термины см. в Глоссарии" xr:uid="{00000000-0004-0000-7B00-000001000000}"/>
    <hyperlink ref="D5" location="Глоссарий!B7" display="Нормативный уровень доступности услуги за квартал" xr:uid="{00000000-0004-0000-7B00-000002000000}"/>
    <hyperlink ref="D7" location="Глоссарий!B7" display="Время выполнения услуги, ч" xr:uid="{00000000-0004-0000-7B00-000003000000}"/>
    <hyperlink ref="D9" location="Глоссарий!B6" display="Режим предоставления услуги, д*ч" xr:uid="{00000000-0004-0000-7B00-000004000000}"/>
    <hyperlink ref="D8" location="Глоссарий!B7" display="Нормативный уровень доступности услуги за квартал" xr:uid="{00000000-0004-0000-7B00-000005000000}"/>
    <hyperlink ref="D11" location="Глоссарий!B9" display="Нормативный уровень доступности услуги за месяц " xr:uid="{00000000-0004-0000-7B00-000006000000}"/>
    <hyperlink ref="D12" location="Глоссарий!B6" display="Режим предоставления услуги, д*ч" xr:uid="{00000000-0004-0000-7B00-000007000000}"/>
    <hyperlink ref="D13" location="Глоссарий!B7" display="Время выполнения услуги, ч" xr:uid="{00000000-0004-0000-7B00-000008000000}"/>
    <hyperlink ref="D15" location="Глоссарий!B6" display="Режим предоставления услуги, д*ч" xr:uid="{00000000-0004-0000-7B00-000009000000}"/>
    <hyperlink ref="D14" location="Глоссарий!B7" display="Нормативный уровень доступности услуги за квартал" xr:uid="{00000000-0004-0000-7B00-00000A000000}"/>
    <hyperlink ref="D16" location="Глоссарий!B7" display="Время выполнения услуги, ч" xr:uid="{00000000-0004-0000-7B00-00000B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Лист136">
    <pageSetUpPr fitToPage="1"/>
  </sheetPr>
  <dimension ref="A1:J27"/>
  <sheetViews>
    <sheetView zoomScaleNormal="100" zoomScaleSheetLayoutView="75" workbookViewId="0">
      <selection sqref="A1:J1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7.140625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14" t="s">
        <v>610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30" customHeight="1">
      <c r="A2" s="691" t="s">
        <v>609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1011" t="s">
        <v>28</v>
      </c>
      <c r="B6" s="1011" t="s">
        <v>10</v>
      </c>
      <c r="C6" s="1011" t="s">
        <v>26</v>
      </c>
      <c r="D6" s="1011"/>
      <c r="E6" s="1011"/>
      <c r="F6" s="1079"/>
      <c r="G6" s="1079"/>
      <c r="H6" s="1011" t="s">
        <v>38</v>
      </c>
      <c r="I6" s="690"/>
      <c r="J6" s="690"/>
    </row>
    <row r="7" spans="1:10" s="10" customFormat="1" ht="18" customHeight="1">
      <c r="A7" s="688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377" t="s">
        <v>35</v>
      </c>
    </row>
    <row r="8" spans="1:10" ht="17.25" customHeight="1">
      <c r="A8" s="685">
        <v>1</v>
      </c>
      <c r="B8" s="685" t="s">
        <v>605</v>
      </c>
      <c r="C8" s="695" t="s">
        <v>34</v>
      </c>
      <c r="D8" s="699"/>
      <c r="E8" s="699"/>
      <c r="F8" s="699"/>
      <c r="G8" s="690"/>
      <c r="H8" s="9">
        <v>0.85</v>
      </c>
      <c r="I8" s="9">
        <f>I12*100%/I11</f>
        <v>1</v>
      </c>
      <c r="J8" s="48">
        <v>0.15</v>
      </c>
    </row>
    <row r="9" spans="1:10" ht="15" customHeight="1">
      <c r="A9" s="685"/>
      <c r="B9" s="685"/>
      <c r="C9" s="689" t="s">
        <v>19</v>
      </c>
      <c r="D9" s="699"/>
      <c r="E9" s="699"/>
      <c r="F9" s="699"/>
      <c r="G9" s="699"/>
      <c r="H9" s="687" t="s">
        <v>18</v>
      </c>
      <c r="I9" s="690"/>
      <c r="J9" s="690"/>
    </row>
    <row r="10" spans="1:10" ht="15.75" customHeight="1">
      <c r="A10" s="746"/>
      <c r="B10" s="685"/>
      <c r="C10" s="695" t="s">
        <v>17</v>
      </c>
      <c r="D10" s="696"/>
      <c r="E10" s="696"/>
      <c r="F10" s="696"/>
      <c r="G10" s="696"/>
      <c r="H10" s="685">
        <v>4</v>
      </c>
      <c r="I10" s="690"/>
      <c r="J10" s="690"/>
    </row>
    <row r="11" spans="1:10" ht="22.5">
      <c r="A11" s="688"/>
      <c r="B11" s="685"/>
      <c r="C11" s="696" t="s">
        <v>33</v>
      </c>
      <c r="D11" s="696"/>
      <c r="E11" s="696"/>
      <c r="F11" s="696"/>
      <c r="G11" s="51" t="s">
        <v>32</v>
      </c>
      <c r="H11" s="355"/>
      <c r="I11" s="355">
        <v>17</v>
      </c>
      <c r="J11" s="351"/>
    </row>
    <row r="12" spans="1:10" ht="23.25" thickBot="1">
      <c r="A12" s="1080"/>
      <c r="B12" s="686"/>
      <c r="C12" s="700"/>
      <c r="D12" s="700"/>
      <c r="E12" s="700"/>
      <c r="F12" s="700"/>
      <c r="G12" s="167" t="s">
        <v>31</v>
      </c>
      <c r="H12" s="18"/>
      <c r="I12" s="18">
        <v>17</v>
      </c>
      <c r="J12" s="378">
        <v>0</v>
      </c>
    </row>
    <row r="13" spans="1:10" ht="18.75" customHeight="1">
      <c r="A13" s="1081">
        <v>2</v>
      </c>
      <c r="B13" s="1043" t="s">
        <v>782</v>
      </c>
      <c r="C13" s="1083" t="s">
        <v>34</v>
      </c>
      <c r="D13" s="1084"/>
      <c r="E13" s="1084"/>
      <c r="F13" s="1084"/>
      <c r="G13" s="1085"/>
      <c r="H13" s="373">
        <v>1</v>
      </c>
      <c r="I13" s="373">
        <v>1</v>
      </c>
      <c r="J13" s="379">
        <v>0</v>
      </c>
    </row>
    <row r="14" spans="1:10" ht="13.5" customHeight="1">
      <c r="A14" s="1082"/>
      <c r="B14" s="1043"/>
      <c r="C14" s="689" t="s">
        <v>19</v>
      </c>
      <c r="D14" s="699"/>
      <c r="E14" s="699"/>
      <c r="F14" s="699"/>
      <c r="G14" s="699"/>
      <c r="H14" s="687" t="s">
        <v>608</v>
      </c>
      <c r="I14" s="690"/>
      <c r="J14" s="690"/>
    </row>
    <row r="15" spans="1:10" ht="17.25" customHeight="1">
      <c r="A15" s="1082"/>
      <c r="B15" s="1043"/>
      <c r="C15" s="1086" t="s">
        <v>17</v>
      </c>
      <c r="D15" s="1087"/>
      <c r="E15" s="1087"/>
      <c r="F15" s="1087"/>
      <c r="G15" s="696"/>
      <c r="H15" s="1088">
        <v>4</v>
      </c>
      <c r="I15" s="1089"/>
      <c r="J15" s="1090"/>
    </row>
    <row r="16" spans="1:10" ht="22.5">
      <c r="A16" s="1082"/>
      <c r="B16" s="1043"/>
      <c r="C16" s="696" t="s">
        <v>33</v>
      </c>
      <c r="D16" s="696"/>
      <c r="E16" s="696"/>
      <c r="F16" s="696"/>
      <c r="G16" s="380" t="s">
        <v>32</v>
      </c>
      <c r="H16" s="381"/>
      <c r="I16" s="381">
        <v>10</v>
      </c>
      <c r="J16" s="382"/>
    </row>
    <row r="17" spans="1:10" ht="23.25" thickBot="1">
      <c r="A17" s="1082"/>
      <c r="B17" s="1043"/>
      <c r="C17" s="700"/>
      <c r="D17" s="700"/>
      <c r="E17" s="700"/>
      <c r="F17" s="700"/>
      <c r="G17" s="167" t="s">
        <v>31</v>
      </c>
      <c r="H17" s="18"/>
      <c r="I17" s="18">
        <v>10</v>
      </c>
      <c r="J17" s="378">
        <v>0</v>
      </c>
    </row>
    <row r="18" spans="1:10">
      <c r="A18" s="1081">
        <v>3</v>
      </c>
      <c r="B18" s="1073" t="s">
        <v>783</v>
      </c>
      <c r="C18" s="1083" t="s">
        <v>34</v>
      </c>
      <c r="D18" s="1084"/>
      <c r="E18" s="1084"/>
      <c r="F18" s="1084"/>
      <c r="G18" s="1085"/>
      <c r="H18" s="373">
        <v>1</v>
      </c>
      <c r="I18" s="373">
        <v>1</v>
      </c>
      <c r="J18" s="379">
        <v>0</v>
      </c>
    </row>
    <row r="19" spans="1:10" ht="15" customHeight="1">
      <c r="A19" s="1082"/>
      <c r="B19" s="1043"/>
      <c r="C19" s="689" t="s">
        <v>19</v>
      </c>
      <c r="D19" s="699"/>
      <c r="E19" s="699"/>
      <c r="F19" s="699"/>
      <c r="G19" s="699"/>
      <c r="H19" s="687" t="s">
        <v>608</v>
      </c>
      <c r="I19" s="690"/>
      <c r="J19" s="690"/>
    </row>
    <row r="20" spans="1:10" ht="19.5" customHeight="1">
      <c r="A20" s="1082"/>
      <c r="B20" s="1043"/>
      <c r="C20" s="695" t="s">
        <v>17</v>
      </c>
      <c r="D20" s="696"/>
      <c r="E20" s="696"/>
      <c r="F20" s="696"/>
      <c r="G20" s="696"/>
      <c r="H20" s="685">
        <v>16</v>
      </c>
      <c r="I20" s="690"/>
      <c r="J20" s="690"/>
    </row>
    <row r="21" spans="1:10" ht="22.5">
      <c r="A21" s="1082"/>
      <c r="B21" s="1043"/>
      <c r="C21" s="696" t="s">
        <v>33</v>
      </c>
      <c r="D21" s="696"/>
      <c r="E21" s="696"/>
      <c r="F21" s="696"/>
      <c r="G21" s="51" t="s">
        <v>32</v>
      </c>
      <c r="H21" s="355"/>
      <c r="I21" s="355">
        <v>5</v>
      </c>
      <c r="J21" s="351"/>
    </row>
    <row r="22" spans="1:10" ht="23.25" thickBot="1">
      <c r="A22" s="1082"/>
      <c r="B22" s="1044"/>
      <c r="C22" s="696"/>
      <c r="D22" s="696"/>
      <c r="E22" s="696"/>
      <c r="F22" s="696"/>
      <c r="G22" s="51" t="s">
        <v>31</v>
      </c>
      <c r="H22" s="355"/>
      <c r="I22" s="355">
        <v>5</v>
      </c>
      <c r="J22" s="383">
        <v>0</v>
      </c>
    </row>
    <row r="23" spans="1:10">
      <c r="A23" s="1081">
        <v>4</v>
      </c>
      <c r="B23" s="1042" t="s">
        <v>784</v>
      </c>
      <c r="C23" s="1083" t="s">
        <v>34</v>
      </c>
      <c r="D23" s="1084"/>
      <c r="E23" s="1084"/>
      <c r="F23" s="1084"/>
      <c r="G23" s="1085"/>
      <c r="H23" s="9">
        <v>0.85</v>
      </c>
      <c r="I23" s="373">
        <v>1</v>
      </c>
      <c r="J23" s="379">
        <v>0.15</v>
      </c>
    </row>
    <row r="24" spans="1:10">
      <c r="A24" s="1082"/>
      <c r="B24" s="1043"/>
      <c r="C24" s="689" t="s">
        <v>19</v>
      </c>
      <c r="D24" s="699"/>
      <c r="E24" s="699"/>
      <c r="F24" s="699"/>
      <c r="G24" s="699"/>
      <c r="H24" s="687" t="s">
        <v>608</v>
      </c>
      <c r="I24" s="690"/>
      <c r="J24" s="690"/>
    </row>
    <row r="25" spans="1:10" ht="16.5" customHeight="1">
      <c r="A25" s="1082"/>
      <c r="B25" s="1043"/>
      <c r="C25" s="695" t="s">
        <v>17</v>
      </c>
      <c r="D25" s="696"/>
      <c r="E25" s="696"/>
      <c r="F25" s="696"/>
      <c r="G25" s="696"/>
      <c r="H25" s="685" t="s">
        <v>781</v>
      </c>
      <c r="I25" s="690"/>
      <c r="J25" s="690"/>
    </row>
    <row r="26" spans="1:10" ht="22.5">
      <c r="A26" s="1082"/>
      <c r="B26" s="1043"/>
      <c r="C26" s="696" t="s">
        <v>33</v>
      </c>
      <c r="D26" s="696"/>
      <c r="E26" s="696"/>
      <c r="F26" s="696"/>
      <c r="G26" s="51" t="s">
        <v>32</v>
      </c>
      <c r="H26" s="355"/>
      <c r="I26" s="355">
        <v>1</v>
      </c>
      <c r="J26" s="351"/>
    </row>
    <row r="27" spans="1:10" ht="23.25" thickBot="1">
      <c r="A27" s="1091"/>
      <c r="B27" s="1048"/>
      <c r="C27" s="696"/>
      <c r="D27" s="696"/>
      <c r="E27" s="696"/>
      <c r="F27" s="696"/>
      <c r="G27" s="51" t="s">
        <v>31</v>
      </c>
      <c r="H27" s="355"/>
      <c r="I27" s="355">
        <v>1</v>
      </c>
      <c r="J27" s="383">
        <v>0</v>
      </c>
    </row>
  </sheetData>
  <sheetProtection formatCells="0" formatColumns="0" formatRows="0" insertRows="0"/>
  <mergeCells count="38">
    <mergeCell ref="A23:A27"/>
    <mergeCell ref="B23:B27"/>
    <mergeCell ref="C23:G23"/>
    <mergeCell ref="C24:G24"/>
    <mergeCell ref="H24:J24"/>
    <mergeCell ref="C25:G25"/>
    <mergeCell ref="H25:J25"/>
    <mergeCell ref="C26:F27"/>
    <mergeCell ref="A18:A22"/>
    <mergeCell ref="B18:B22"/>
    <mergeCell ref="C18:G18"/>
    <mergeCell ref="C19:G19"/>
    <mergeCell ref="H19:J19"/>
    <mergeCell ref="C20:G20"/>
    <mergeCell ref="H20:J20"/>
    <mergeCell ref="C21:F22"/>
    <mergeCell ref="A13:A17"/>
    <mergeCell ref="B13:B17"/>
    <mergeCell ref="C13:G13"/>
    <mergeCell ref="C14:G14"/>
    <mergeCell ref="H14:J14"/>
    <mergeCell ref="C15:G15"/>
    <mergeCell ref="H15:J15"/>
    <mergeCell ref="C16:F17"/>
    <mergeCell ref="A8:A12"/>
    <mergeCell ref="B8:B12"/>
    <mergeCell ref="C8:G8"/>
    <mergeCell ref="C9:G9"/>
    <mergeCell ref="H9:J9"/>
    <mergeCell ref="C10:G10"/>
    <mergeCell ref="H10:J10"/>
    <mergeCell ref="C11:F12"/>
    <mergeCell ref="A1:J1"/>
    <mergeCell ref="A2:J2"/>
    <mergeCell ref="A6:A7"/>
    <mergeCell ref="B6:B7"/>
    <mergeCell ref="C6:G7"/>
    <mergeCell ref="H6:J6"/>
  </mergeCells>
  <hyperlinks>
    <hyperlink ref="C9" location="Глоссарий!B5" display="Режим предоставления услуги, д*ч" xr:uid="{00000000-0004-0000-7C00-000000000000}"/>
    <hyperlink ref="B5" location="Глоссарий!A1" display="* Термины см. в Глоссарии" xr:uid="{00000000-0004-0000-7C00-000001000000}"/>
    <hyperlink ref="C8:F8" location="Глоссарий!B9" display="Нормативный уровень доступности услуги за месяц " xr:uid="{00000000-0004-0000-7C00-000002000000}"/>
    <hyperlink ref="C9:G9" location="Глоссарий!B4" display="Режим предоставления услуги, квартал*ч" xr:uid="{00000000-0004-0000-7C00-000003000000}"/>
    <hyperlink ref="C10:F10" location="Глоссарий!B7" display="Время выполнения услуги, ч" xr:uid="{00000000-0004-0000-7C00-000004000000}"/>
    <hyperlink ref="C10:G10" location="Глоссарий!B5" display="Время выполнения услуги, ч" xr:uid="{00000000-0004-0000-7C00-000005000000}"/>
    <hyperlink ref="C14" location="Глоссарий!B5" display="Режим предоставления услуги, д*ч" xr:uid="{00000000-0004-0000-7C00-000006000000}"/>
    <hyperlink ref="C13:F13" location="Глоссарий!B9" display="Нормативный уровень доступности услуги за месяц " xr:uid="{00000000-0004-0000-7C00-000007000000}"/>
    <hyperlink ref="C14:G14" location="Глоссарий!B4" display="Режим предоставления услуги, квартал*ч" xr:uid="{00000000-0004-0000-7C00-000008000000}"/>
    <hyperlink ref="C11:F12" location="Глоссарий!C12" display="Объем рабочих заданий, шт/мес" xr:uid="{00000000-0004-0000-7C00-000009000000}"/>
    <hyperlink ref="C16:F17" location="Глоссарий!C12" display="Объем рабочих заданий, шт/мес" xr:uid="{00000000-0004-0000-7C00-00000A000000}"/>
    <hyperlink ref="C21:F22" location="Глоссарий!C12" display="Объем рабочих заданий, шт/мес" xr:uid="{00000000-0004-0000-7C00-00000B000000}"/>
    <hyperlink ref="C26:F27" location="Глоссарий!C12" display="Объем рабочих заданий, шт/мес" xr:uid="{00000000-0004-0000-7C00-00000C000000}"/>
    <hyperlink ref="C19" location="Глоссарий!B5" display="Режим предоставления услуги, д*ч" xr:uid="{00000000-0004-0000-7C00-00000D000000}"/>
    <hyperlink ref="C18:F18" location="Глоссарий!B9" display="Нормативный уровень доступности услуги за месяц " xr:uid="{00000000-0004-0000-7C00-00000E000000}"/>
    <hyperlink ref="C19:G19" location="Глоссарий!B4" display="Режим предоставления услуги, квартал*ч" xr:uid="{00000000-0004-0000-7C00-00000F000000}"/>
    <hyperlink ref="C15:F15" location="Глоссарий!B7" display="Время выполнения услуги, ч" xr:uid="{00000000-0004-0000-7C00-000010000000}"/>
    <hyperlink ref="C15:G15" location="Глоссарий!B5" display="Время выполнения услуги, ч" xr:uid="{00000000-0004-0000-7C00-000011000000}"/>
    <hyperlink ref="C20:F20" location="Глоссарий!B7" display="Время выполнения услуги, ч" xr:uid="{00000000-0004-0000-7C00-000012000000}"/>
    <hyperlink ref="C20:G20" location="Глоссарий!B5" display="Время выполнения услуги, ч" xr:uid="{00000000-0004-0000-7C00-000013000000}"/>
    <hyperlink ref="C25:F25" location="Глоссарий!B7" display="Время выполнения услуги, ч" xr:uid="{00000000-0004-0000-7C00-000014000000}"/>
    <hyperlink ref="C25:G25" location="Глоссарий!B5" display="Время выполнения услуги, ч" xr:uid="{00000000-0004-0000-7C00-000015000000}"/>
    <hyperlink ref="C24" location="Глоссарий!B5" display="Режим предоставления услуги, д*ч" xr:uid="{00000000-0004-0000-7C00-000016000000}"/>
    <hyperlink ref="C23:F23" location="Глоссарий!B9" display="Нормативный уровень доступности услуги за месяц " xr:uid="{00000000-0004-0000-7C00-000017000000}"/>
    <hyperlink ref="C24:G24" location="Глоссарий!B4" display="Режим предоставления услуги, квартал*ч" xr:uid="{00000000-0004-0000-7C00-000018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6" orientation="landscape" r:id="rId1"/>
  <headerFooter>
    <oddFooter>&amp;R&amp;A</oddFooter>
  </headerFooter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Лист137">
    <pageSetUpPr fitToPage="1"/>
  </sheetPr>
  <dimension ref="B1:K10"/>
  <sheetViews>
    <sheetView workbookViewId="0">
      <selection activeCell="B1" sqref="B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95.7109375" style="1" customWidth="1"/>
    <col min="4" max="16384" width="9.140625" style="1"/>
  </cols>
  <sheetData>
    <row r="1" spans="2:11" ht="18">
      <c r="B1" s="714" t="s">
        <v>610</v>
      </c>
      <c r="C1" s="714"/>
      <c r="D1" s="55"/>
      <c r="E1" s="55"/>
      <c r="F1" s="55"/>
      <c r="G1" s="55"/>
      <c r="H1" s="55"/>
      <c r="I1" s="55"/>
      <c r="J1" s="55"/>
      <c r="K1" s="55"/>
    </row>
    <row r="2" spans="2:11">
      <c r="B2" s="679" t="s">
        <v>61</v>
      </c>
      <c r="C2" s="679"/>
    </row>
    <row r="3" spans="2:11" ht="13.5" thickBot="1"/>
    <row r="4" spans="2:11" ht="13.5" thickBot="1">
      <c r="B4" s="31" t="s">
        <v>60</v>
      </c>
      <c r="C4" s="30" t="s">
        <v>59</v>
      </c>
    </row>
    <row r="5" spans="2:11">
      <c r="B5" s="29" t="s">
        <v>58</v>
      </c>
      <c r="C5" s="28" t="s">
        <v>57</v>
      </c>
    </row>
    <row r="6" spans="2:11" ht="25.5">
      <c r="B6" s="27" t="s">
        <v>56</v>
      </c>
      <c r="C6" s="23" t="s">
        <v>55</v>
      </c>
    </row>
    <row r="7" spans="2:11" ht="25.5">
      <c r="B7" s="26" t="s">
        <v>54</v>
      </c>
      <c r="C7" s="23" t="s">
        <v>53</v>
      </c>
    </row>
    <row r="8" spans="2:11" ht="25.5">
      <c r="B8" s="26" t="s">
        <v>52</v>
      </c>
      <c r="C8" s="23" t="s">
        <v>51</v>
      </c>
    </row>
    <row r="9" spans="2:11" ht="25.5">
      <c r="B9" s="25" t="s">
        <v>21</v>
      </c>
      <c r="C9" s="23" t="s">
        <v>50</v>
      </c>
    </row>
    <row r="10" spans="2:11" ht="25.5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98" orientation="landscape" r:id="rId1"/>
  <headerFooter>
    <oddFooter>&amp;R&amp;A</oddFooter>
  </headerFooter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Лист138"/>
  <dimension ref="A1:C9"/>
  <sheetViews>
    <sheetView workbookViewId="0">
      <selection sqref="A1:C1"/>
    </sheetView>
  </sheetViews>
  <sheetFormatPr defaultRowHeight="12.75"/>
  <cols>
    <col min="1" max="1" width="46.85546875" style="1" customWidth="1"/>
    <col min="2" max="2" width="44.42578125" style="1" customWidth="1"/>
    <col min="3" max="3" width="60.28515625" style="1" customWidth="1"/>
    <col min="4" max="255" width="9.140625" style="1"/>
    <col min="256" max="256" width="46.85546875" style="1" customWidth="1"/>
    <col min="257" max="257" width="44.42578125" style="1" customWidth="1"/>
    <col min="258" max="258" width="60.28515625" style="1" customWidth="1"/>
    <col min="259" max="511" width="9.140625" style="1"/>
    <col min="512" max="512" width="46.85546875" style="1" customWidth="1"/>
    <col min="513" max="513" width="44.42578125" style="1" customWidth="1"/>
    <col min="514" max="514" width="60.28515625" style="1" customWidth="1"/>
    <col min="515" max="767" width="9.140625" style="1"/>
    <col min="768" max="768" width="46.85546875" style="1" customWidth="1"/>
    <col min="769" max="769" width="44.42578125" style="1" customWidth="1"/>
    <col min="770" max="770" width="60.28515625" style="1" customWidth="1"/>
    <col min="771" max="1023" width="9.140625" style="1"/>
    <col min="1024" max="1024" width="46.85546875" style="1" customWidth="1"/>
    <col min="1025" max="1025" width="44.42578125" style="1" customWidth="1"/>
    <col min="1026" max="1026" width="60.28515625" style="1" customWidth="1"/>
    <col min="1027" max="1279" width="9.140625" style="1"/>
    <col min="1280" max="1280" width="46.85546875" style="1" customWidth="1"/>
    <col min="1281" max="1281" width="44.42578125" style="1" customWidth="1"/>
    <col min="1282" max="1282" width="60.28515625" style="1" customWidth="1"/>
    <col min="1283" max="1535" width="9.140625" style="1"/>
    <col min="1536" max="1536" width="46.85546875" style="1" customWidth="1"/>
    <col min="1537" max="1537" width="44.42578125" style="1" customWidth="1"/>
    <col min="1538" max="1538" width="60.28515625" style="1" customWidth="1"/>
    <col min="1539" max="1791" width="9.140625" style="1"/>
    <col min="1792" max="1792" width="46.85546875" style="1" customWidth="1"/>
    <col min="1793" max="1793" width="44.42578125" style="1" customWidth="1"/>
    <col min="1794" max="1794" width="60.28515625" style="1" customWidth="1"/>
    <col min="1795" max="2047" width="9.140625" style="1"/>
    <col min="2048" max="2048" width="46.85546875" style="1" customWidth="1"/>
    <col min="2049" max="2049" width="44.42578125" style="1" customWidth="1"/>
    <col min="2050" max="2050" width="60.28515625" style="1" customWidth="1"/>
    <col min="2051" max="2303" width="9.140625" style="1"/>
    <col min="2304" max="2304" width="46.85546875" style="1" customWidth="1"/>
    <col min="2305" max="2305" width="44.42578125" style="1" customWidth="1"/>
    <col min="2306" max="2306" width="60.28515625" style="1" customWidth="1"/>
    <col min="2307" max="2559" width="9.140625" style="1"/>
    <col min="2560" max="2560" width="46.85546875" style="1" customWidth="1"/>
    <col min="2561" max="2561" width="44.42578125" style="1" customWidth="1"/>
    <col min="2562" max="2562" width="60.28515625" style="1" customWidth="1"/>
    <col min="2563" max="2815" width="9.140625" style="1"/>
    <col min="2816" max="2816" width="46.85546875" style="1" customWidth="1"/>
    <col min="2817" max="2817" width="44.42578125" style="1" customWidth="1"/>
    <col min="2818" max="2818" width="60.28515625" style="1" customWidth="1"/>
    <col min="2819" max="3071" width="9.140625" style="1"/>
    <col min="3072" max="3072" width="46.85546875" style="1" customWidth="1"/>
    <col min="3073" max="3073" width="44.42578125" style="1" customWidth="1"/>
    <col min="3074" max="3074" width="60.28515625" style="1" customWidth="1"/>
    <col min="3075" max="3327" width="9.140625" style="1"/>
    <col min="3328" max="3328" width="46.85546875" style="1" customWidth="1"/>
    <col min="3329" max="3329" width="44.42578125" style="1" customWidth="1"/>
    <col min="3330" max="3330" width="60.28515625" style="1" customWidth="1"/>
    <col min="3331" max="3583" width="9.140625" style="1"/>
    <col min="3584" max="3584" width="46.85546875" style="1" customWidth="1"/>
    <col min="3585" max="3585" width="44.42578125" style="1" customWidth="1"/>
    <col min="3586" max="3586" width="60.28515625" style="1" customWidth="1"/>
    <col min="3587" max="3839" width="9.140625" style="1"/>
    <col min="3840" max="3840" width="46.85546875" style="1" customWidth="1"/>
    <col min="3841" max="3841" width="44.42578125" style="1" customWidth="1"/>
    <col min="3842" max="3842" width="60.28515625" style="1" customWidth="1"/>
    <col min="3843" max="4095" width="9.140625" style="1"/>
    <col min="4096" max="4096" width="46.85546875" style="1" customWidth="1"/>
    <col min="4097" max="4097" width="44.42578125" style="1" customWidth="1"/>
    <col min="4098" max="4098" width="60.28515625" style="1" customWidth="1"/>
    <col min="4099" max="4351" width="9.140625" style="1"/>
    <col min="4352" max="4352" width="46.85546875" style="1" customWidth="1"/>
    <col min="4353" max="4353" width="44.42578125" style="1" customWidth="1"/>
    <col min="4354" max="4354" width="60.28515625" style="1" customWidth="1"/>
    <col min="4355" max="4607" width="9.140625" style="1"/>
    <col min="4608" max="4608" width="46.85546875" style="1" customWidth="1"/>
    <col min="4609" max="4609" width="44.42578125" style="1" customWidth="1"/>
    <col min="4610" max="4610" width="60.28515625" style="1" customWidth="1"/>
    <col min="4611" max="4863" width="9.140625" style="1"/>
    <col min="4864" max="4864" width="46.85546875" style="1" customWidth="1"/>
    <col min="4865" max="4865" width="44.42578125" style="1" customWidth="1"/>
    <col min="4866" max="4866" width="60.28515625" style="1" customWidth="1"/>
    <col min="4867" max="5119" width="9.140625" style="1"/>
    <col min="5120" max="5120" width="46.85546875" style="1" customWidth="1"/>
    <col min="5121" max="5121" width="44.42578125" style="1" customWidth="1"/>
    <col min="5122" max="5122" width="60.28515625" style="1" customWidth="1"/>
    <col min="5123" max="5375" width="9.140625" style="1"/>
    <col min="5376" max="5376" width="46.85546875" style="1" customWidth="1"/>
    <col min="5377" max="5377" width="44.42578125" style="1" customWidth="1"/>
    <col min="5378" max="5378" width="60.28515625" style="1" customWidth="1"/>
    <col min="5379" max="5631" width="9.140625" style="1"/>
    <col min="5632" max="5632" width="46.85546875" style="1" customWidth="1"/>
    <col min="5633" max="5633" width="44.42578125" style="1" customWidth="1"/>
    <col min="5634" max="5634" width="60.28515625" style="1" customWidth="1"/>
    <col min="5635" max="5887" width="9.140625" style="1"/>
    <col min="5888" max="5888" width="46.85546875" style="1" customWidth="1"/>
    <col min="5889" max="5889" width="44.42578125" style="1" customWidth="1"/>
    <col min="5890" max="5890" width="60.28515625" style="1" customWidth="1"/>
    <col min="5891" max="6143" width="9.140625" style="1"/>
    <col min="6144" max="6144" width="46.85546875" style="1" customWidth="1"/>
    <col min="6145" max="6145" width="44.42578125" style="1" customWidth="1"/>
    <col min="6146" max="6146" width="60.28515625" style="1" customWidth="1"/>
    <col min="6147" max="6399" width="9.140625" style="1"/>
    <col min="6400" max="6400" width="46.85546875" style="1" customWidth="1"/>
    <col min="6401" max="6401" width="44.42578125" style="1" customWidth="1"/>
    <col min="6402" max="6402" width="60.28515625" style="1" customWidth="1"/>
    <col min="6403" max="6655" width="9.140625" style="1"/>
    <col min="6656" max="6656" width="46.85546875" style="1" customWidth="1"/>
    <col min="6657" max="6657" width="44.42578125" style="1" customWidth="1"/>
    <col min="6658" max="6658" width="60.28515625" style="1" customWidth="1"/>
    <col min="6659" max="6911" width="9.140625" style="1"/>
    <col min="6912" max="6912" width="46.85546875" style="1" customWidth="1"/>
    <col min="6913" max="6913" width="44.42578125" style="1" customWidth="1"/>
    <col min="6914" max="6914" width="60.28515625" style="1" customWidth="1"/>
    <col min="6915" max="7167" width="9.140625" style="1"/>
    <col min="7168" max="7168" width="46.85546875" style="1" customWidth="1"/>
    <col min="7169" max="7169" width="44.42578125" style="1" customWidth="1"/>
    <col min="7170" max="7170" width="60.28515625" style="1" customWidth="1"/>
    <col min="7171" max="7423" width="9.140625" style="1"/>
    <col min="7424" max="7424" width="46.85546875" style="1" customWidth="1"/>
    <col min="7425" max="7425" width="44.42578125" style="1" customWidth="1"/>
    <col min="7426" max="7426" width="60.28515625" style="1" customWidth="1"/>
    <col min="7427" max="7679" width="9.140625" style="1"/>
    <col min="7680" max="7680" width="46.85546875" style="1" customWidth="1"/>
    <col min="7681" max="7681" width="44.42578125" style="1" customWidth="1"/>
    <col min="7682" max="7682" width="60.28515625" style="1" customWidth="1"/>
    <col min="7683" max="7935" width="9.140625" style="1"/>
    <col min="7936" max="7936" width="46.85546875" style="1" customWidth="1"/>
    <col min="7937" max="7937" width="44.42578125" style="1" customWidth="1"/>
    <col min="7938" max="7938" width="60.28515625" style="1" customWidth="1"/>
    <col min="7939" max="8191" width="9.140625" style="1"/>
    <col min="8192" max="8192" width="46.85546875" style="1" customWidth="1"/>
    <col min="8193" max="8193" width="44.42578125" style="1" customWidth="1"/>
    <col min="8194" max="8194" width="60.28515625" style="1" customWidth="1"/>
    <col min="8195" max="8447" width="9.140625" style="1"/>
    <col min="8448" max="8448" width="46.85546875" style="1" customWidth="1"/>
    <col min="8449" max="8449" width="44.42578125" style="1" customWidth="1"/>
    <col min="8450" max="8450" width="60.28515625" style="1" customWidth="1"/>
    <col min="8451" max="8703" width="9.140625" style="1"/>
    <col min="8704" max="8704" width="46.85546875" style="1" customWidth="1"/>
    <col min="8705" max="8705" width="44.42578125" style="1" customWidth="1"/>
    <col min="8706" max="8706" width="60.28515625" style="1" customWidth="1"/>
    <col min="8707" max="8959" width="9.140625" style="1"/>
    <col min="8960" max="8960" width="46.85546875" style="1" customWidth="1"/>
    <col min="8961" max="8961" width="44.42578125" style="1" customWidth="1"/>
    <col min="8962" max="8962" width="60.28515625" style="1" customWidth="1"/>
    <col min="8963" max="9215" width="9.140625" style="1"/>
    <col min="9216" max="9216" width="46.85546875" style="1" customWidth="1"/>
    <col min="9217" max="9217" width="44.42578125" style="1" customWidth="1"/>
    <col min="9218" max="9218" width="60.28515625" style="1" customWidth="1"/>
    <col min="9219" max="9471" width="9.140625" style="1"/>
    <col min="9472" max="9472" width="46.85546875" style="1" customWidth="1"/>
    <col min="9473" max="9473" width="44.42578125" style="1" customWidth="1"/>
    <col min="9474" max="9474" width="60.28515625" style="1" customWidth="1"/>
    <col min="9475" max="9727" width="9.140625" style="1"/>
    <col min="9728" max="9728" width="46.85546875" style="1" customWidth="1"/>
    <col min="9729" max="9729" width="44.42578125" style="1" customWidth="1"/>
    <col min="9730" max="9730" width="60.28515625" style="1" customWidth="1"/>
    <col min="9731" max="9983" width="9.140625" style="1"/>
    <col min="9984" max="9984" width="46.85546875" style="1" customWidth="1"/>
    <col min="9985" max="9985" width="44.42578125" style="1" customWidth="1"/>
    <col min="9986" max="9986" width="60.28515625" style="1" customWidth="1"/>
    <col min="9987" max="10239" width="9.140625" style="1"/>
    <col min="10240" max="10240" width="46.85546875" style="1" customWidth="1"/>
    <col min="10241" max="10241" width="44.42578125" style="1" customWidth="1"/>
    <col min="10242" max="10242" width="60.28515625" style="1" customWidth="1"/>
    <col min="10243" max="10495" width="9.140625" style="1"/>
    <col min="10496" max="10496" width="46.85546875" style="1" customWidth="1"/>
    <col min="10497" max="10497" width="44.42578125" style="1" customWidth="1"/>
    <col min="10498" max="10498" width="60.28515625" style="1" customWidth="1"/>
    <col min="10499" max="10751" width="9.140625" style="1"/>
    <col min="10752" max="10752" width="46.85546875" style="1" customWidth="1"/>
    <col min="10753" max="10753" width="44.42578125" style="1" customWidth="1"/>
    <col min="10754" max="10754" width="60.28515625" style="1" customWidth="1"/>
    <col min="10755" max="11007" width="9.140625" style="1"/>
    <col min="11008" max="11008" width="46.85546875" style="1" customWidth="1"/>
    <col min="11009" max="11009" width="44.42578125" style="1" customWidth="1"/>
    <col min="11010" max="11010" width="60.28515625" style="1" customWidth="1"/>
    <col min="11011" max="11263" width="9.140625" style="1"/>
    <col min="11264" max="11264" width="46.85546875" style="1" customWidth="1"/>
    <col min="11265" max="11265" width="44.42578125" style="1" customWidth="1"/>
    <col min="11266" max="11266" width="60.28515625" style="1" customWidth="1"/>
    <col min="11267" max="11519" width="9.140625" style="1"/>
    <col min="11520" max="11520" width="46.85546875" style="1" customWidth="1"/>
    <col min="11521" max="11521" width="44.42578125" style="1" customWidth="1"/>
    <col min="11522" max="11522" width="60.28515625" style="1" customWidth="1"/>
    <col min="11523" max="11775" width="9.140625" style="1"/>
    <col min="11776" max="11776" width="46.85546875" style="1" customWidth="1"/>
    <col min="11777" max="11777" width="44.42578125" style="1" customWidth="1"/>
    <col min="11778" max="11778" width="60.28515625" style="1" customWidth="1"/>
    <col min="11779" max="12031" width="9.140625" style="1"/>
    <col min="12032" max="12032" width="46.85546875" style="1" customWidth="1"/>
    <col min="12033" max="12033" width="44.42578125" style="1" customWidth="1"/>
    <col min="12034" max="12034" width="60.28515625" style="1" customWidth="1"/>
    <col min="12035" max="12287" width="9.140625" style="1"/>
    <col min="12288" max="12288" width="46.85546875" style="1" customWidth="1"/>
    <col min="12289" max="12289" width="44.42578125" style="1" customWidth="1"/>
    <col min="12290" max="12290" width="60.28515625" style="1" customWidth="1"/>
    <col min="12291" max="12543" width="9.140625" style="1"/>
    <col min="12544" max="12544" width="46.85546875" style="1" customWidth="1"/>
    <col min="12545" max="12545" width="44.42578125" style="1" customWidth="1"/>
    <col min="12546" max="12546" width="60.28515625" style="1" customWidth="1"/>
    <col min="12547" max="12799" width="9.140625" style="1"/>
    <col min="12800" max="12800" width="46.85546875" style="1" customWidth="1"/>
    <col min="12801" max="12801" width="44.42578125" style="1" customWidth="1"/>
    <col min="12802" max="12802" width="60.28515625" style="1" customWidth="1"/>
    <col min="12803" max="13055" width="9.140625" style="1"/>
    <col min="13056" max="13056" width="46.85546875" style="1" customWidth="1"/>
    <col min="13057" max="13057" width="44.42578125" style="1" customWidth="1"/>
    <col min="13058" max="13058" width="60.28515625" style="1" customWidth="1"/>
    <col min="13059" max="13311" width="9.140625" style="1"/>
    <col min="13312" max="13312" width="46.85546875" style="1" customWidth="1"/>
    <col min="13313" max="13313" width="44.42578125" style="1" customWidth="1"/>
    <col min="13314" max="13314" width="60.28515625" style="1" customWidth="1"/>
    <col min="13315" max="13567" width="9.140625" style="1"/>
    <col min="13568" max="13568" width="46.85546875" style="1" customWidth="1"/>
    <col min="13569" max="13569" width="44.42578125" style="1" customWidth="1"/>
    <col min="13570" max="13570" width="60.28515625" style="1" customWidth="1"/>
    <col min="13571" max="13823" width="9.140625" style="1"/>
    <col min="13824" max="13824" width="46.85546875" style="1" customWidth="1"/>
    <col min="13825" max="13825" width="44.42578125" style="1" customWidth="1"/>
    <col min="13826" max="13826" width="60.28515625" style="1" customWidth="1"/>
    <col min="13827" max="14079" width="9.140625" style="1"/>
    <col min="14080" max="14080" width="46.85546875" style="1" customWidth="1"/>
    <col min="14081" max="14081" width="44.42578125" style="1" customWidth="1"/>
    <col min="14082" max="14082" width="60.28515625" style="1" customWidth="1"/>
    <col min="14083" max="14335" width="9.140625" style="1"/>
    <col min="14336" max="14336" width="46.85546875" style="1" customWidth="1"/>
    <col min="14337" max="14337" width="44.42578125" style="1" customWidth="1"/>
    <col min="14338" max="14338" width="60.28515625" style="1" customWidth="1"/>
    <col min="14339" max="14591" width="9.140625" style="1"/>
    <col min="14592" max="14592" width="46.85546875" style="1" customWidth="1"/>
    <col min="14593" max="14593" width="44.42578125" style="1" customWidth="1"/>
    <col min="14594" max="14594" width="60.28515625" style="1" customWidth="1"/>
    <col min="14595" max="14847" width="9.140625" style="1"/>
    <col min="14848" max="14848" width="46.85546875" style="1" customWidth="1"/>
    <col min="14849" max="14849" width="44.42578125" style="1" customWidth="1"/>
    <col min="14850" max="14850" width="60.28515625" style="1" customWidth="1"/>
    <col min="14851" max="15103" width="9.140625" style="1"/>
    <col min="15104" max="15104" width="46.85546875" style="1" customWidth="1"/>
    <col min="15105" max="15105" width="44.42578125" style="1" customWidth="1"/>
    <col min="15106" max="15106" width="60.28515625" style="1" customWidth="1"/>
    <col min="15107" max="15359" width="9.140625" style="1"/>
    <col min="15360" max="15360" width="46.85546875" style="1" customWidth="1"/>
    <col min="15361" max="15361" width="44.42578125" style="1" customWidth="1"/>
    <col min="15362" max="15362" width="60.28515625" style="1" customWidth="1"/>
    <col min="15363" max="15615" width="9.140625" style="1"/>
    <col min="15616" max="15616" width="46.85546875" style="1" customWidth="1"/>
    <col min="15617" max="15617" width="44.42578125" style="1" customWidth="1"/>
    <col min="15618" max="15618" width="60.28515625" style="1" customWidth="1"/>
    <col min="15619" max="15871" width="9.140625" style="1"/>
    <col min="15872" max="15872" width="46.85546875" style="1" customWidth="1"/>
    <col min="15873" max="15873" width="44.42578125" style="1" customWidth="1"/>
    <col min="15874" max="15874" width="60.28515625" style="1" customWidth="1"/>
    <col min="15875" max="16127" width="9.140625" style="1"/>
    <col min="16128" max="16128" width="46.85546875" style="1" customWidth="1"/>
    <col min="16129" max="16129" width="44.42578125" style="1" customWidth="1"/>
    <col min="16130" max="16130" width="60.28515625" style="1" customWidth="1"/>
    <col min="16131" max="16384" width="9.140625" style="1"/>
  </cols>
  <sheetData>
    <row r="1" spans="1:3" ht="15" customHeight="1">
      <c r="A1" s="1033" t="s">
        <v>644</v>
      </c>
      <c r="B1" s="1033"/>
      <c r="C1" s="1033"/>
    </row>
    <row r="2" spans="1:3">
      <c r="A2" s="679"/>
      <c r="B2" s="679"/>
      <c r="C2" s="679"/>
    </row>
    <row r="3" spans="1:3">
      <c r="A3" s="1092" t="s">
        <v>11</v>
      </c>
      <c r="B3" s="1092"/>
      <c r="C3" s="1092"/>
    </row>
    <row r="4" spans="1:3" ht="13.5" customHeight="1"/>
    <row r="5" spans="1:3" ht="13.5" customHeight="1"/>
    <row r="6" spans="1:3" ht="25.5">
      <c r="A6" s="4" t="s">
        <v>10</v>
      </c>
      <c r="B6" s="5" t="s">
        <v>623</v>
      </c>
      <c r="C6" s="6" t="s">
        <v>72</v>
      </c>
    </row>
    <row r="7" spans="1:3" ht="19.5" customHeight="1">
      <c r="A7" s="4" t="s">
        <v>7</v>
      </c>
      <c r="B7" s="218" t="s">
        <v>71</v>
      </c>
      <c r="C7" s="6" t="s">
        <v>5</v>
      </c>
    </row>
    <row r="8" spans="1:3" ht="25.5">
      <c r="A8" s="4" t="s">
        <v>4</v>
      </c>
      <c r="B8" s="218" t="s">
        <v>622</v>
      </c>
      <c r="C8" s="5" t="s">
        <v>2</v>
      </c>
    </row>
    <row r="9" spans="1:3" ht="25.5">
      <c r="A9" s="4" t="s">
        <v>1</v>
      </c>
      <c r="B9" s="218" t="s">
        <v>624</v>
      </c>
      <c r="C9" s="2" t="s">
        <v>625</v>
      </c>
    </row>
  </sheetData>
  <mergeCells count="3">
    <mergeCell ref="A2:C2"/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0" orientation="landscape" r:id="rId1"/>
  <headerFooter>
    <oddFooter>&amp;R&amp;A</oddFooter>
  </headerFooter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Лист139">
    <pageSetUpPr fitToPage="1"/>
  </sheetPr>
  <dimension ref="A1:G13"/>
  <sheetViews>
    <sheetView zoomScaleNormal="100" zoomScaleSheetLayoutView="75" workbookViewId="0">
      <pane xSplit="3" ySplit="5" topLeftCell="D6" activePane="bottomRight" state="frozen"/>
      <selection sqref="A1:C1"/>
      <selection pane="topRight" sqref="A1:C1"/>
      <selection pane="bottomLeft" sqref="A1:C1"/>
      <selection pane="bottomRight" activeCell="E25" sqref="E25"/>
    </sheetView>
  </sheetViews>
  <sheetFormatPr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18.140625" style="8" customWidth="1"/>
    <col min="7" max="7" width="26.7109375" style="8" customWidth="1"/>
    <col min="8" max="255" width="9.140625" style="8"/>
    <col min="256" max="256" width="6" style="8" customWidth="1"/>
    <col min="257" max="257" width="27" style="8" customWidth="1"/>
    <col min="258" max="258" width="31.7109375" style="8" customWidth="1"/>
    <col min="259" max="259" width="34.5703125" style="8" customWidth="1"/>
    <col min="260" max="260" width="19.85546875" style="8" customWidth="1"/>
    <col min="261" max="261" width="20" style="8" customWidth="1"/>
    <col min="262" max="262" width="37.7109375" style="8" customWidth="1"/>
    <col min="263" max="511" width="9.140625" style="8"/>
    <col min="512" max="512" width="6" style="8" customWidth="1"/>
    <col min="513" max="513" width="27" style="8" customWidth="1"/>
    <col min="514" max="514" width="31.7109375" style="8" customWidth="1"/>
    <col min="515" max="515" width="34.5703125" style="8" customWidth="1"/>
    <col min="516" max="516" width="19.85546875" style="8" customWidth="1"/>
    <col min="517" max="517" width="20" style="8" customWidth="1"/>
    <col min="518" max="518" width="37.7109375" style="8" customWidth="1"/>
    <col min="519" max="767" width="9.140625" style="8"/>
    <col min="768" max="768" width="6" style="8" customWidth="1"/>
    <col min="769" max="769" width="27" style="8" customWidth="1"/>
    <col min="770" max="770" width="31.7109375" style="8" customWidth="1"/>
    <col min="771" max="771" width="34.5703125" style="8" customWidth="1"/>
    <col min="772" max="772" width="19.85546875" style="8" customWidth="1"/>
    <col min="773" max="773" width="20" style="8" customWidth="1"/>
    <col min="774" max="774" width="37.7109375" style="8" customWidth="1"/>
    <col min="775" max="1023" width="9.140625" style="8"/>
    <col min="1024" max="1024" width="6" style="8" customWidth="1"/>
    <col min="1025" max="1025" width="27" style="8" customWidth="1"/>
    <col min="1026" max="1026" width="31.7109375" style="8" customWidth="1"/>
    <col min="1027" max="1027" width="34.5703125" style="8" customWidth="1"/>
    <col min="1028" max="1028" width="19.85546875" style="8" customWidth="1"/>
    <col min="1029" max="1029" width="20" style="8" customWidth="1"/>
    <col min="1030" max="1030" width="37.7109375" style="8" customWidth="1"/>
    <col min="1031" max="1279" width="9.140625" style="8"/>
    <col min="1280" max="1280" width="6" style="8" customWidth="1"/>
    <col min="1281" max="1281" width="27" style="8" customWidth="1"/>
    <col min="1282" max="1282" width="31.7109375" style="8" customWidth="1"/>
    <col min="1283" max="1283" width="34.5703125" style="8" customWidth="1"/>
    <col min="1284" max="1284" width="19.85546875" style="8" customWidth="1"/>
    <col min="1285" max="1285" width="20" style="8" customWidth="1"/>
    <col min="1286" max="1286" width="37.7109375" style="8" customWidth="1"/>
    <col min="1287" max="1535" width="9.140625" style="8"/>
    <col min="1536" max="1536" width="6" style="8" customWidth="1"/>
    <col min="1537" max="1537" width="27" style="8" customWidth="1"/>
    <col min="1538" max="1538" width="31.7109375" style="8" customWidth="1"/>
    <col min="1539" max="1539" width="34.5703125" style="8" customWidth="1"/>
    <col min="1540" max="1540" width="19.85546875" style="8" customWidth="1"/>
    <col min="1541" max="1541" width="20" style="8" customWidth="1"/>
    <col min="1542" max="1542" width="37.7109375" style="8" customWidth="1"/>
    <col min="1543" max="1791" width="9.140625" style="8"/>
    <col min="1792" max="1792" width="6" style="8" customWidth="1"/>
    <col min="1793" max="1793" width="27" style="8" customWidth="1"/>
    <col min="1794" max="1794" width="31.7109375" style="8" customWidth="1"/>
    <col min="1795" max="1795" width="34.5703125" style="8" customWidth="1"/>
    <col min="1796" max="1796" width="19.85546875" style="8" customWidth="1"/>
    <col min="1797" max="1797" width="20" style="8" customWidth="1"/>
    <col min="1798" max="1798" width="37.7109375" style="8" customWidth="1"/>
    <col min="1799" max="2047" width="9.140625" style="8"/>
    <col min="2048" max="2048" width="6" style="8" customWidth="1"/>
    <col min="2049" max="2049" width="27" style="8" customWidth="1"/>
    <col min="2050" max="2050" width="31.7109375" style="8" customWidth="1"/>
    <col min="2051" max="2051" width="34.5703125" style="8" customWidth="1"/>
    <col min="2052" max="2052" width="19.85546875" style="8" customWidth="1"/>
    <col min="2053" max="2053" width="20" style="8" customWidth="1"/>
    <col min="2054" max="2054" width="37.7109375" style="8" customWidth="1"/>
    <col min="2055" max="2303" width="9.140625" style="8"/>
    <col min="2304" max="2304" width="6" style="8" customWidth="1"/>
    <col min="2305" max="2305" width="27" style="8" customWidth="1"/>
    <col min="2306" max="2306" width="31.7109375" style="8" customWidth="1"/>
    <col min="2307" max="2307" width="34.5703125" style="8" customWidth="1"/>
    <col min="2308" max="2308" width="19.85546875" style="8" customWidth="1"/>
    <col min="2309" max="2309" width="20" style="8" customWidth="1"/>
    <col min="2310" max="2310" width="37.7109375" style="8" customWidth="1"/>
    <col min="2311" max="2559" width="9.140625" style="8"/>
    <col min="2560" max="2560" width="6" style="8" customWidth="1"/>
    <col min="2561" max="2561" width="27" style="8" customWidth="1"/>
    <col min="2562" max="2562" width="31.7109375" style="8" customWidth="1"/>
    <col min="2563" max="2563" width="34.5703125" style="8" customWidth="1"/>
    <col min="2564" max="2564" width="19.85546875" style="8" customWidth="1"/>
    <col min="2565" max="2565" width="20" style="8" customWidth="1"/>
    <col min="2566" max="2566" width="37.7109375" style="8" customWidth="1"/>
    <col min="2567" max="2815" width="9.140625" style="8"/>
    <col min="2816" max="2816" width="6" style="8" customWidth="1"/>
    <col min="2817" max="2817" width="27" style="8" customWidth="1"/>
    <col min="2818" max="2818" width="31.7109375" style="8" customWidth="1"/>
    <col min="2819" max="2819" width="34.5703125" style="8" customWidth="1"/>
    <col min="2820" max="2820" width="19.85546875" style="8" customWidth="1"/>
    <col min="2821" max="2821" width="20" style="8" customWidth="1"/>
    <col min="2822" max="2822" width="37.7109375" style="8" customWidth="1"/>
    <col min="2823" max="3071" width="9.140625" style="8"/>
    <col min="3072" max="3072" width="6" style="8" customWidth="1"/>
    <col min="3073" max="3073" width="27" style="8" customWidth="1"/>
    <col min="3074" max="3074" width="31.7109375" style="8" customWidth="1"/>
    <col min="3075" max="3075" width="34.5703125" style="8" customWidth="1"/>
    <col min="3076" max="3076" width="19.85546875" style="8" customWidth="1"/>
    <col min="3077" max="3077" width="20" style="8" customWidth="1"/>
    <col min="3078" max="3078" width="37.7109375" style="8" customWidth="1"/>
    <col min="3079" max="3327" width="9.140625" style="8"/>
    <col min="3328" max="3328" width="6" style="8" customWidth="1"/>
    <col min="3329" max="3329" width="27" style="8" customWidth="1"/>
    <col min="3330" max="3330" width="31.7109375" style="8" customWidth="1"/>
    <col min="3331" max="3331" width="34.5703125" style="8" customWidth="1"/>
    <col min="3332" max="3332" width="19.85546875" style="8" customWidth="1"/>
    <col min="3333" max="3333" width="20" style="8" customWidth="1"/>
    <col min="3334" max="3334" width="37.7109375" style="8" customWidth="1"/>
    <col min="3335" max="3583" width="9.140625" style="8"/>
    <col min="3584" max="3584" width="6" style="8" customWidth="1"/>
    <col min="3585" max="3585" width="27" style="8" customWidth="1"/>
    <col min="3586" max="3586" width="31.7109375" style="8" customWidth="1"/>
    <col min="3587" max="3587" width="34.5703125" style="8" customWidth="1"/>
    <col min="3588" max="3588" width="19.85546875" style="8" customWidth="1"/>
    <col min="3589" max="3589" width="20" style="8" customWidth="1"/>
    <col min="3590" max="3590" width="37.7109375" style="8" customWidth="1"/>
    <col min="3591" max="3839" width="9.140625" style="8"/>
    <col min="3840" max="3840" width="6" style="8" customWidth="1"/>
    <col min="3841" max="3841" width="27" style="8" customWidth="1"/>
    <col min="3842" max="3842" width="31.7109375" style="8" customWidth="1"/>
    <col min="3843" max="3843" width="34.5703125" style="8" customWidth="1"/>
    <col min="3844" max="3844" width="19.85546875" style="8" customWidth="1"/>
    <col min="3845" max="3845" width="20" style="8" customWidth="1"/>
    <col min="3846" max="3846" width="37.7109375" style="8" customWidth="1"/>
    <col min="3847" max="4095" width="9.140625" style="8"/>
    <col min="4096" max="4096" width="6" style="8" customWidth="1"/>
    <col min="4097" max="4097" width="27" style="8" customWidth="1"/>
    <col min="4098" max="4098" width="31.7109375" style="8" customWidth="1"/>
    <col min="4099" max="4099" width="34.5703125" style="8" customWidth="1"/>
    <col min="4100" max="4100" width="19.85546875" style="8" customWidth="1"/>
    <col min="4101" max="4101" width="20" style="8" customWidth="1"/>
    <col min="4102" max="4102" width="37.7109375" style="8" customWidth="1"/>
    <col min="4103" max="4351" width="9.140625" style="8"/>
    <col min="4352" max="4352" width="6" style="8" customWidth="1"/>
    <col min="4353" max="4353" width="27" style="8" customWidth="1"/>
    <col min="4354" max="4354" width="31.7109375" style="8" customWidth="1"/>
    <col min="4355" max="4355" width="34.5703125" style="8" customWidth="1"/>
    <col min="4356" max="4356" width="19.85546875" style="8" customWidth="1"/>
    <col min="4357" max="4357" width="20" style="8" customWidth="1"/>
    <col min="4358" max="4358" width="37.7109375" style="8" customWidth="1"/>
    <col min="4359" max="4607" width="9.140625" style="8"/>
    <col min="4608" max="4608" width="6" style="8" customWidth="1"/>
    <col min="4609" max="4609" width="27" style="8" customWidth="1"/>
    <col min="4610" max="4610" width="31.7109375" style="8" customWidth="1"/>
    <col min="4611" max="4611" width="34.5703125" style="8" customWidth="1"/>
    <col min="4612" max="4612" width="19.85546875" style="8" customWidth="1"/>
    <col min="4613" max="4613" width="20" style="8" customWidth="1"/>
    <col min="4614" max="4614" width="37.7109375" style="8" customWidth="1"/>
    <col min="4615" max="4863" width="9.140625" style="8"/>
    <col min="4864" max="4864" width="6" style="8" customWidth="1"/>
    <col min="4865" max="4865" width="27" style="8" customWidth="1"/>
    <col min="4866" max="4866" width="31.7109375" style="8" customWidth="1"/>
    <col min="4867" max="4867" width="34.5703125" style="8" customWidth="1"/>
    <col min="4868" max="4868" width="19.85546875" style="8" customWidth="1"/>
    <col min="4869" max="4869" width="20" style="8" customWidth="1"/>
    <col min="4870" max="4870" width="37.7109375" style="8" customWidth="1"/>
    <col min="4871" max="5119" width="9.140625" style="8"/>
    <col min="5120" max="5120" width="6" style="8" customWidth="1"/>
    <col min="5121" max="5121" width="27" style="8" customWidth="1"/>
    <col min="5122" max="5122" width="31.7109375" style="8" customWidth="1"/>
    <col min="5123" max="5123" width="34.5703125" style="8" customWidth="1"/>
    <col min="5124" max="5124" width="19.85546875" style="8" customWidth="1"/>
    <col min="5125" max="5125" width="20" style="8" customWidth="1"/>
    <col min="5126" max="5126" width="37.7109375" style="8" customWidth="1"/>
    <col min="5127" max="5375" width="9.140625" style="8"/>
    <col min="5376" max="5376" width="6" style="8" customWidth="1"/>
    <col min="5377" max="5377" width="27" style="8" customWidth="1"/>
    <col min="5378" max="5378" width="31.7109375" style="8" customWidth="1"/>
    <col min="5379" max="5379" width="34.5703125" style="8" customWidth="1"/>
    <col min="5380" max="5380" width="19.85546875" style="8" customWidth="1"/>
    <col min="5381" max="5381" width="20" style="8" customWidth="1"/>
    <col min="5382" max="5382" width="37.7109375" style="8" customWidth="1"/>
    <col min="5383" max="5631" width="9.140625" style="8"/>
    <col min="5632" max="5632" width="6" style="8" customWidth="1"/>
    <col min="5633" max="5633" width="27" style="8" customWidth="1"/>
    <col min="5634" max="5634" width="31.7109375" style="8" customWidth="1"/>
    <col min="5635" max="5635" width="34.5703125" style="8" customWidth="1"/>
    <col min="5636" max="5636" width="19.85546875" style="8" customWidth="1"/>
    <col min="5637" max="5637" width="20" style="8" customWidth="1"/>
    <col min="5638" max="5638" width="37.7109375" style="8" customWidth="1"/>
    <col min="5639" max="5887" width="9.140625" style="8"/>
    <col min="5888" max="5888" width="6" style="8" customWidth="1"/>
    <col min="5889" max="5889" width="27" style="8" customWidth="1"/>
    <col min="5890" max="5890" width="31.7109375" style="8" customWidth="1"/>
    <col min="5891" max="5891" width="34.5703125" style="8" customWidth="1"/>
    <col min="5892" max="5892" width="19.85546875" style="8" customWidth="1"/>
    <col min="5893" max="5893" width="20" style="8" customWidth="1"/>
    <col min="5894" max="5894" width="37.7109375" style="8" customWidth="1"/>
    <col min="5895" max="6143" width="9.140625" style="8"/>
    <col min="6144" max="6144" width="6" style="8" customWidth="1"/>
    <col min="6145" max="6145" width="27" style="8" customWidth="1"/>
    <col min="6146" max="6146" width="31.7109375" style="8" customWidth="1"/>
    <col min="6147" max="6147" width="34.5703125" style="8" customWidth="1"/>
    <col min="6148" max="6148" width="19.85546875" style="8" customWidth="1"/>
    <col min="6149" max="6149" width="20" style="8" customWidth="1"/>
    <col min="6150" max="6150" width="37.7109375" style="8" customWidth="1"/>
    <col min="6151" max="6399" width="9.140625" style="8"/>
    <col min="6400" max="6400" width="6" style="8" customWidth="1"/>
    <col min="6401" max="6401" width="27" style="8" customWidth="1"/>
    <col min="6402" max="6402" width="31.7109375" style="8" customWidth="1"/>
    <col min="6403" max="6403" width="34.5703125" style="8" customWidth="1"/>
    <col min="6404" max="6404" width="19.85546875" style="8" customWidth="1"/>
    <col min="6405" max="6405" width="20" style="8" customWidth="1"/>
    <col min="6406" max="6406" width="37.7109375" style="8" customWidth="1"/>
    <col min="6407" max="6655" width="9.140625" style="8"/>
    <col min="6656" max="6656" width="6" style="8" customWidth="1"/>
    <col min="6657" max="6657" width="27" style="8" customWidth="1"/>
    <col min="6658" max="6658" width="31.7109375" style="8" customWidth="1"/>
    <col min="6659" max="6659" width="34.5703125" style="8" customWidth="1"/>
    <col min="6660" max="6660" width="19.85546875" style="8" customWidth="1"/>
    <col min="6661" max="6661" width="20" style="8" customWidth="1"/>
    <col min="6662" max="6662" width="37.7109375" style="8" customWidth="1"/>
    <col min="6663" max="6911" width="9.140625" style="8"/>
    <col min="6912" max="6912" width="6" style="8" customWidth="1"/>
    <col min="6913" max="6913" width="27" style="8" customWidth="1"/>
    <col min="6914" max="6914" width="31.7109375" style="8" customWidth="1"/>
    <col min="6915" max="6915" width="34.5703125" style="8" customWidth="1"/>
    <col min="6916" max="6916" width="19.85546875" style="8" customWidth="1"/>
    <col min="6917" max="6917" width="20" style="8" customWidth="1"/>
    <col min="6918" max="6918" width="37.7109375" style="8" customWidth="1"/>
    <col min="6919" max="7167" width="9.140625" style="8"/>
    <col min="7168" max="7168" width="6" style="8" customWidth="1"/>
    <col min="7169" max="7169" width="27" style="8" customWidth="1"/>
    <col min="7170" max="7170" width="31.7109375" style="8" customWidth="1"/>
    <col min="7171" max="7171" width="34.5703125" style="8" customWidth="1"/>
    <col min="7172" max="7172" width="19.85546875" style="8" customWidth="1"/>
    <col min="7173" max="7173" width="20" style="8" customWidth="1"/>
    <col min="7174" max="7174" width="37.7109375" style="8" customWidth="1"/>
    <col min="7175" max="7423" width="9.140625" style="8"/>
    <col min="7424" max="7424" width="6" style="8" customWidth="1"/>
    <col min="7425" max="7425" width="27" style="8" customWidth="1"/>
    <col min="7426" max="7426" width="31.7109375" style="8" customWidth="1"/>
    <col min="7427" max="7427" width="34.5703125" style="8" customWidth="1"/>
    <col min="7428" max="7428" width="19.85546875" style="8" customWidth="1"/>
    <col min="7429" max="7429" width="20" style="8" customWidth="1"/>
    <col min="7430" max="7430" width="37.7109375" style="8" customWidth="1"/>
    <col min="7431" max="7679" width="9.140625" style="8"/>
    <col min="7680" max="7680" width="6" style="8" customWidth="1"/>
    <col min="7681" max="7681" width="27" style="8" customWidth="1"/>
    <col min="7682" max="7682" width="31.7109375" style="8" customWidth="1"/>
    <col min="7683" max="7683" width="34.5703125" style="8" customWidth="1"/>
    <col min="7684" max="7684" width="19.85546875" style="8" customWidth="1"/>
    <col min="7685" max="7685" width="20" style="8" customWidth="1"/>
    <col min="7686" max="7686" width="37.7109375" style="8" customWidth="1"/>
    <col min="7687" max="7935" width="9.140625" style="8"/>
    <col min="7936" max="7936" width="6" style="8" customWidth="1"/>
    <col min="7937" max="7937" width="27" style="8" customWidth="1"/>
    <col min="7938" max="7938" width="31.7109375" style="8" customWidth="1"/>
    <col min="7939" max="7939" width="34.5703125" style="8" customWidth="1"/>
    <col min="7940" max="7940" width="19.85546875" style="8" customWidth="1"/>
    <col min="7941" max="7941" width="20" style="8" customWidth="1"/>
    <col min="7942" max="7942" width="37.7109375" style="8" customWidth="1"/>
    <col min="7943" max="8191" width="9.140625" style="8"/>
    <col min="8192" max="8192" width="6" style="8" customWidth="1"/>
    <col min="8193" max="8193" width="27" style="8" customWidth="1"/>
    <col min="8194" max="8194" width="31.7109375" style="8" customWidth="1"/>
    <col min="8195" max="8195" width="34.5703125" style="8" customWidth="1"/>
    <col min="8196" max="8196" width="19.85546875" style="8" customWidth="1"/>
    <col min="8197" max="8197" width="20" style="8" customWidth="1"/>
    <col min="8198" max="8198" width="37.7109375" style="8" customWidth="1"/>
    <col min="8199" max="8447" width="9.140625" style="8"/>
    <col min="8448" max="8448" width="6" style="8" customWidth="1"/>
    <col min="8449" max="8449" width="27" style="8" customWidth="1"/>
    <col min="8450" max="8450" width="31.7109375" style="8" customWidth="1"/>
    <col min="8451" max="8451" width="34.5703125" style="8" customWidth="1"/>
    <col min="8452" max="8452" width="19.85546875" style="8" customWidth="1"/>
    <col min="8453" max="8453" width="20" style="8" customWidth="1"/>
    <col min="8454" max="8454" width="37.7109375" style="8" customWidth="1"/>
    <col min="8455" max="8703" width="9.140625" style="8"/>
    <col min="8704" max="8704" width="6" style="8" customWidth="1"/>
    <col min="8705" max="8705" width="27" style="8" customWidth="1"/>
    <col min="8706" max="8706" width="31.7109375" style="8" customWidth="1"/>
    <col min="8707" max="8707" width="34.5703125" style="8" customWidth="1"/>
    <col min="8708" max="8708" width="19.85546875" style="8" customWidth="1"/>
    <col min="8709" max="8709" width="20" style="8" customWidth="1"/>
    <col min="8710" max="8710" width="37.7109375" style="8" customWidth="1"/>
    <col min="8711" max="8959" width="9.140625" style="8"/>
    <col min="8960" max="8960" width="6" style="8" customWidth="1"/>
    <col min="8961" max="8961" width="27" style="8" customWidth="1"/>
    <col min="8962" max="8962" width="31.7109375" style="8" customWidth="1"/>
    <col min="8963" max="8963" width="34.5703125" style="8" customWidth="1"/>
    <col min="8964" max="8964" width="19.85546875" style="8" customWidth="1"/>
    <col min="8965" max="8965" width="20" style="8" customWidth="1"/>
    <col min="8966" max="8966" width="37.7109375" style="8" customWidth="1"/>
    <col min="8967" max="9215" width="9.140625" style="8"/>
    <col min="9216" max="9216" width="6" style="8" customWidth="1"/>
    <col min="9217" max="9217" width="27" style="8" customWidth="1"/>
    <col min="9218" max="9218" width="31.7109375" style="8" customWidth="1"/>
    <col min="9219" max="9219" width="34.5703125" style="8" customWidth="1"/>
    <col min="9220" max="9220" width="19.85546875" style="8" customWidth="1"/>
    <col min="9221" max="9221" width="20" style="8" customWidth="1"/>
    <col min="9222" max="9222" width="37.7109375" style="8" customWidth="1"/>
    <col min="9223" max="9471" width="9.140625" style="8"/>
    <col min="9472" max="9472" width="6" style="8" customWidth="1"/>
    <col min="9473" max="9473" width="27" style="8" customWidth="1"/>
    <col min="9474" max="9474" width="31.7109375" style="8" customWidth="1"/>
    <col min="9475" max="9475" width="34.5703125" style="8" customWidth="1"/>
    <col min="9476" max="9476" width="19.85546875" style="8" customWidth="1"/>
    <col min="9477" max="9477" width="20" style="8" customWidth="1"/>
    <col min="9478" max="9478" width="37.7109375" style="8" customWidth="1"/>
    <col min="9479" max="9727" width="9.140625" style="8"/>
    <col min="9728" max="9728" width="6" style="8" customWidth="1"/>
    <col min="9729" max="9729" width="27" style="8" customWidth="1"/>
    <col min="9730" max="9730" width="31.7109375" style="8" customWidth="1"/>
    <col min="9731" max="9731" width="34.5703125" style="8" customWidth="1"/>
    <col min="9732" max="9732" width="19.85546875" style="8" customWidth="1"/>
    <col min="9733" max="9733" width="20" style="8" customWidth="1"/>
    <col min="9734" max="9734" width="37.7109375" style="8" customWidth="1"/>
    <col min="9735" max="9983" width="9.140625" style="8"/>
    <col min="9984" max="9984" width="6" style="8" customWidth="1"/>
    <col min="9985" max="9985" width="27" style="8" customWidth="1"/>
    <col min="9986" max="9986" width="31.7109375" style="8" customWidth="1"/>
    <col min="9987" max="9987" width="34.5703125" style="8" customWidth="1"/>
    <col min="9988" max="9988" width="19.85546875" style="8" customWidth="1"/>
    <col min="9989" max="9989" width="20" style="8" customWidth="1"/>
    <col min="9990" max="9990" width="37.7109375" style="8" customWidth="1"/>
    <col min="9991" max="10239" width="9.140625" style="8"/>
    <col min="10240" max="10240" width="6" style="8" customWidth="1"/>
    <col min="10241" max="10241" width="27" style="8" customWidth="1"/>
    <col min="10242" max="10242" width="31.7109375" style="8" customWidth="1"/>
    <col min="10243" max="10243" width="34.5703125" style="8" customWidth="1"/>
    <col min="10244" max="10244" width="19.85546875" style="8" customWidth="1"/>
    <col min="10245" max="10245" width="20" style="8" customWidth="1"/>
    <col min="10246" max="10246" width="37.7109375" style="8" customWidth="1"/>
    <col min="10247" max="10495" width="9.140625" style="8"/>
    <col min="10496" max="10496" width="6" style="8" customWidth="1"/>
    <col min="10497" max="10497" width="27" style="8" customWidth="1"/>
    <col min="10498" max="10498" width="31.7109375" style="8" customWidth="1"/>
    <col min="10499" max="10499" width="34.5703125" style="8" customWidth="1"/>
    <col min="10500" max="10500" width="19.85546875" style="8" customWidth="1"/>
    <col min="10501" max="10501" width="20" style="8" customWidth="1"/>
    <col min="10502" max="10502" width="37.7109375" style="8" customWidth="1"/>
    <col min="10503" max="10751" width="9.140625" style="8"/>
    <col min="10752" max="10752" width="6" style="8" customWidth="1"/>
    <col min="10753" max="10753" width="27" style="8" customWidth="1"/>
    <col min="10754" max="10754" width="31.7109375" style="8" customWidth="1"/>
    <col min="10755" max="10755" width="34.5703125" style="8" customWidth="1"/>
    <col min="10756" max="10756" width="19.85546875" style="8" customWidth="1"/>
    <col min="10757" max="10757" width="20" style="8" customWidth="1"/>
    <col min="10758" max="10758" width="37.7109375" style="8" customWidth="1"/>
    <col min="10759" max="11007" width="9.140625" style="8"/>
    <col min="11008" max="11008" width="6" style="8" customWidth="1"/>
    <col min="11009" max="11009" width="27" style="8" customWidth="1"/>
    <col min="11010" max="11010" width="31.7109375" style="8" customWidth="1"/>
    <col min="11011" max="11011" width="34.5703125" style="8" customWidth="1"/>
    <col min="11012" max="11012" width="19.85546875" style="8" customWidth="1"/>
    <col min="11013" max="11013" width="20" style="8" customWidth="1"/>
    <col min="11014" max="11014" width="37.7109375" style="8" customWidth="1"/>
    <col min="11015" max="11263" width="9.140625" style="8"/>
    <col min="11264" max="11264" width="6" style="8" customWidth="1"/>
    <col min="11265" max="11265" width="27" style="8" customWidth="1"/>
    <col min="11266" max="11266" width="31.7109375" style="8" customWidth="1"/>
    <col min="11267" max="11267" width="34.5703125" style="8" customWidth="1"/>
    <col min="11268" max="11268" width="19.85546875" style="8" customWidth="1"/>
    <col min="11269" max="11269" width="20" style="8" customWidth="1"/>
    <col min="11270" max="11270" width="37.7109375" style="8" customWidth="1"/>
    <col min="11271" max="11519" width="9.140625" style="8"/>
    <col min="11520" max="11520" width="6" style="8" customWidth="1"/>
    <col min="11521" max="11521" width="27" style="8" customWidth="1"/>
    <col min="11522" max="11522" width="31.7109375" style="8" customWidth="1"/>
    <col min="11523" max="11523" width="34.5703125" style="8" customWidth="1"/>
    <col min="11524" max="11524" width="19.85546875" style="8" customWidth="1"/>
    <col min="11525" max="11525" width="20" style="8" customWidth="1"/>
    <col min="11526" max="11526" width="37.7109375" style="8" customWidth="1"/>
    <col min="11527" max="11775" width="9.140625" style="8"/>
    <col min="11776" max="11776" width="6" style="8" customWidth="1"/>
    <col min="11777" max="11777" width="27" style="8" customWidth="1"/>
    <col min="11778" max="11778" width="31.7109375" style="8" customWidth="1"/>
    <col min="11779" max="11779" width="34.5703125" style="8" customWidth="1"/>
    <col min="11780" max="11780" width="19.85546875" style="8" customWidth="1"/>
    <col min="11781" max="11781" width="20" style="8" customWidth="1"/>
    <col min="11782" max="11782" width="37.7109375" style="8" customWidth="1"/>
    <col min="11783" max="12031" width="9.140625" style="8"/>
    <col min="12032" max="12032" width="6" style="8" customWidth="1"/>
    <col min="12033" max="12033" width="27" style="8" customWidth="1"/>
    <col min="12034" max="12034" width="31.7109375" style="8" customWidth="1"/>
    <col min="12035" max="12035" width="34.5703125" style="8" customWidth="1"/>
    <col min="12036" max="12036" width="19.85546875" style="8" customWidth="1"/>
    <col min="12037" max="12037" width="20" style="8" customWidth="1"/>
    <col min="12038" max="12038" width="37.7109375" style="8" customWidth="1"/>
    <col min="12039" max="12287" width="9.140625" style="8"/>
    <col min="12288" max="12288" width="6" style="8" customWidth="1"/>
    <col min="12289" max="12289" width="27" style="8" customWidth="1"/>
    <col min="12290" max="12290" width="31.7109375" style="8" customWidth="1"/>
    <col min="12291" max="12291" width="34.5703125" style="8" customWidth="1"/>
    <col min="12292" max="12292" width="19.85546875" style="8" customWidth="1"/>
    <col min="12293" max="12293" width="20" style="8" customWidth="1"/>
    <col min="12294" max="12294" width="37.7109375" style="8" customWidth="1"/>
    <col min="12295" max="12543" width="9.140625" style="8"/>
    <col min="12544" max="12544" width="6" style="8" customWidth="1"/>
    <col min="12545" max="12545" width="27" style="8" customWidth="1"/>
    <col min="12546" max="12546" width="31.7109375" style="8" customWidth="1"/>
    <col min="12547" max="12547" width="34.5703125" style="8" customWidth="1"/>
    <col min="12548" max="12548" width="19.85546875" style="8" customWidth="1"/>
    <col min="12549" max="12549" width="20" style="8" customWidth="1"/>
    <col min="12550" max="12550" width="37.7109375" style="8" customWidth="1"/>
    <col min="12551" max="12799" width="9.140625" style="8"/>
    <col min="12800" max="12800" width="6" style="8" customWidth="1"/>
    <col min="12801" max="12801" width="27" style="8" customWidth="1"/>
    <col min="12802" max="12802" width="31.7109375" style="8" customWidth="1"/>
    <col min="12803" max="12803" width="34.5703125" style="8" customWidth="1"/>
    <col min="12804" max="12804" width="19.85546875" style="8" customWidth="1"/>
    <col min="12805" max="12805" width="20" style="8" customWidth="1"/>
    <col min="12806" max="12806" width="37.7109375" style="8" customWidth="1"/>
    <col min="12807" max="13055" width="9.140625" style="8"/>
    <col min="13056" max="13056" width="6" style="8" customWidth="1"/>
    <col min="13057" max="13057" width="27" style="8" customWidth="1"/>
    <col min="13058" max="13058" width="31.7109375" style="8" customWidth="1"/>
    <col min="13059" max="13059" width="34.5703125" style="8" customWidth="1"/>
    <col min="13060" max="13060" width="19.85546875" style="8" customWidth="1"/>
    <col min="13061" max="13061" width="20" style="8" customWidth="1"/>
    <col min="13062" max="13062" width="37.7109375" style="8" customWidth="1"/>
    <col min="13063" max="13311" width="9.140625" style="8"/>
    <col min="13312" max="13312" width="6" style="8" customWidth="1"/>
    <col min="13313" max="13313" width="27" style="8" customWidth="1"/>
    <col min="13314" max="13314" width="31.7109375" style="8" customWidth="1"/>
    <col min="13315" max="13315" width="34.5703125" style="8" customWidth="1"/>
    <col min="13316" max="13316" width="19.85546875" style="8" customWidth="1"/>
    <col min="13317" max="13317" width="20" style="8" customWidth="1"/>
    <col min="13318" max="13318" width="37.7109375" style="8" customWidth="1"/>
    <col min="13319" max="13567" width="9.140625" style="8"/>
    <col min="13568" max="13568" width="6" style="8" customWidth="1"/>
    <col min="13569" max="13569" width="27" style="8" customWidth="1"/>
    <col min="13570" max="13570" width="31.7109375" style="8" customWidth="1"/>
    <col min="13571" max="13571" width="34.5703125" style="8" customWidth="1"/>
    <col min="13572" max="13572" width="19.85546875" style="8" customWidth="1"/>
    <col min="13573" max="13573" width="20" style="8" customWidth="1"/>
    <col min="13574" max="13574" width="37.7109375" style="8" customWidth="1"/>
    <col min="13575" max="13823" width="9.140625" style="8"/>
    <col min="13824" max="13824" width="6" style="8" customWidth="1"/>
    <col min="13825" max="13825" width="27" style="8" customWidth="1"/>
    <col min="13826" max="13826" width="31.7109375" style="8" customWidth="1"/>
    <col min="13827" max="13827" width="34.5703125" style="8" customWidth="1"/>
    <col min="13828" max="13828" width="19.85546875" style="8" customWidth="1"/>
    <col min="13829" max="13829" width="20" style="8" customWidth="1"/>
    <col min="13830" max="13830" width="37.7109375" style="8" customWidth="1"/>
    <col min="13831" max="14079" width="9.140625" style="8"/>
    <col min="14080" max="14080" width="6" style="8" customWidth="1"/>
    <col min="14081" max="14081" width="27" style="8" customWidth="1"/>
    <col min="14082" max="14082" width="31.7109375" style="8" customWidth="1"/>
    <col min="14083" max="14083" width="34.5703125" style="8" customWidth="1"/>
    <col min="14084" max="14084" width="19.85546875" style="8" customWidth="1"/>
    <col min="14085" max="14085" width="20" style="8" customWidth="1"/>
    <col min="14086" max="14086" width="37.7109375" style="8" customWidth="1"/>
    <col min="14087" max="14335" width="9.140625" style="8"/>
    <col min="14336" max="14336" width="6" style="8" customWidth="1"/>
    <col min="14337" max="14337" width="27" style="8" customWidth="1"/>
    <col min="14338" max="14338" width="31.7109375" style="8" customWidth="1"/>
    <col min="14339" max="14339" width="34.5703125" style="8" customWidth="1"/>
    <col min="14340" max="14340" width="19.85546875" style="8" customWidth="1"/>
    <col min="14341" max="14341" width="20" style="8" customWidth="1"/>
    <col min="14342" max="14342" width="37.7109375" style="8" customWidth="1"/>
    <col min="14343" max="14591" width="9.140625" style="8"/>
    <col min="14592" max="14592" width="6" style="8" customWidth="1"/>
    <col min="14593" max="14593" width="27" style="8" customWidth="1"/>
    <col min="14594" max="14594" width="31.7109375" style="8" customWidth="1"/>
    <col min="14595" max="14595" width="34.5703125" style="8" customWidth="1"/>
    <col min="14596" max="14596" width="19.85546875" style="8" customWidth="1"/>
    <col min="14597" max="14597" width="20" style="8" customWidth="1"/>
    <col min="14598" max="14598" width="37.7109375" style="8" customWidth="1"/>
    <col min="14599" max="14847" width="9.140625" style="8"/>
    <col min="14848" max="14848" width="6" style="8" customWidth="1"/>
    <col min="14849" max="14849" width="27" style="8" customWidth="1"/>
    <col min="14850" max="14850" width="31.7109375" style="8" customWidth="1"/>
    <col min="14851" max="14851" width="34.5703125" style="8" customWidth="1"/>
    <col min="14852" max="14852" width="19.85546875" style="8" customWidth="1"/>
    <col min="14853" max="14853" width="20" style="8" customWidth="1"/>
    <col min="14854" max="14854" width="37.7109375" style="8" customWidth="1"/>
    <col min="14855" max="15103" width="9.140625" style="8"/>
    <col min="15104" max="15104" width="6" style="8" customWidth="1"/>
    <col min="15105" max="15105" width="27" style="8" customWidth="1"/>
    <col min="15106" max="15106" width="31.7109375" style="8" customWidth="1"/>
    <col min="15107" max="15107" width="34.5703125" style="8" customWidth="1"/>
    <col min="15108" max="15108" width="19.85546875" style="8" customWidth="1"/>
    <col min="15109" max="15109" width="20" style="8" customWidth="1"/>
    <col min="15110" max="15110" width="37.7109375" style="8" customWidth="1"/>
    <col min="15111" max="15359" width="9.140625" style="8"/>
    <col min="15360" max="15360" width="6" style="8" customWidth="1"/>
    <col min="15361" max="15361" width="27" style="8" customWidth="1"/>
    <col min="15362" max="15362" width="31.7109375" style="8" customWidth="1"/>
    <col min="15363" max="15363" width="34.5703125" style="8" customWidth="1"/>
    <col min="15364" max="15364" width="19.85546875" style="8" customWidth="1"/>
    <col min="15365" max="15365" width="20" style="8" customWidth="1"/>
    <col min="15366" max="15366" width="37.7109375" style="8" customWidth="1"/>
    <col min="15367" max="15615" width="9.140625" style="8"/>
    <col min="15616" max="15616" width="6" style="8" customWidth="1"/>
    <col min="15617" max="15617" width="27" style="8" customWidth="1"/>
    <col min="15618" max="15618" width="31.7109375" style="8" customWidth="1"/>
    <col min="15619" max="15619" width="34.5703125" style="8" customWidth="1"/>
    <col min="15620" max="15620" width="19.85546875" style="8" customWidth="1"/>
    <col min="15621" max="15621" width="20" style="8" customWidth="1"/>
    <col min="15622" max="15622" width="37.7109375" style="8" customWidth="1"/>
    <col min="15623" max="15871" width="9.140625" style="8"/>
    <col min="15872" max="15872" width="6" style="8" customWidth="1"/>
    <col min="15873" max="15873" width="27" style="8" customWidth="1"/>
    <col min="15874" max="15874" width="31.7109375" style="8" customWidth="1"/>
    <col min="15875" max="15875" width="34.5703125" style="8" customWidth="1"/>
    <col min="15876" max="15876" width="19.85546875" style="8" customWidth="1"/>
    <col min="15877" max="15877" width="20" style="8" customWidth="1"/>
    <col min="15878" max="15878" width="37.7109375" style="8" customWidth="1"/>
    <col min="15879" max="16127" width="9.140625" style="8"/>
    <col min="16128" max="16128" width="6" style="8" customWidth="1"/>
    <col min="16129" max="16129" width="27" style="8" customWidth="1"/>
    <col min="16130" max="16130" width="31.7109375" style="8" customWidth="1"/>
    <col min="16131" max="16131" width="34.5703125" style="8" customWidth="1"/>
    <col min="16132" max="16132" width="19.85546875" style="8" customWidth="1"/>
    <col min="16133" max="16133" width="20" style="8" customWidth="1"/>
    <col min="16134" max="16134" width="37.7109375" style="8" customWidth="1"/>
    <col min="16135" max="16384" width="9.140625" style="8"/>
  </cols>
  <sheetData>
    <row r="1" spans="1:7" ht="21.75" customHeight="1">
      <c r="A1" s="53"/>
      <c r="B1" s="14"/>
      <c r="C1" s="14"/>
      <c r="D1" s="14"/>
      <c r="E1" s="14"/>
      <c r="G1" s="215" t="s">
        <v>644</v>
      </c>
    </row>
    <row r="2" spans="1:7" ht="30" customHeight="1">
      <c r="A2" s="691" t="s">
        <v>626</v>
      </c>
      <c r="B2" s="691"/>
      <c r="C2" s="691"/>
      <c r="D2" s="691"/>
      <c r="E2" s="691"/>
      <c r="F2" s="691"/>
    </row>
    <row r="3" spans="1:7" ht="15">
      <c r="A3" s="17"/>
      <c r="B3" s="14"/>
      <c r="C3" s="14"/>
      <c r="D3" s="14"/>
      <c r="E3" s="14"/>
      <c r="F3" s="14"/>
    </row>
    <row r="4" spans="1:7" ht="9" customHeight="1">
      <c r="A4" s="16"/>
      <c r="B4" s="14"/>
      <c r="C4" s="14"/>
      <c r="D4" s="14"/>
      <c r="E4" s="14"/>
      <c r="F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</row>
    <row r="6" spans="1:7" ht="15">
      <c r="A6" s="228" t="s">
        <v>28</v>
      </c>
      <c r="B6" s="227" t="s">
        <v>10</v>
      </c>
      <c r="C6" s="227" t="s">
        <v>27</v>
      </c>
      <c r="D6" s="694" t="s">
        <v>26</v>
      </c>
      <c r="E6" s="694"/>
      <c r="F6" s="227" t="s">
        <v>25</v>
      </c>
      <c r="G6" s="229" t="s">
        <v>24</v>
      </c>
    </row>
    <row r="7" spans="1:7" ht="14.25" customHeight="1">
      <c r="A7" s="683">
        <v>1</v>
      </c>
      <c r="B7" s="685" t="s">
        <v>627</v>
      </c>
      <c r="C7" s="685" t="s">
        <v>73</v>
      </c>
      <c r="D7" s="695" t="s">
        <v>21</v>
      </c>
      <c r="E7" s="695"/>
      <c r="F7" s="9">
        <v>0.95</v>
      </c>
      <c r="G7" s="712" t="s">
        <v>628</v>
      </c>
    </row>
    <row r="8" spans="1:7" ht="15.75" customHeight="1">
      <c r="A8" s="683"/>
      <c r="B8" s="685"/>
      <c r="C8" s="685"/>
      <c r="D8" s="689" t="s">
        <v>19</v>
      </c>
      <c r="E8" s="689"/>
      <c r="F8" s="226" t="s">
        <v>283</v>
      </c>
      <c r="G8" s="712"/>
    </row>
    <row r="9" spans="1:7">
      <c r="A9" s="683"/>
      <c r="B9" s="685"/>
      <c r="C9" s="685"/>
      <c r="D9" s="697" t="s">
        <v>17</v>
      </c>
      <c r="E9" s="690"/>
      <c r="F9" s="1059" t="s">
        <v>535</v>
      </c>
      <c r="G9" s="712"/>
    </row>
    <row r="10" spans="1:7">
      <c r="A10" s="683"/>
      <c r="B10" s="685"/>
      <c r="C10" s="685"/>
      <c r="D10" s="697"/>
      <c r="E10" s="690"/>
      <c r="F10" s="1059"/>
      <c r="G10" s="712"/>
    </row>
    <row r="11" spans="1:7" ht="20.25" customHeight="1" thickBot="1">
      <c r="A11" s="684"/>
      <c r="B11" s="686"/>
      <c r="C11" s="686"/>
      <c r="D11" s="752" t="s">
        <v>584</v>
      </c>
      <c r="E11" s="752"/>
      <c r="F11" s="139">
        <v>30</v>
      </c>
      <c r="G11" s="713"/>
    </row>
    <row r="13" spans="1:7">
      <c r="C13" s="14" t="s">
        <v>629</v>
      </c>
    </row>
  </sheetData>
  <sheetProtection formatCells="0" formatColumns="0" formatRows="0" insertRows="0"/>
  <mergeCells count="11">
    <mergeCell ref="A2:F2"/>
    <mergeCell ref="D6:E6"/>
    <mergeCell ref="A7:A11"/>
    <mergeCell ref="B7:B11"/>
    <mergeCell ref="C7:C11"/>
    <mergeCell ref="D7:E7"/>
    <mergeCell ref="G7:G11"/>
    <mergeCell ref="D8:E8"/>
    <mergeCell ref="D9:E10"/>
    <mergeCell ref="F9:F10"/>
    <mergeCell ref="D11:E11"/>
  </mergeCells>
  <hyperlinks>
    <hyperlink ref="B5" location="Глоссарий!A1" display="* Термины см. в Глоссарии" xr:uid="{00000000-0004-0000-7F00-000000000000}"/>
    <hyperlink ref="D8" location="Глоссарий!B6" display="Режим предоставления услуги, д*ч" xr:uid="{00000000-0004-0000-7F00-000001000000}"/>
    <hyperlink ref="D7" location="Глоссарий!B9" display="Нормативный уровень доступности услуги за месяц " xr:uid="{00000000-0004-0000-7F00-000002000000}"/>
    <hyperlink ref="D10" location="Глоссарий!B7" display="Время выполнения услуги, ч" xr:uid="{00000000-0004-0000-7F00-000003000000}"/>
    <hyperlink ref="D7:E7" location="Глоссарий!B7" display="Нормативный уровень доступности услуги за квартал" xr:uid="{00000000-0004-0000-7F00-000004000000}"/>
    <hyperlink ref="D11:E11" location="Глоссарий!C12" display="Нормативный объем поступивших рабочих заданий, шт/мес" xr:uid="{00000000-0004-0000-7F00-000005000000}"/>
  </hyperlinks>
  <printOptions horizontalCentered="1"/>
  <pageMargins left="0.78740157480314965" right="0.39370078740157483" top="0.39370078740157483" bottom="0.39370078740157483" header="0" footer="0"/>
  <pageSetup paperSize="9" scale="81" fitToHeight="3" orientation="landscape" r:id="rId1"/>
  <headerFooter alignWithMargins="0">
    <oddFooter>&amp;R&amp;A</oddFooter>
  </headerFooter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Лист140"/>
  <dimension ref="A1:I13"/>
  <sheetViews>
    <sheetView zoomScaleNormal="100" zoomScaleSheetLayoutView="75" workbookViewId="0">
      <selection activeCell="H14" sqref="H14"/>
    </sheetView>
  </sheetViews>
  <sheetFormatPr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6.7109375" style="8" customWidth="1"/>
    <col min="7" max="7" width="17.42578125" style="8" customWidth="1"/>
    <col min="8" max="8" width="16.140625" style="8" customWidth="1"/>
    <col min="9" max="9" width="15.5703125" style="8" customWidth="1"/>
    <col min="10" max="255" width="9.140625" style="8"/>
    <col min="256" max="256" width="6" style="8" customWidth="1"/>
    <col min="257" max="257" width="37.42578125" style="8" customWidth="1"/>
    <col min="258" max="258" width="18" style="8" customWidth="1"/>
    <col min="259" max="259" width="5.28515625" style="8" customWidth="1"/>
    <col min="260" max="260" width="5" style="8" customWidth="1"/>
    <col min="261" max="261" width="21" style="8" customWidth="1"/>
    <col min="262" max="262" width="26.7109375" style="8" customWidth="1"/>
    <col min="263" max="263" width="17.42578125" style="8" customWidth="1"/>
    <col min="264" max="264" width="16.140625" style="8" customWidth="1"/>
    <col min="265" max="265" width="15.5703125" style="8" customWidth="1"/>
    <col min="266" max="511" width="9.140625" style="8"/>
    <col min="512" max="512" width="6" style="8" customWidth="1"/>
    <col min="513" max="513" width="37.42578125" style="8" customWidth="1"/>
    <col min="514" max="514" width="18" style="8" customWidth="1"/>
    <col min="515" max="515" width="5.28515625" style="8" customWidth="1"/>
    <col min="516" max="516" width="5" style="8" customWidth="1"/>
    <col min="517" max="517" width="21" style="8" customWidth="1"/>
    <col min="518" max="518" width="26.7109375" style="8" customWidth="1"/>
    <col min="519" max="519" width="17.42578125" style="8" customWidth="1"/>
    <col min="520" max="520" width="16.140625" style="8" customWidth="1"/>
    <col min="521" max="521" width="15.5703125" style="8" customWidth="1"/>
    <col min="522" max="767" width="9.140625" style="8"/>
    <col min="768" max="768" width="6" style="8" customWidth="1"/>
    <col min="769" max="769" width="37.42578125" style="8" customWidth="1"/>
    <col min="770" max="770" width="18" style="8" customWidth="1"/>
    <col min="771" max="771" width="5.28515625" style="8" customWidth="1"/>
    <col min="772" max="772" width="5" style="8" customWidth="1"/>
    <col min="773" max="773" width="21" style="8" customWidth="1"/>
    <col min="774" max="774" width="26.7109375" style="8" customWidth="1"/>
    <col min="775" max="775" width="17.42578125" style="8" customWidth="1"/>
    <col min="776" max="776" width="16.140625" style="8" customWidth="1"/>
    <col min="777" max="777" width="15.5703125" style="8" customWidth="1"/>
    <col min="778" max="1023" width="9.140625" style="8"/>
    <col min="1024" max="1024" width="6" style="8" customWidth="1"/>
    <col min="1025" max="1025" width="37.42578125" style="8" customWidth="1"/>
    <col min="1026" max="1026" width="18" style="8" customWidth="1"/>
    <col min="1027" max="1027" width="5.28515625" style="8" customWidth="1"/>
    <col min="1028" max="1028" width="5" style="8" customWidth="1"/>
    <col min="1029" max="1029" width="21" style="8" customWidth="1"/>
    <col min="1030" max="1030" width="26.7109375" style="8" customWidth="1"/>
    <col min="1031" max="1031" width="17.42578125" style="8" customWidth="1"/>
    <col min="1032" max="1032" width="16.140625" style="8" customWidth="1"/>
    <col min="1033" max="1033" width="15.5703125" style="8" customWidth="1"/>
    <col min="1034" max="1279" width="9.140625" style="8"/>
    <col min="1280" max="1280" width="6" style="8" customWidth="1"/>
    <col min="1281" max="1281" width="37.42578125" style="8" customWidth="1"/>
    <col min="1282" max="1282" width="18" style="8" customWidth="1"/>
    <col min="1283" max="1283" width="5.28515625" style="8" customWidth="1"/>
    <col min="1284" max="1284" width="5" style="8" customWidth="1"/>
    <col min="1285" max="1285" width="21" style="8" customWidth="1"/>
    <col min="1286" max="1286" width="26.7109375" style="8" customWidth="1"/>
    <col min="1287" max="1287" width="17.42578125" style="8" customWidth="1"/>
    <col min="1288" max="1288" width="16.140625" style="8" customWidth="1"/>
    <col min="1289" max="1289" width="15.5703125" style="8" customWidth="1"/>
    <col min="1290" max="1535" width="9.140625" style="8"/>
    <col min="1536" max="1536" width="6" style="8" customWidth="1"/>
    <col min="1537" max="1537" width="37.42578125" style="8" customWidth="1"/>
    <col min="1538" max="1538" width="18" style="8" customWidth="1"/>
    <col min="1539" max="1539" width="5.28515625" style="8" customWidth="1"/>
    <col min="1540" max="1540" width="5" style="8" customWidth="1"/>
    <col min="1541" max="1541" width="21" style="8" customWidth="1"/>
    <col min="1542" max="1542" width="26.7109375" style="8" customWidth="1"/>
    <col min="1543" max="1543" width="17.42578125" style="8" customWidth="1"/>
    <col min="1544" max="1544" width="16.140625" style="8" customWidth="1"/>
    <col min="1545" max="1545" width="15.5703125" style="8" customWidth="1"/>
    <col min="1546" max="1791" width="9.140625" style="8"/>
    <col min="1792" max="1792" width="6" style="8" customWidth="1"/>
    <col min="1793" max="1793" width="37.42578125" style="8" customWidth="1"/>
    <col min="1794" max="1794" width="18" style="8" customWidth="1"/>
    <col min="1795" max="1795" width="5.28515625" style="8" customWidth="1"/>
    <col min="1796" max="1796" width="5" style="8" customWidth="1"/>
    <col min="1797" max="1797" width="21" style="8" customWidth="1"/>
    <col min="1798" max="1798" width="26.7109375" style="8" customWidth="1"/>
    <col min="1799" max="1799" width="17.42578125" style="8" customWidth="1"/>
    <col min="1800" max="1800" width="16.140625" style="8" customWidth="1"/>
    <col min="1801" max="1801" width="15.5703125" style="8" customWidth="1"/>
    <col min="1802" max="2047" width="9.140625" style="8"/>
    <col min="2048" max="2048" width="6" style="8" customWidth="1"/>
    <col min="2049" max="2049" width="37.42578125" style="8" customWidth="1"/>
    <col min="2050" max="2050" width="18" style="8" customWidth="1"/>
    <col min="2051" max="2051" width="5.28515625" style="8" customWidth="1"/>
    <col min="2052" max="2052" width="5" style="8" customWidth="1"/>
    <col min="2053" max="2053" width="21" style="8" customWidth="1"/>
    <col min="2054" max="2054" width="26.7109375" style="8" customWidth="1"/>
    <col min="2055" max="2055" width="17.42578125" style="8" customWidth="1"/>
    <col min="2056" max="2056" width="16.140625" style="8" customWidth="1"/>
    <col min="2057" max="2057" width="15.5703125" style="8" customWidth="1"/>
    <col min="2058" max="2303" width="9.140625" style="8"/>
    <col min="2304" max="2304" width="6" style="8" customWidth="1"/>
    <col min="2305" max="2305" width="37.42578125" style="8" customWidth="1"/>
    <col min="2306" max="2306" width="18" style="8" customWidth="1"/>
    <col min="2307" max="2307" width="5.28515625" style="8" customWidth="1"/>
    <col min="2308" max="2308" width="5" style="8" customWidth="1"/>
    <col min="2309" max="2309" width="21" style="8" customWidth="1"/>
    <col min="2310" max="2310" width="26.7109375" style="8" customWidth="1"/>
    <col min="2311" max="2311" width="17.42578125" style="8" customWidth="1"/>
    <col min="2312" max="2312" width="16.140625" style="8" customWidth="1"/>
    <col min="2313" max="2313" width="15.5703125" style="8" customWidth="1"/>
    <col min="2314" max="2559" width="9.140625" style="8"/>
    <col min="2560" max="2560" width="6" style="8" customWidth="1"/>
    <col min="2561" max="2561" width="37.42578125" style="8" customWidth="1"/>
    <col min="2562" max="2562" width="18" style="8" customWidth="1"/>
    <col min="2563" max="2563" width="5.28515625" style="8" customWidth="1"/>
    <col min="2564" max="2564" width="5" style="8" customWidth="1"/>
    <col min="2565" max="2565" width="21" style="8" customWidth="1"/>
    <col min="2566" max="2566" width="26.7109375" style="8" customWidth="1"/>
    <col min="2567" max="2567" width="17.42578125" style="8" customWidth="1"/>
    <col min="2568" max="2568" width="16.140625" style="8" customWidth="1"/>
    <col min="2569" max="2569" width="15.5703125" style="8" customWidth="1"/>
    <col min="2570" max="2815" width="9.140625" style="8"/>
    <col min="2816" max="2816" width="6" style="8" customWidth="1"/>
    <col min="2817" max="2817" width="37.42578125" style="8" customWidth="1"/>
    <col min="2818" max="2818" width="18" style="8" customWidth="1"/>
    <col min="2819" max="2819" width="5.28515625" style="8" customWidth="1"/>
    <col min="2820" max="2820" width="5" style="8" customWidth="1"/>
    <col min="2821" max="2821" width="21" style="8" customWidth="1"/>
    <col min="2822" max="2822" width="26.7109375" style="8" customWidth="1"/>
    <col min="2823" max="2823" width="17.42578125" style="8" customWidth="1"/>
    <col min="2824" max="2824" width="16.140625" style="8" customWidth="1"/>
    <col min="2825" max="2825" width="15.5703125" style="8" customWidth="1"/>
    <col min="2826" max="3071" width="9.140625" style="8"/>
    <col min="3072" max="3072" width="6" style="8" customWidth="1"/>
    <col min="3073" max="3073" width="37.42578125" style="8" customWidth="1"/>
    <col min="3074" max="3074" width="18" style="8" customWidth="1"/>
    <col min="3075" max="3075" width="5.28515625" style="8" customWidth="1"/>
    <col min="3076" max="3076" width="5" style="8" customWidth="1"/>
    <col min="3077" max="3077" width="21" style="8" customWidth="1"/>
    <col min="3078" max="3078" width="26.7109375" style="8" customWidth="1"/>
    <col min="3079" max="3079" width="17.42578125" style="8" customWidth="1"/>
    <col min="3080" max="3080" width="16.140625" style="8" customWidth="1"/>
    <col min="3081" max="3081" width="15.5703125" style="8" customWidth="1"/>
    <col min="3082" max="3327" width="9.140625" style="8"/>
    <col min="3328" max="3328" width="6" style="8" customWidth="1"/>
    <col min="3329" max="3329" width="37.42578125" style="8" customWidth="1"/>
    <col min="3330" max="3330" width="18" style="8" customWidth="1"/>
    <col min="3331" max="3331" width="5.28515625" style="8" customWidth="1"/>
    <col min="3332" max="3332" width="5" style="8" customWidth="1"/>
    <col min="3333" max="3333" width="21" style="8" customWidth="1"/>
    <col min="3334" max="3334" width="26.7109375" style="8" customWidth="1"/>
    <col min="3335" max="3335" width="17.42578125" style="8" customWidth="1"/>
    <col min="3336" max="3336" width="16.140625" style="8" customWidth="1"/>
    <col min="3337" max="3337" width="15.5703125" style="8" customWidth="1"/>
    <col min="3338" max="3583" width="9.140625" style="8"/>
    <col min="3584" max="3584" width="6" style="8" customWidth="1"/>
    <col min="3585" max="3585" width="37.42578125" style="8" customWidth="1"/>
    <col min="3586" max="3586" width="18" style="8" customWidth="1"/>
    <col min="3587" max="3587" width="5.28515625" style="8" customWidth="1"/>
    <col min="3588" max="3588" width="5" style="8" customWidth="1"/>
    <col min="3589" max="3589" width="21" style="8" customWidth="1"/>
    <col min="3590" max="3590" width="26.7109375" style="8" customWidth="1"/>
    <col min="3591" max="3591" width="17.42578125" style="8" customWidth="1"/>
    <col min="3592" max="3592" width="16.140625" style="8" customWidth="1"/>
    <col min="3593" max="3593" width="15.5703125" style="8" customWidth="1"/>
    <col min="3594" max="3839" width="9.140625" style="8"/>
    <col min="3840" max="3840" width="6" style="8" customWidth="1"/>
    <col min="3841" max="3841" width="37.42578125" style="8" customWidth="1"/>
    <col min="3842" max="3842" width="18" style="8" customWidth="1"/>
    <col min="3843" max="3843" width="5.28515625" style="8" customWidth="1"/>
    <col min="3844" max="3844" width="5" style="8" customWidth="1"/>
    <col min="3845" max="3845" width="21" style="8" customWidth="1"/>
    <col min="3846" max="3846" width="26.7109375" style="8" customWidth="1"/>
    <col min="3847" max="3847" width="17.42578125" style="8" customWidth="1"/>
    <col min="3848" max="3848" width="16.140625" style="8" customWidth="1"/>
    <col min="3849" max="3849" width="15.5703125" style="8" customWidth="1"/>
    <col min="3850" max="4095" width="9.140625" style="8"/>
    <col min="4096" max="4096" width="6" style="8" customWidth="1"/>
    <col min="4097" max="4097" width="37.42578125" style="8" customWidth="1"/>
    <col min="4098" max="4098" width="18" style="8" customWidth="1"/>
    <col min="4099" max="4099" width="5.28515625" style="8" customWidth="1"/>
    <col min="4100" max="4100" width="5" style="8" customWidth="1"/>
    <col min="4101" max="4101" width="21" style="8" customWidth="1"/>
    <col min="4102" max="4102" width="26.7109375" style="8" customWidth="1"/>
    <col min="4103" max="4103" width="17.42578125" style="8" customWidth="1"/>
    <col min="4104" max="4104" width="16.140625" style="8" customWidth="1"/>
    <col min="4105" max="4105" width="15.5703125" style="8" customWidth="1"/>
    <col min="4106" max="4351" width="9.140625" style="8"/>
    <col min="4352" max="4352" width="6" style="8" customWidth="1"/>
    <col min="4353" max="4353" width="37.42578125" style="8" customWidth="1"/>
    <col min="4354" max="4354" width="18" style="8" customWidth="1"/>
    <col min="4355" max="4355" width="5.28515625" style="8" customWidth="1"/>
    <col min="4356" max="4356" width="5" style="8" customWidth="1"/>
    <col min="4357" max="4357" width="21" style="8" customWidth="1"/>
    <col min="4358" max="4358" width="26.7109375" style="8" customWidth="1"/>
    <col min="4359" max="4359" width="17.42578125" style="8" customWidth="1"/>
    <col min="4360" max="4360" width="16.140625" style="8" customWidth="1"/>
    <col min="4361" max="4361" width="15.5703125" style="8" customWidth="1"/>
    <col min="4362" max="4607" width="9.140625" style="8"/>
    <col min="4608" max="4608" width="6" style="8" customWidth="1"/>
    <col min="4609" max="4609" width="37.42578125" style="8" customWidth="1"/>
    <col min="4610" max="4610" width="18" style="8" customWidth="1"/>
    <col min="4611" max="4611" width="5.28515625" style="8" customWidth="1"/>
    <col min="4612" max="4612" width="5" style="8" customWidth="1"/>
    <col min="4613" max="4613" width="21" style="8" customWidth="1"/>
    <col min="4614" max="4614" width="26.7109375" style="8" customWidth="1"/>
    <col min="4615" max="4615" width="17.42578125" style="8" customWidth="1"/>
    <col min="4616" max="4616" width="16.140625" style="8" customWidth="1"/>
    <col min="4617" max="4617" width="15.5703125" style="8" customWidth="1"/>
    <col min="4618" max="4863" width="9.140625" style="8"/>
    <col min="4864" max="4864" width="6" style="8" customWidth="1"/>
    <col min="4865" max="4865" width="37.42578125" style="8" customWidth="1"/>
    <col min="4866" max="4866" width="18" style="8" customWidth="1"/>
    <col min="4867" max="4867" width="5.28515625" style="8" customWidth="1"/>
    <col min="4868" max="4868" width="5" style="8" customWidth="1"/>
    <col min="4869" max="4869" width="21" style="8" customWidth="1"/>
    <col min="4870" max="4870" width="26.7109375" style="8" customWidth="1"/>
    <col min="4871" max="4871" width="17.42578125" style="8" customWidth="1"/>
    <col min="4872" max="4872" width="16.140625" style="8" customWidth="1"/>
    <col min="4873" max="4873" width="15.5703125" style="8" customWidth="1"/>
    <col min="4874" max="5119" width="9.140625" style="8"/>
    <col min="5120" max="5120" width="6" style="8" customWidth="1"/>
    <col min="5121" max="5121" width="37.42578125" style="8" customWidth="1"/>
    <col min="5122" max="5122" width="18" style="8" customWidth="1"/>
    <col min="5123" max="5123" width="5.28515625" style="8" customWidth="1"/>
    <col min="5124" max="5124" width="5" style="8" customWidth="1"/>
    <col min="5125" max="5125" width="21" style="8" customWidth="1"/>
    <col min="5126" max="5126" width="26.7109375" style="8" customWidth="1"/>
    <col min="5127" max="5127" width="17.42578125" style="8" customWidth="1"/>
    <col min="5128" max="5128" width="16.140625" style="8" customWidth="1"/>
    <col min="5129" max="5129" width="15.5703125" style="8" customWidth="1"/>
    <col min="5130" max="5375" width="9.140625" style="8"/>
    <col min="5376" max="5376" width="6" style="8" customWidth="1"/>
    <col min="5377" max="5377" width="37.42578125" style="8" customWidth="1"/>
    <col min="5378" max="5378" width="18" style="8" customWidth="1"/>
    <col min="5379" max="5379" width="5.28515625" style="8" customWidth="1"/>
    <col min="5380" max="5380" width="5" style="8" customWidth="1"/>
    <col min="5381" max="5381" width="21" style="8" customWidth="1"/>
    <col min="5382" max="5382" width="26.7109375" style="8" customWidth="1"/>
    <col min="5383" max="5383" width="17.42578125" style="8" customWidth="1"/>
    <col min="5384" max="5384" width="16.140625" style="8" customWidth="1"/>
    <col min="5385" max="5385" width="15.5703125" style="8" customWidth="1"/>
    <col min="5386" max="5631" width="9.140625" style="8"/>
    <col min="5632" max="5632" width="6" style="8" customWidth="1"/>
    <col min="5633" max="5633" width="37.42578125" style="8" customWidth="1"/>
    <col min="5634" max="5634" width="18" style="8" customWidth="1"/>
    <col min="5635" max="5635" width="5.28515625" style="8" customWidth="1"/>
    <col min="5636" max="5636" width="5" style="8" customWidth="1"/>
    <col min="5637" max="5637" width="21" style="8" customWidth="1"/>
    <col min="5638" max="5638" width="26.7109375" style="8" customWidth="1"/>
    <col min="5639" max="5639" width="17.42578125" style="8" customWidth="1"/>
    <col min="5640" max="5640" width="16.140625" style="8" customWidth="1"/>
    <col min="5641" max="5641" width="15.5703125" style="8" customWidth="1"/>
    <col min="5642" max="5887" width="9.140625" style="8"/>
    <col min="5888" max="5888" width="6" style="8" customWidth="1"/>
    <col min="5889" max="5889" width="37.42578125" style="8" customWidth="1"/>
    <col min="5890" max="5890" width="18" style="8" customWidth="1"/>
    <col min="5891" max="5891" width="5.28515625" style="8" customWidth="1"/>
    <col min="5892" max="5892" width="5" style="8" customWidth="1"/>
    <col min="5893" max="5893" width="21" style="8" customWidth="1"/>
    <col min="5894" max="5894" width="26.7109375" style="8" customWidth="1"/>
    <col min="5895" max="5895" width="17.42578125" style="8" customWidth="1"/>
    <col min="5896" max="5896" width="16.140625" style="8" customWidth="1"/>
    <col min="5897" max="5897" width="15.5703125" style="8" customWidth="1"/>
    <col min="5898" max="6143" width="9.140625" style="8"/>
    <col min="6144" max="6144" width="6" style="8" customWidth="1"/>
    <col min="6145" max="6145" width="37.42578125" style="8" customWidth="1"/>
    <col min="6146" max="6146" width="18" style="8" customWidth="1"/>
    <col min="6147" max="6147" width="5.28515625" style="8" customWidth="1"/>
    <col min="6148" max="6148" width="5" style="8" customWidth="1"/>
    <col min="6149" max="6149" width="21" style="8" customWidth="1"/>
    <col min="6150" max="6150" width="26.7109375" style="8" customWidth="1"/>
    <col min="6151" max="6151" width="17.42578125" style="8" customWidth="1"/>
    <col min="6152" max="6152" width="16.140625" style="8" customWidth="1"/>
    <col min="6153" max="6153" width="15.5703125" style="8" customWidth="1"/>
    <col min="6154" max="6399" width="9.140625" style="8"/>
    <col min="6400" max="6400" width="6" style="8" customWidth="1"/>
    <col min="6401" max="6401" width="37.42578125" style="8" customWidth="1"/>
    <col min="6402" max="6402" width="18" style="8" customWidth="1"/>
    <col min="6403" max="6403" width="5.28515625" style="8" customWidth="1"/>
    <col min="6404" max="6404" width="5" style="8" customWidth="1"/>
    <col min="6405" max="6405" width="21" style="8" customWidth="1"/>
    <col min="6406" max="6406" width="26.7109375" style="8" customWidth="1"/>
    <col min="6407" max="6407" width="17.42578125" style="8" customWidth="1"/>
    <col min="6408" max="6408" width="16.140625" style="8" customWidth="1"/>
    <col min="6409" max="6409" width="15.5703125" style="8" customWidth="1"/>
    <col min="6410" max="6655" width="9.140625" style="8"/>
    <col min="6656" max="6656" width="6" style="8" customWidth="1"/>
    <col min="6657" max="6657" width="37.42578125" style="8" customWidth="1"/>
    <col min="6658" max="6658" width="18" style="8" customWidth="1"/>
    <col min="6659" max="6659" width="5.28515625" style="8" customWidth="1"/>
    <col min="6660" max="6660" width="5" style="8" customWidth="1"/>
    <col min="6661" max="6661" width="21" style="8" customWidth="1"/>
    <col min="6662" max="6662" width="26.7109375" style="8" customWidth="1"/>
    <col min="6663" max="6663" width="17.42578125" style="8" customWidth="1"/>
    <col min="6664" max="6664" width="16.140625" style="8" customWidth="1"/>
    <col min="6665" max="6665" width="15.5703125" style="8" customWidth="1"/>
    <col min="6666" max="6911" width="9.140625" style="8"/>
    <col min="6912" max="6912" width="6" style="8" customWidth="1"/>
    <col min="6913" max="6913" width="37.42578125" style="8" customWidth="1"/>
    <col min="6914" max="6914" width="18" style="8" customWidth="1"/>
    <col min="6915" max="6915" width="5.28515625" style="8" customWidth="1"/>
    <col min="6916" max="6916" width="5" style="8" customWidth="1"/>
    <col min="6917" max="6917" width="21" style="8" customWidth="1"/>
    <col min="6918" max="6918" width="26.7109375" style="8" customWidth="1"/>
    <col min="6919" max="6919" width="17.42578125" style="8" customWidth="1"/>
    <col min="6920" max="6920" width="16.140625" style="8" customWidth="1"/>
    <col min="6921" max="6921" width="15.5703125" style="8" customWidth="1"/>
    <col min="6922" max="7167" width="9.140625" style="8"/>
    <col min="7168" max="7168" width="6" style="8" customWidth="1"/>
    <col min="7169" max="7169" width="37.42578125" style="8" customWidth="1"/>
    <col min="7170" max="7170" width="18" style="8" customWidth="1"/>
    <col min="7171" max="7171" width="5.28515625" style="8" customWidth="1"/>
    <col min="7172" max="7172" width="5" style="8" customWidth="1"/>
    <col min="7173" max="7173" width="21" style="8" customWidth="1"/>
    <col min="7174" max="7174" width="26.7109375" style="8" customWidth="1"/>
    <col min="7175" max="7175" width="17.42578125" style="8" customWidth="1"/>
    <col min="7176" max="7176" width="16.140625" style="8" customWidth="1"/>
    <col min="7177" max="7177" width="15.5703125" style="8" customWidth="1"/>
    <col min="7178" max="7423" width="9.140625" style="8"/>
    <col min="7424" max="7424" width="6" style="8" customWidth="1"/>
    <col min="7425" max="7425" width="37.42578125" style="8" customWidth="1"/>
    <col min="7426" max="7426" width="18" style="8" customWidth="1"/>
    <col min="7427" max="7427" width="5.28515625" style="8" customWidth="1"/>
    <col min="7428" max="7428" width="5" style="8" customWidth="1"/>
    <col min="7429" max="7429" width="21" style="8" customWidth="1"/>
    <col min="7430" max="7430" width="26.7109375" style="8" customWidth="1"/>
    <col min="7431" max="7431" width="17.42578125" style="8" customWidth="1"/>
    <col min="7432" max="7432" width="16.140625" style="8" customWidth="1"/>
    <col min="7433" max="7433" width="15.5703125" style="8" customWidth="1"/>
    <col min="7434" max="7679" width="9.140625" style="8"/>
    <col min="7680" max="7680" width="6" style="8" customWidth="1"/>
    <col min="7681" max="7681" width="37.42578125" style="8" customWidth="1"/>
    <col min="7682" max="7682" width="18" style="8" customWidth="1"/>
    <col min="7683" max="7683" width="5.28515625" style="8" customWidth="1"/>
    <col min="7684" max="7684" width="5" style="8" customWidth="1"/>
    <col min="7685" max="7685" width="21" style="8" customWidth="1"/>
    <col min="7686" max="7686" width="26.7109375" style="8" customWidth="1"/>
    <col min="7687" max="7687" width="17.42578125" style="8" customWidth="1"/>
    <col min="7688" max="7688" width="16.140625" style="8" customWidth="1"/>
    <col min="7689" max="7689" width="15.5703125" style="8" customWidth="1"/>
    <col min="7690" max="7935" width="9.140625" style="8"/>
    <col min="7936" max="7936" width="6" style="8" customWidth="1"/>
    <col min="7937" max="7937" width="37.42578125" style="8" customWidth="1"/>
    <col min="7938" max="7938" width="18" style="8" customWidth="1"/>
    <col min="7939" max="7939" width="5.28515625" style="8" customWidth="1"/>
    <col min="7940" max="7940" width="5" style="8" customWidth="1"/>
    <col min="7941" max="7941" width="21" style="8" customWidth="1"/>
    <col min="7942" max="7942" width="26.7109375" style="8" customWidth="1"/>
    <col min="7943" max="7943" width="17.42578125" style="8" customWidth="1"/>
    <col min="7944" max="7944" width="16.140625" style="8" customWidth="1"/>
    <col min="7945" max="7945" width="15.5703125" style="8" customWidth="1"/>
    <col min="7946" max="8191" width="9.140625" style="8"/>
    <col min="8192" max="8192" width="6" style="8" customWidth="1"/>
    <col min="8193" max="8193" width="37.42578125" style="8" customWidth="1"/>
    <col min="8194" max="8194" width="18" style="8" customWidth="1"/>
    <col min="8195" max="8195" width="5.28515625" style="8" customWidth="1"/>
    <col min="8196" max="8196" width="5" style="8" customWidth="1"/>
    <col min="8197" max="8197" width="21" style="8" customWidth="1"/>
    <col min="8198" max="8198" width="26.7109375" style="8" customWidth="1"/>
    <col min="8199" max="8199" width="17.42578125" style="8" customWidth="1"/>
    <col min="8200" max="8200" width="16.140625" style="8" customWidth="1"/>
    <col min="8201" max="8201" width="15.5703125" style="8" customWidth="1"/>
    <col min="8202" max="8447" width="9.140625" style="8"/>
    <col min="8448" max="8448" width="6" style="8" customWidth="1"/>
    <col min="8449" max="8449" width="37.42578125" style="8" customWidth="1"/>
    <col min="8450" max="8450" width="18" style="8" customWidth="1"/>
    <col min="8451" max="8451" width="5.28515625" style="8" customWidth="1"/>
    <col min="8452" max="8452" width="5" style="8" customWidth="1"/>
    <col min="8453" max="8453" width="21" style="8" customWidth="1"/>
    <col min="8454" max="8454" width="26.7109375" style="8" customWidth="1"/>
    <col min="8455" max="8455" width="17.42578125" style="8" customWidth="1"/>
    <col min="8456" max="8456" width="16.140625" style="8" customWidth="1"/>
    <col min="8457" max="8457" width="15.5703125" style="8" customWidth="1"/>
    <col min="8458" max="8703" width="9.140625" style="8"/>
    <col min="8704" max="8704" width="6" style="8" customWidth="1"/>
    <col min="8705" max="8705" width="37.42578125" style="8" customWidth="1"/>
    <col min="8706" max="8706" width="18" style="8" customWidth="1"/>
    <col min="8707" max="8707" width="5.28515625" style="8" customWidth="1"/>
    <col min="8708" max="8708" width="5" style="8" customWidth="1"/>
    <col min="8709" max="8709" width="21" style="8" customWidth="1"/>
    <col min="8710" max="8710" width="26.7109375" style="8" customWidth="1"/>
    <col min="8711" max="8711" width="17.42578125" style="8" customWidth="1"/>
    <col min="8712" max="8712" width="16.140625" style="8" customWidth="1"/>
    <col min="8713" max="8713" width="15.5703125" style="8" customWidth="1"/>
    <col min="8714" max="8959" width="9.140625" style="8"/>
    <col min="8960" max="8960" width="6" style="8" customWidth="1"/>
    <col min="8961" max="8961" width="37.42578125" style="8" customWidth="1"/>
    <col min="8962" max="8962" width="18" style="8" customWidth="1"/>
    <col min="8963" max="8963" width="5.28515625" style="8" customWidth="1"/>
    <col min="8964" max="8964" width="5" style="8" customWidth="1"/>
    <col min="8965" max="8965" width="21" style="8" customWidth="1"/>
    <col min="8966" max="8966" width="26.7109375" style="8" customWidth="1"/>
    <col min="8967" max="8967" width="17.42578125" style="8" customWidth="1"/>
    <col min="8968" max="8968" width="16.140625" style="8" customWidth="1"/>
    <col min="8969" max="8969" width="15.5703125" style="8" customWidth="1"/>
    <col min="8970" max="9215" width="9.140625" style="8"/>
    <col min="9216" max="9216" width="6" style="8" customWidth="1"/>
    <col min="9217" max="9217" width="37.42578125" style="8" customWidth="1"/>
    <col min="9218" max="9218" width="18" style="8" customWidth="1"/>
    <col min="9219" max="9219" width="5.28515625" style="8" customWidth="1"/>
    <col min="9220" max="9220" width="5" style="8" customWidth="1"/>
    <col min="9221" max="9221" width="21" style="8" customWidth="1"/>
    <col min="9222" max="9222" width="26.7109375" style="8" customWidth="1"/>
    <col min="9223" max="9223" width="17.42578125" style="8" customWidth="1"/>
    <col min="9224" max="9224" width="16.140625" style="8" customWidth="1"/>
    <col min="9225" max="9225" width="15.5703125" style="8" customWidth="1"/>
    <col min="9226" max="9471" width="9.140625" style="8"/>
    <col min="9472" max="9472" width="6" style="8" customWidth="1"/>
    <col min="9473" max="9473" width="37.42578125" style="8" customWidth="1"/>
    <col min="9474" max="9474" width="18" style="8" customWidth="1"/>
    <col min="9475" max="9475" width="5.28515625" style="8" customWidth="1"/>
    <col min="9476" max="9476" width="5" style="8" customWidth="1"/>
    <col min="9477" max="9477" width="21" style="8" customWidth="1"/>
    <col min="9478" max="9478" width="26.7109375" style="8" customWidth="1"/>
    <col min="9479" max="9479" width="17.42578125" style="8" customWidth="1"/>
    <col min="9480" max="9480" width="16.140625" style="8" customWidth="1"/>
    <col min="9481" max="9481" width="15.5703125" style="8" customWidth="1"/>
    <col min="9482" max="9727" width="9.140625" style="8"/>
    <col min="9728" max="9728" width="6" style="8" customWidth="1"/>
    <col min="9729" max="9729" width="37.42578125" style="8" customWidth="1"/>
    <col min="9730" max="9730" width="18" style="8" customWidth="1"/>
    <col min="9731" max="9731" width="5.28515625" style="8" customWidth="1"/>
    <col min="9732" max="9732" width="5" style="8" customWidth="1"/>
    <col min="9733" max="9733" width="21" style="8" customWidth="1"/>
    <col min="9734" max="9734" width="26.7109375" style="8" customWidth="1"/>
    <col min="9735" max="9735" width="17.42578125" style="8" customWidth="1"/>
    <col min="9736" max="9736" width="16.140625" style="8" customWidth="1"/>
    <col min="9737" max="9737" width="15.5703125" style="8" customWidth="1"/>
    <col min="9738" max="9983" width="9.140625" style="8"/>
    <col min="9984" max="9984" width="6" style="8" customWidth="1"/>
    <col min="9985" max="9985" width="37.42578125" style="8" customWidth="1"/>
    <col min="9986" max="9986" width="18" style="8" customWidth="1"/>
    <col min="9987" max="9987" width="5.28515625" style="8" customWidth="1"/>
    <col min="9988" max="9988" width="5" style="8" customWidth="1"/>
    <col min="9989" max="9989" width="21" style="8" customWidth="1"/>
    <col min="9990" max="9990" width="26.7109375" style="8" customWidth="1"/>
    <col min="9991" max="9991" width="17.42578125" style="8" customWidth="1"/>
    <col min="9992" max="9992" width="16.140625" style="8" customWidth="1"/>
    <col min="9993" max="9993" width="15.5703125" style="8" customWidth="1"/>
    <col min="9994" max="10239" width="9.140625" style="8"/>
    <col min="10240" max="10240" width="6" style="8" customWidth="1"/>
    <col min="10241" max="10241" width="37.42578125" style="8" customWidth="1"/>
    <col min="10242" max="10242" width="18" style="8" customWidth="1"/>
    <col min="10243" max="10243" width="5.28515625" style="8" customWidth="1"/>
    <col min="10244" max="10244" width="5" style="8" customWidth="1"/>
    <col min="10245" max="10245" width="21" style="8" customWidth="1"/>
    <col min="10246" max="10246" width="26.7109375" style="8" customWidth="1"/>
    <col min="10247" max="10247" width="17.42578125" style="8" customWidth="1"/>
    <col min="10248" max="10248" width="16.140625" style="8" customWidth="1"/>
    <col min="10249" max="10249" width="15.5703125" style="8" customWidth="1"/>
    <col min="10250" max="10495" width="9.140625" style="8"/>
    <col min="10496" max="10496" width="6" style="8" customWidth="1"/>
    <col min="10497" max="10497" width="37.42578125" style="8" customWidth="1"/>
    <col min="10498" max="10498" width="18" style="8" customWidth="1"/>
    <col min="10499" max="10499" width="5.28515625" style="8" customWidth="1"/>
    <col min="10500" max="10500" width="5" style="8" customWidth="1"/>
    <col min="10501" max="10501" width="21" style="8" customWidth="1"/>
    <col min="10502" max="10502" width="26.7109375" style="8" customWidth="1"/>
    <col min="10503" max="10503" width="17.42578125" style="8" customWidth="1"/>
    <col min="10504" max="10504" width="16.140625" style="8" customWidth="1"/>
    <col min="10505" max="10505" width="15.5703125" style="8" customWidth="1"/>
    <col min="10506" max="10751" width="9.140625" style="8"/>
    <col min="10752" max="10752" width="6" style="8" customWidth="1"/>
    <col min="10753" max="10753" width="37.42578125" style="8" customWidth="1"/>
    <col min="10754" max="10754" width="18" style="8" customWidth="1"/>
    <col min="10755" max="10755" width="5.28515625" style="8" customWidth="1"/>
    <col min="10756" max="10756" width="5" style="8" customWidth="1"/>
    <col min="10757" max="10757" width="21" style="8" customWidth="1"/>
    <col min="10758" max="10758" width="26.7109375" style="8" customWidth="1"/>
    <col min="10759" max="10759" width="17.42578125" style="8" customWidth="1"/>
    <col min="10760" max="10760" width="16.140625" style="8" customWidth="1"/>
    <col min="10761" max="10761" width="15.5703125" style="8" customWidth="1"/>
    <col min="10762" max="11007" width="9.140625" style="8"/>
    <col min="11008" max="11008" width="6" style="8" customWidth="1"/>
    <col min="11009" max="11009" width="37.42578125" style="8" customWidth="1"/>
    <col min="11010" max="11010" width="18" style="8" customWidth="1"/>
    <col min="11011" max="11011" width="5.28515625" style="8" customWidth="1"/>
    <col min="11012" max="11012" width="5" style="8" customWidth="1"/>
    <col min="11013" max="11013" width="21" style="8" customWidth="1"/>
    <col min="11014" max="11014" width="26.7109375" style="8" customWidth="1"/>
    <col min="11015" max="11015" width="17.42578125" style="8" customWidth="1"/>
    <col min="11016" max="11016" width="16.140625" style="8" customWidth="1"/>
    <col min="11017" max="11017" width="15.5703125" style="8" customWidth="1"/>
    <col min="11018" max="11263" width="9.140625" style="8"/>
    <col min="11264" max="11264" width="6" style="8" customWidth="1"/>
    <col min="11265" max="11265" width="37.42578125" style="8" customWidth="1"/>
    <col min="11266" max="11266" width="18" style="8" customWidth="1"/>
    <col min="11267" max="11267" width="5.28515625" style="8" customWidth="1"/>
    <col min="11268" max="11268" width="5" style="8" customWidth="1"/>
    <col min="11269" max="11269" width="21" style="8" customWidth="1"/>
    <col min="11270" max="11270" width="26.7109375" style="8" customWidth="1"/>
    <col min="11271" max="11271" width="17.42578125" style="8" customWidth="1"/>
    <col min="11272" max="11272" width="16.140625" style="8" customWidth="1"/>
    <col min="11273" max="11273" width="15.5703125" style="8" customWidth="1"/>
    <col min="11274" max="11519" width="9.140625" style="8"/>
    <col min="11520" max="11520" width="6" style="8" customWidth="1"/>
    <col min="11521" max="11521" width="37.42578125" style="8" customWidth="1"/>
    <col min="11522" max="11522" width="18" style="8" customWidth="1"/>
    <col min="11523" max="11523" width="5.28515625" style="8" customWidth="1"/>
    <col min="11524" max="11524" width="5" style="8" customWidth="1"/>
    <col min="11525" max="11525" width="21" style="8" customWidth="1"/>
    <col min="11526" max="11526" width="26.7109375" style="8" customWidth="1"/>
    <col min="11527" max="11527" width="17.42578125" style="8" customWidth="1"/>
    <col min="11528" max="11528" width="16.140625" style="8" customWidth="1"/>
    <col min="11529" max="11529" width="15.5703125" style="8" customWidth="1"/>
    <col min="11530" max="11775" width="9.140625" style="8"/>
    <col min="11776" max="11776" width="6" style="8" customWidth="1"/>
    <col min="11777" max="11777" width="37.42578125" style="8" customWidth="1"/>
    <col min="11778" max="11778" width="18" style="8" customWidth="1"/>
    <col min="11779" max="11779" width="5.28515625" style="8" customWidth="1"/>
    <col min="11780" max="11780" width="5" style="8" customWidth="1"/>
    <col min="11781" max="11781" width="21" style="8" customWidth="1"/>
    <col min="11782" max="11782" width="26.7109375" style="8" customWidth="1"/>
    <col min="11783" max="11783" width="17.42578125" style="8" customWidth="1"/>
    <col min="11784" max="11784" width="16.140625" style="8" customWidth="1"/>
    <col min="11785" max="11785" width="15.5703125" style="8" customWidth="1"/>
    <col min="11786" max="12031" width="9.140625" style="8"/>
    <col min="12032" max="12032" width="6" style="8" customWidth="1"/>
    <col min="12033" max="12033" width="37.42578125" style="8" customWidth="1"/>
    <col min="12034" max="12034" width="18" style="8" customWidth="1"/>
    <col min="12035" max="12035" width="5.28515625" style="8" customWidth="1"/>
    <col min="12036" max="12036" width="5" style="8" customWidth="1"/>
    <col min="12037" max="12037" width="21" style="8" customWidth="1"/>
    <col min="12038" max="12038" width="26.7109375" style="8" customWidth="1"/>
    <col min="12039" max="12039" width="17.42578125" style="8" customWidth="1"/>
    <col min="12040" max="12040" width="16.140625" style="8" customWidth="1"/>
    <col min="12041" max="12041" width="15.5703125" style="8" customWidth="1"/>
    <col min="12042" max="12287" width="9.140625" style="8"/>
    <col min="12288" max="12288" width="6" style="8" customWidth="1"/>
    <col min="12289" max="12289" width="37.42578125" style="8" customWidth="1"/>
    <col min="12290" max="12290" width="18" style="8" customWidth="1"/>
    <col min="12291" max="12291" width="5.28515625" style="8" customWidth="1"/>
    <col min="12292" max="12292" width="5" style="8" customWidth="1"/>
    <col min="12293" max="12293" width="21" style="8" customWidth="1"/>
    <col min="12294" max="12294" width="26.7109375" style="8" customWidth="1"/>
    <col min="12295" max="12295" width="17.42578125" style="8" customWidth="1"/>
    <col min="12296" max="12296" width="16.140625" style="8" customWidth="1"/>
    <col min="12297" max="12297" width="15.5703125" style="8" customWidth="1"/>
    <col min="12298" max="12543" width="9.140625" style="8"/>
    <col min="12544" max="12544" width="6" style="8" customWidth="1"/>
    <col min="12545" max="12545" width="37.42578125" style="8" customWidth="1"/>
    <col min="12546" max="12546" width="18" style="8" customWidth="1"/>
    <col min="12547" max="12547" width="5.28515625" style="8" customWidth="1"/>
    <col min="12548" max="12548" width="5" style="8" customWidth="1"/>
    <col min="12549" max="12549" width="21" style="8" customWidth="1"/>
    <col min="12550" max="12550" width="26.7109375" style="8" customWidth="1"/>
    <col min="12551" max="12551" width="17.42578125" style="8" customWidth="1"/>
    <col min="12552" max="12552" width="16.140625" style="8" customWidth="1"/>
    <col min="12553" max="12553" width="15.5703125" style="8" customWidth="1"/>
    <col min="12554" max="12799" width="9.140625" style="8"/>
    <col min="12800" max="12800" width="6" style="8" customWidth="1"/>
    <col min="12801" max="12801" width="37.42578125" style="8" customWidth="1"/>
    <col min="12802" max="12802" width="18" style="8" customWidth="1"/>
    <col min="12803" max="12803" width="5.28515625" style="8" customWidth="1"/>
    <col min="12804" max="12804" width="5" style="8" customWidth="1"/>
    <col min="12805" max="12805" width="21" style="8" customWidth="1"/>
    <col min="12806" max="12806" width="26.7109375" style="8" customWidth="1"/>
    <col min="12807" max="12807" width="17.42578125" style="8" customWidth="1"/>
    <col min="12808" max="12808" width="16.140625" style="8" customWidth="1"/>
    <col min="12809" max="12809" width="15.5703125" style="8" customWidth="1"/>
    <col min="12810" max="13055" width="9.140625" style="8"/>
    <col min="13056" max="13056" width="6" style="8" customWidth="1"/>
    <col min="13057" max="13057" width="37.42578125" style="8" customWidth="1"/>
    <col min="13058" max="13058" width="18" style="8" customWidth="1"/>
    <col min="13059" max="13059" width="5.28515625" style="8" customWidth="1"/>
    <col min="13060" max="13060" width="5" style="8" customWidth="1"/>
    <col min="13061" max="13061" width="21" style="8" customWidth="1"/>
    <col min="13062" max="13062" width="26.7109375" style="8" customWidth="1"/>
    <col min="13063" max="13063" width="17.42578125" style="8" customWidth="1"/>
    <col min="13064" max="13064" width="16.140625" style="8" customWidth="1"/>
    <col min="13065" max="13065" width="15.5703125" style="8" customWidth="1"/>
    <col min="13066" max="13311" width="9.140625" style="8"/>
    <col min="13312" max="13312" width="6" style="8" customWidth="1"/>
    <col min="13313" max="13313" width="37.42578125" style="8" customWidth="1"/>
    <col min="13314" max="13314" width="18" style="8" customWidth="1"/>
    <col min="13315" max="13315" width="5.28515625" style="8" customWidth="1"/>
    <col min="13316" max="13316" width="5" style="8" customWidth="1"/>
    <col min="13317" max="13317" width="21" style="8" customWidth="1"/>
    <col min="13318" max="13318" width="26.7109375" style="8" customWidth="1"/>
    <col min="13319" max="13319" width="17.42578125" style="8" customWidth="1"/>
    <col min="13320" max="13320" width="16.140625" style="8" customWidth="1"/>
    <col min="13321" max="13321" width="15.5703125" style="8" customWidth="1"/>
    <col min="13322" max="13567" width="9.140625" style="8"/>
    <col min="13568" max="13568" width="6" style="8" customWidth="1"/>
    <col min="13569" max="13569" width="37.42578125" style="8" customWidth="1"/>
    <col min="13570" max="13570" width="18" style="8" customWidth="1"/>
    <col min="13571" max="13571" width="5.28515625" style="8" customWidth="1"/>
    <col min="13572" max="13572" width="5" style="8" customWidth="1"/>
    <col min="13573" max="13573" width="21" style="8" customWidth="1"/>
    <col min="13574" max="13574" width="26.7109375" style="8" customWidth="1"/>
    <col min="13575" max="13575" width="17.42578125" style="8" customWidth="1"/>
    <col min="13576" max="13576" width="16.140625" style="8" customWidth="1"/>
    <col min="13577" max="13577" width="15.5703125" style="8" customWidth="1"/>
    <col min="13578" max="13823" width="9.140625" style="8"/>
    <col min="13824" max="13824" width="6" style="8" customWidth="1"/>
    <col min="13825" max="13825" width="37.42578125" style="8" customWidth="1"/>
    <col min="13826" max="13826" width="18" style="8" customWidth="1"/>
    <col min="13827" max="13827" width="5.28515625" style="8" customWidth="1"/>
    <col min="13828" max="13828" width="5" style="8" customWidth="1"/>
    <col min="13829" max="13829" width="21" style="8" customWidth="1"/>
    <col min="13830" max="13830" width="26.7109375" style="8" customWidth="1"/>
    <col min="13831" max="13831" width="17.42578125" style="8" customWidth="1"/>
    <col min="13832" max="13832" width="16.140625" style="8" customWidth="1"/>
    <col min="13833" max="13833" width="15.5703125" style="8" customWidth="1"/>
    <col min="13834" max="14079" width="9.140625" style="8"/>
    <col min="14080" max="14080" width="6" style="8" customWidth="1"/>
    <col min="14081" max="14081" width="37.42578125" style="8" customWidth="1"/>
    <col min="14082" max="14082" width="18" style="8" customWidth="1"/>
    <col min="14083" max="14083" width="5.28515625" style="8" customWidth="1"/>
    <col min="14084" max="14084" width="5" style="8" customWidth="1"/>
    <col min="14085" max="14085" width="21" style="8" customWidth="1"/>
    <col min="14086" max="14086" width="26.7109375" style="8" customWidth="1"/>
    <col min="14087" max="14087" width="17.42578125" style="8" customWidth="1"/>
    <col min="14088" max="14088" width="16.140625" style="8" customWidth="1"/>
    <col min="14089" max="14089" width="15.5703125" style="8" customWidth="1"/>
    <col min="14090" max="14335" width="9.140625" style="8"/>
    <col min="14336" max="14336" width="6" style="8" customWidth="1"/>
    <col min="14337" max="14337" width="37.42578125" style="8" customWidth="1"/>
    <col min="14338" max="14338" width="18" style="8" customWidth="1"/>
    <col min="14339" max="14339" width="5.28515625" style="8" customWidth="1"/>
    <col min="14340" max="14340" width="5" style="8" customWidth="1"/>
    <col min="14341" max="14341" width="21" style="8" customWidth="1"/>
    <col min="14342" max="14342" width="26.7109375" style="8" customWidth="1"/>
    <col min="14343" max="14343" width="17.42578125" style="8" customWidth="1"/>
    <col min="14344" max="14344" width="16.140625" style="8" customWidth="1"/>
    <col min="14345" max="14345" width="15.5703125" style="8" customWidth="1"/>
    <col min="14346" max="14591" width="9.140625" style="8"/>
    <col min="14592" max="14592" width="6" style="8" customWidth="1"/>
    <col min="14593" max="14593" width="37.42578125" style="8" customWidth="1"/>
    <col min="14594" max="14594" width="18" style="8" customWidth="1"/>
    <col min="14595" max="14595" width="5.28515625" style="8" customWidth="1"/>
    <col min="14596" max="14596" width="5" style="8" customWidth="1"/>
    <col min="14597" max="14597" width="21" style="8" customWidth="1"/>
    <col min="14598" max="14598" width="26.7109375" style="8" customWidth="1"/>
    <col min="14599" max="14599" width="17.42578125" style="8" customWidth="1"/>
    <col min="14600" max="14600" width="16.140625" style="8" customWidth="1"/>
    <col min="14601" max="14601" width="15.5703125" style="8" customWidth="1"/>
    <col min="14602" max="14847" width="9.140625" style="8"/>
    <col min="14848" max="14848" width="6" style="8" customWidth="1"/>
    <col min="14849" max="14849" width="37.42578125" style="8" customWidth="1"/>
    <col min="14850" max="14850" width="18" style="8" customWidth="1"/>
    <col min="14851" max="14851" width="5.28515625" style="8" customWidth="1"/>
    <col min="14852" max="14852" width="5" style="8" customWidth="1"/>
    <col min="14853" max="14853" width="21" style="8" customWidth="1"/>
    <col min="14854" max="14854" width="26.7109375" style="8" customWidth="1"/>
    <col min="14855" max="14855" width="17.42578125" style="8" customWidth="1"/>
    <col min="14856" max="14856" width="16.140625" style="8" customWidth="1"/>
    <col min="14857" max="14857" width="15.5703125" style="8" customWidth="1"/>
    <col min="14858" max="15103" width="9.140625" style="8"/>
    <col min="15104" max="15104" width="6" style="8" customWidth="1"/>
    <col min="15105" max="15105" width="37.42578125" style="8" customWidth="1"/>
    <col min="15106" max="15106" width="18" style="8" customWidth="1"/>
    <col min="15107" max="15107" width="5.28515625" style="8" customWidth="1"/>
    <col min="15108" max="15108" width="5" style="8" customWidth="1"/>
    <col min="15109" max="15109" width="21" style="8" customWidth="1"/>
    <col min="15110" max="15110" width="26.7109375" style="8" customWidth="1"/>
    <col min="15111" max="15111" width="17.42578125" style="8" customWidth="1"/>
    <col min="15112" max="15112" width="16.140625" style="8" customWidth="1"/>
    <col min="15113" max="15113" width="15.5703125" style="8" customWidth="1"/>
    <col min="15114" max="15359" width="9.140625" style="8"/>
    <col min="15360" max="15360" width="6" style="8" customWidth="1"/>
    <col min="15361" max="15361" width="37.42578125" style="8" customWidth="1"/>
    <col min="15362" max="15362" width="18" style="8" customWidth="1"/>
    <col min="15363" max="15363" width="5.28515625" style="8" customWidth="1"/>
    <col min="15364" max="15364" width="5" style="8" customWidth="1"/>
    <col min="15365" max="15365" width="21" style="8" customWidth="1"/>
    <col min="15366" max="15366" width="26.7109375" style="8" customWidth="1"/>
    <col min="15367" max="15367" width="17.42578125" style="8" customWidth="1"/>
    <col min="15368" max="15368" width="16.140625" style="8" customWidth="1"/>
    <col min="15369" max="15369" width="15.5703125" style="8" customWidth="1"/>
    <col min="15370" max="15615" width="9.140625" style="8"/>
    <col min="15616" max="15616" width="6" style="8" customWidth="1"/>
    <col min="15617" max="15617" width="37.42578125" style="8" customWidth="1"/>
    <col min="15618" max="15618" width="18" style="8" customWidth="1"/>
    <col min="15619" max="15619" width="5.28515625" style="8" customWidth="1"/>
    <col min="15620" max="15620" width="5" style="8" customWidth="1"/>
    <col min="15621" max="15621" width="21" style="8" customWidth="1"/>
    <col min="15622" max="15622" width="26.7109375" style="8" customWidth="1"/>
    <col min="15623" max="15623" width="17.42578125" style="8" customWidth="1"/>
    <col min="15624" max="15624" width="16.140625" style="8" customWidth="1"/>
    <col min="15625" max="15625" width="15.5703125" style="8" customWidth="1"/>
    <col min="15626" max="15871" width="9.140625" style="8"/>
    <col min="15872" max="15872" width="6" style="8" customWidth="1"/>
    <col min="15873" max="15873" width="37.42578125" style="8" customWidth="1"/>
    <col min="15874" max="15874" width="18" style="8" customWidth="1"/>
    <col min="15875" max="15875" width="5.28515625" style="8" customWidth="1"/>
    <col min="15876" max="15876" width="5" style="8" customWidth="1"/>
    <col min="15877" max="15877" width="21" style="8" customWidth="1"/>
    <col min="15878" max="15878" width="26.7109375" style="8" customWidth="1"/>
    <col min="15879" max="15879" width="17.42578125" style="8" customWidth="1"/>
    <col min="15880" max="15880" width="16.140625" style="8" customWidth="1"/>
    <col min="15881" max="15881" width="15.5703125" style="8" customWidth="1"/>
    <col min="15882" max="16127" width="9.140625" style="8"/>
    <col min="16128" max="16128" width="6" style="8" customWidth="1"/>
    <col min="16129" max="16129" width="37.42578125" style="8" customWidth="1"/>
    <col min="16130" max="16130" width="18" style="8" customWidth="1"/>
    <col min="16131" max="16131" width="5.28515625" style="8" customWidth="1"/>
    <col min="16132" max="16132" width="5" style="8" customWidth="1"/>
    <col min="16133" max="16133" width="21" style="8" customWidth="1"/>
    <col min="16134" max="16134" width="26.7109375" style="8" customWidth="1"/>
    <col min="16135" max="16135" width="17.42578125" style="8" customWidth="1"/>
    <col min="16136" max="16136" width="16.140625" style="8" customWidth="1"/>
    <col min="16137" max="16137" width="15.5703125" style="8" customWidth="1"/>
    <col min="16138" max="16384" width="9.140625" style="8"/>
  </cols>
  <sheetData>
    <row r="1" spans="1:9" ht="16.5" customHeight="1">
      <c r="A1" s="53"/>
      <c r="B1" s="14"/>
      <c r="C1" s="14"/>
      <c r="D1" s="14"/>
      <c r="E1" s="14"/>
      <c r="F1" s="14"/>
      <c r="G1" s="14"/>
      <c r="I1" s="219" t="s">
        <v>644</v>
      </c>
    </row>
    <row r="2" spans="1:9" ht="30" customHeight="1">
      <c r="A2" s="691" t="s">
        <v>630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>
      <c r="A5" s="16"/>
      <c r="B5" s="15" t="s">
        <v>29</v>
      </c>
      <c r="C5" s="14"/>
      <c r="D5" s="14"/>
      <c r="E5" s="14"/>
      <c r="F5" s="14"/>
      <c r="G5" s="14"/>
    </row>
    <row r="6" spans="1:9" ht="13.5" thickBot="1"/>
    <row r="7" spans="1:9">
      <c r="A7" s="702" t="s">
        <v>28</v>
      </c>
      <c r="B7" s="694" t="s">
        <v>10</v>
      </c>
      <c r="C7" s="694" t="s">
        <v>26</v>
      </c>
      <c r="D7" s="694"/>
      <c r="E7" s="694"/>
      <c r="F7" s="704"/>
      <c r="G7" s="694" t="s">
        <v>38</v>
      </c>
      <c r="H7" s="706"/>
      <c r="I7" s="707"/>
    </row>
    <row r="8" spans="1:9">
      <c r="A8" s="703"/>
      <c r="B8" s="688"/>
      <c r="C8" s="688"/>
      <c r="D8" s="688"/>
      <c r="E8" s="688"/>
      <c r="F8" s="688"/>
      <c r="G8" s="54" t="s">
        <v>37</v>
      </c>
      <c r="H8" s="22" t="s">
        <v>36</v>
      </c>
      <c r="I8" s="21" t="s">
        <v>35</v>
      </c>
    </row>
    <row r="9" spans="1:9" ht="16.5" customHeight="1">
      <c r="A9" s="683">
        <v>1</v>
      </c>
      <c r="B9" s="685" t="s">
        <v>627</v>
      </c>
      <c r="C9" s="695" t="s">
        <v>34</v>
      </c>
      <c r="D9" s="699"/>
      <c r="E9" s="699"/>
      <c r="F9" s="690"/>
      <c r="G9" s="9">
        <v>0.95</v>
      </c>
      <c r="H9" s="9" t="e">
        <f>H13*100%/H12</f>
        <v>#VALUE!</v>
      </c>
      <c r="I9" s="20" t="e">
        <f>H9-G9</f>
        <v>#VALUE!</v>
      </c>
    </row>
    <row r="10" spans="1:9" ht="16.5" customHeight="1">
      <c r="A10" s="683"/>
      <c r="B10" s="685"/>
      <c r="C10" s="689" t="s">
        <v>19</v>
      </c>
      <c r="D10" s="699"/>
      <c r="E10" s="699"/>
      <c r="F10" s="699"/>
      <c r="G10" s="687" t="s">
        <v>18</v>
      </c>
      <c r="H10" s="690"/>
      <c r="I10" s="698"/>
    </row>
    <row r="11" spans="1:9" ht="16.5" customHeight="1">
      <c r="A11" s="759"/>
      <c r="B11" s="685"/>
      <c r="C11" s="695" t="s">
        <v>17</v>
      </c>
      <c r="D11" s="696"/>
      <c r="E11" s="696"/>
      <c r="F11" s="696"/>
      <c r="G11" s="685">
        <v>4</v>
      </c>
      <c r="H11" s="690"/>
      <c r="I11" s="698"/>
    </row>
    <row r="12" spans="1:9" ht="22.5">
      <c r="A12" s="703"/>
      <c r="B12" s="685"/>
      <c r="C12" s="696" t="s">
        <v>33</v>
      </c>
      <c r="D12" s="696"/>
      <c r="E12" s="696"/>
      <c r="F12" s="51" t="s">
        <v>32</v>
      </c>
      <c r="G12" s="224">
        <v>30</v>
      </c>
      <c r="H12" s="224" t="s">
        <v>16</v>
      </c>
      <c r="I12" s="223"/>
    </row>
    <row r="13" spans="1:9" ht="23.25" thickBot="1">
      <c r="A13" s="817"/>
      <c r="B13" s="686"/>
      <c r="C13" s="700"/>
      <c r="D13" s="700"/>
      <c r="E13" s="700"/>
      <c r="F13" s="167" t="s">
        <v>31</v>
      </c>
      <c r="G13" s="18"/>
      <c r="H13" s="18" t="s">
        <v>16</v>
      </c>
      <c r="I13" s="175"/>
    </row>
  </sheetData>
  <sheetProtection formatCells="0" formatColumns="0" formatRows="0" insertRows="0"/>
  <mergeCells count="13">
    <mergeCell ref="A9:A13"/>
    <mergeCell ref="B9:B13"/>
    <mergeCell ref="C9:F9"/>
    <mergeCell ref="C10:F10"/>
    <mergeCell ref="G10:I10"/>
    <mergeCell ref="C11:F11"/>
    <mergeCell ref="G11:I11"/>
    <mergeCell ref="C12:E13"/>
    <mergeCell ref="A7:A8"/>
    <mergeCell ref="B7:B8"/>
    <mergeCell ref="C7:F8"/>
    <mergeCell ref="G7:I7"/>
    <mergeCell ref="A2:I2"/>
  </mergeCells>
  <hyperlinks>
    <hyperlink ref="B5" location="Глоссарий!A1" display="* Термины см. в Глоссарии" xr:uid="{00000000-0004-0000-8000-000000000000}"/>
    <hyperlink ref="C10" location="Глоссарий!B5" display="Режим предоставления услуги, д*ч" xr:uid="{00000000-0004-0000-8000-000001000000}"/>
    <hyperlink ref="C9:E9" location="Глоссарий!B9" display="Нормативный уровень доступности услуги за месяц " xr:uid="{00000000-0004-0000-8000-000002000000}"/>
    <hyperlink ref="C10:F10" location="Глоссарий!B4" display="Режим предоставления услуги, квартал*ч" xr:uid="{00000000-0004-0000-8000-000003000000}"/>
    <hyperlink ref="C11:E11" location="Глоссарий!B7" display="Время выполнения услуги, ч" xr:uid="{00000000-0004-0000-8000-000004000000}"/>
    <hyperlink ref="C11:F11" location="Глоссарий!B5" display="Время выполнения услуги, ч" xr:uid="{00000000-0004-0000-8000-000005000000}"/>
    <hyperlink ref="C12:E13" location="Глоссарий!C12" display="Объем рабочих заданий, шт/мес" xr:uid="{00000000-0004-0000-8000-000006000000}"/>
  </hyperlinks>
  <printOptions horizontalCentered="1"/>
  <pageMargins left="0.78740157480314965" right="0.39370078740157483" top="0.39370078740157483" bottom="0.39370078740157483" header="0" footer="0"/>
  <pageSetup paperSize="9" scale="80" fitToHeight="3" orientation="landscape" r:id="rId1"/>
  <headerFooter alignWithMargins="0">
    <oddFooter>&amp;R&amp;A</oddFooter>
  </headerFooter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Лист141"/>
  <dimension ref="B1:C15"/>
  <sheetViews>
    <sheetView workbookViewId="0">
      <selection activeCell="K9" sqref="K9"/>
    </sheetView>
  </sheetViews>
  <sheetFormatPr defaultRowHeight="12.75"/>
  <cols>
    <col min="1" max="1" width="2.140625" style="1" customWidth="1"/>
    <col min="2" max="2" width="35.85546875" style="1" customWidth="1"/>
    <col min="3" max="3" width="54.5703125" style="1" customWidth="1"/>
    <col min="4" max="255" width="9.140625" style="1"/>
    <col min="256" max="256" width="2.140625" style="1" customWidth="1"/>
    <col min="257" max="257" width="35.85546875" style="1" customWidth="1"/>
    <col min="258" max="258" width="55.85546875" style="1" customWidth="1"/>
    <col min="259" max="511" width="9.140625" style="1"/>
    <col min="512" max="512" width="2.140625" style="1" customWidth="1"/>
    <col min="513" max="513" width="35.85546875" style="1" customWidth="1"/>
    <col min="514" max="514" width="55.85546875" style="1" customWidth="1"/>
    <col min="515" max="767" width="9.140625" style="1"/>
    <col min="768" max="768" width="2.140625" style="1" customWidth="1"/>
    <col min="769" max="769" width="35.85546875" style="1" customWidth="1"/>
    <col min="770" max="770" width="55.85546875" style="1" customWidth="1"/>
    <col min="771" max="1023" width="9.140625" style="1"/>
    <col min="1024" max="1024" width="2.140625" style="1" customWidth="1"/>
    <col min="1025" max="1025" width="35.85546875" style="1" customWidth="1"/>
    <col min="1026" max="1026" width="55.85546875" style="1" customWidth="1"/>
    <col min="1027" max="1279" width="9.140625" style="1"/>
    <col min="1280" max="1280" width="2.140625" style="1" customWidth="1"/>
    <col min="1281" max="1281" width="35.85546875" style="1" customWidth="1"/>
    <col min="1282" max="1282" width="55.85546875" style="1" customWidth="1"/>
    <col min="1283" max="1535" width="9.140625" style="1"/>
    <col min="1536" max="1536" width="2.140625" style="1" customWidth="1"/>
    <col min="1537" max="1537" width="35.85546875" style="1" customWidth="1"/>
    <col min="1538" max="1538" width="55.85546875" style="1" customWidth="1"/>
    <col min="1539" max="1791" width="9.140625" style="1"/>
    <col min="1792" max="1792" width="2.140625" style="1" customWidth="1"/>
    <col min="1793" max="1793" width="35.85546875" style="1" customWidth="1"/>
    <col min="1794" max="1794" width="55.85546875" style="1" customWidth="1"/>
    <col min="1795" max="2047" width="9.140625" style="1"/>
    <col min="2048" max="2048" width="2.140625" style="1" customWidth="1"/>
    <col min="2049" max="2049" width="35.85546875" style="1" customWidth="1"/>
    <col min="2050" max="2050" width="55.85546875" style="1" customWidth="1"/>
    <col min="2051" max="2303" width="9.140625" style="1"/>
    <col min="2304" max="2304" width="2.140625" style="1" customWidth="1"/>
    <col min="2305" max="2305" width="35.85546875" style="1" customWidth="1"/>
    <col min="2306" max="2306" width="55.85546875" style="1" customWidth="1"/>
    <col min="2307" max="2559" width="9.140625" style="1"/>
    <col min="2560" max="2560" width="2.140625" style="1" customWidth="1"/>
    <col min="2561" max="2561" width="35.85546875" style="1" customWidth="1"/>
    <col min="2562" max="2562" width="55.85546875" style="1" customWidth="1"/>
    <col min="2563" max="2815" width="9.140625" style="1"/>
    <col min="2816" max="2816" width="2.140625" style="1" customWidth="1"/>
    <col min="2817" max="2817" width="35.85546875" style="1" customWidth="1"/>
    <col min="2818" max="2818" width="55.85546875" style="1" customWidth="1"/>
    <col min="2819" max="3071" width="9.140625" style="1"/>
    <col min="3072" max="3072" width="2.140625" style="1" customWidth="1"/>
    <col min="3073" max="3073" width="35.85546875" style="1" customWidth="1"/>
    <col min="3074" max="3074" width="55.85546875" style="1" customWidth="1"/>
    <col min="3075" max="3327" width="9.140625" style="1"/>
    <col min="3328" max="3328" width="2.140625" style="1" customWidth="1"/>
    <col min="3329" max="3329" width="35.85546875" style="1" customWidth="1"/>
    <col min="3330" max="3330" width="55.85546875" style="1" customWidth="1"/>
    <col min="3331" max="3583" width="9.140625" style="1"/>
    <col min="3584" max="3584" width="2.140625" style="1" customWidth="1"/>
    <col min="3585" max="3585" width="35.85546875" style="1" customWidth="1"/>
    <col min="3586" max="3586" width="55.85546875" style="1" customWidth="1"/>
    <col min="3587" max="3839" width="9.140625" style="1"/>
    <col min="3840" max="3840" width="2.140625" style="1" customWidth="1"/>
    <col min="3841" max="3841" width="35.85546875" style="1" customWidth="1"/>
    <col min="3842" max="3842" width="55.85546875" style="1" customWidth="1"/>
    <col min="3843" max="4095" width="9.140625" style="1"/>
    <col min="4096" max="4096" width="2.140625" style="1" customWidth="1"/>
    <col min="4097" max="4097" width="35.85546875" style="1" customWidth="1"/>
    <col min="4098" max="4098" width="55.85546875" style="1" customWidth="1"/>
    <col min="4099" max="4351" width="9.140625" style="1"/>
    <col min="4352" max="4352" width="2.140625" style="1" customWidth="1"/>
    <col min="4353" max="4353" width="35.85546875" style="1" customWidth="1"/>
    <col min="4354" max="4354" width="55.85546875" style="1" customWidth="1"/>
    <col min="4355" max="4607" width="9.140625" style="1"/>
    <col min="4608" max="4608" width="2.140625" style="1" customWidth="1"/>
    <col min="4609" max="4609" width="35.85546875" style="1" customWidth="1"/>
    <col min="4610" max="4610" width="55.85546875" style="1" customWidth="1"/>
    <col min="4611" max="4863" width="9.140625" style="1"/>
    <col min="4864" max="4864" width="2.140625" style="1" customWidth="1"/>
    <col min="4865" max="4865" width="35.85546875" style="1" customWidth="1"/>
    <col min="4866" max="4866" width="55.85546875" style="1" customWidth="1"/>
    <col min="4867" max="5119" width="9.140625" style="1"/>
    <col min="5120" max="5120" width="2.140625" style="1" customWidth="1"/>
    <col min="5121" max="5121" width="35.85546875" style="1" customWidth="1"/>
    <col min="5122" max="5122" width="55.85546875" style="1" customWidth="1"/>
    <col min="5123" max="5375" width="9.140625" style="1"/>
    <col min="5376" max="5376" width="2.140625" style="1" customWidth="1"/>
    <col min="5377" max="5377" width="35.85546875" style="1" customWidth="1"/>
    <col min="5378" max="5378" width="55.85546875" style="1" customWidth="1"/>
    <col min="5379" max="5631" width="9.140625" style="1"/>
    <col min="5632" max="5632" width="2.140625" style="1" customWidth="1"/>
    <col min="5633" max="5633" width="35.85546875" style="1" customWidth="1"/>
    <col min="5634" max="5634" width="55.85546875" style="1" customWidth="1"/>
    <col min="5635" max="5887" width="9.140625" style="1"/>
    <col min="5888" max="5888" width="2.140625" style="1" customWidth="1"/>
    <col min="5889" max="5889" width="35.85546875" style="1" customWidth="1"/>
    <col min="5890" max="5890" width="55.85546875" style="1" customWidth="1"/>
    <col min="5891" max="6143" width="9.140625" style="1"/>
    <col min="6144" max="6144" width="2.140625" style="1" customWidth="1"/>
    <col min="6145" max="6145" width="35.85546875" style="1" customWidth="1"/>
    <col min="6146" max="6146" width="55.85546875" style="1" customWidth="1"/>
    <col min="6147" max="6399" width="9.140625" style="1"/>
    <col min="6400" max="6400" width="2.140625" style="1" customWidth="1"/>
    <col min="6401" max="6401" width="35.85546875" style="1" customWidth="1"/>
    <col min="6402" max="6402" width="55.85546875" style="1" customWidth="1"/>
    <col min="6403" max="6655" width="9.140625" style="1"/>
    <col min="6656" max="6656" width="2.140625" style="1" customWidth="1"/>
    <col min="6657" max="6657" width="35.85546875" style="1" customWidth="1"/>
    <col min="6658" max="6658" width="55.85546875" style="1" customWidth="1"/>
    <col min="6659" max="6911" width="9.140625" style="1"/>
    <col min="6912" max="6912" width="2.140625" style="1" customWidth="1"/>
    <col min="6913" max="6913" width="35.85546875" style="1" customWidth="1"/>
    <col min="6914" max="6914" width="55.85546875" style="1" customWidth="1"/>
    <col min="6915" max="7167" width="9.140625" style="1"/>
    <col min="7168" max="7168" width="2.140625" style="1" customWidth="1"/>
    <col min="7169" max="7169" width="35.85546875" style="1" customWidth="1"/>
    <col min="7170" max="7170" width="55.85546875" style="1" customWidth="1"/>
    <col min="7171" max="7423" width="9.140625" style="1"/>
    <col min="7424" max="7424" width="2.140625" style="1" customWidth="1"/>
    <col min="7425" max="7425" width="35.85546875" style="1" customWidth="1"/>
    <col min="7426" max="7426" width="55.85546875" style="1" customWidth="1"/>
    <col min="7427" max="7679" width="9.140625" style="1"/>
    <col min="7680" max="7680" width="2.140625" style="1" customWidth="1"/>
    <col min="7681" max="7681" width="35.85546875" style="1" customWidth="1"/>
    <col min="7682" max="7682" width="55.85546875" style="1" customWidth="1"/>
    <col min="7683" max="7935" width="9.140625" style="1"/>
    <col min="7936" max="7936" width="2.140625" style="1" customWidth="1"/>
    <col min="7937" max="7937" width="35.85546875" style="1" customWidth="1"/>
    <col min="7938" max="7938" width="55.85546875" style="1" customWidth="1"/>
    <col min="7939" max="8191" width="9.140625" style="1"/>
    <col min="8192" max="8192" width="2.140625" style="1" customWidth="1"/>
    <col min="8193" max="8193" width="35.85546875" style="1" customWidth="1"/>
    <col min="8194" max="8194" width="55.85546875" style="1" customWidth="1"/>
    <col min="8195" max="8447" width="9.140625" style="1"/>
    <col min="8448" max="8448" width="2.140625" style="1" customWidth="1"/>
    <col min="8449" max="8449" width="35.85546875" style="1" customWidth="1"/>
    <col min="8450" max="8450" width="55.85546875" style="1" customWidth="1"/>
    <col min="8451" max="8703" width="9.140625" style="1"/>
    <col min="8704" max="8704" width="2.140625" style="1" customWidth="1"/>
    <col min="8705" max="8705" width="35.85546875" style="1" customWidth="1"/>
    <col min="8706" max="8706" width="55.85546875" style="1" customWidth="1"/>
    <col min="8707" max="8959" width="9.140625" style="1"/>
    <col min="8960" max="8960" width="2.140625" style="1" customWidth="1"/>
    <col min="8961" max="8961" width="35.85546875" style="1" customWidth="1"/>
    <col min="8962" max="8962" width="55.85546875" style="1" customWidth="1"/>
    <col min="8963" max="9215" width="9.140625" style="1"/>
    <col min="9216" max="9216" width="2.140625" style="1" customWidth="1"/>
    <col min="9217" max="9217" width="35.85546875" style="1" customWidth="1"/>
    <col min="9218" max="9218" width="55.85546875" style="1" customWidth="1"/>
    <col min="9219" max="9471" width="9.140625" style="1"/>
    <col min="9472" max="9472" width="2.140625" style="1" customWidth="1"/>
    <col min="9473" max="9473" width="35.85546875" style="1" customWidth="1"/>
    <col min="9474" max="9474" width="55.85546875" style="1" customWidth="1"/>
    <col min="9475" max="9727" width="9.140625" style="1"/>
    <col min="9728" max="9728" width="2.140625" style="1" customWidth="1"/>
    <col min="9729" max="9729" width="35.85546875" style="1" customWidth="1"/>
    <col min="9730" max="9730" width="55.85546875" style="1" customWidth="1"/>
    <col min="9731" max="9983" width="9.140625" style="1"/>
    <col min="9984" max="9984" width="2.140625" style="1" customWidth="1"/>
    <col min="9985" max="9985" width="35.85546875" style="1" customWidth="1"/>
    <col min="9986" max="9986" width="55.85546875" style="1" customWidth="1"/>
    <col min="9987" max="10239" width="9.140625" style="1"/>
    <col min="10240" max="10240" width="2.140625" style="1" customWidth="1"/>
    <col min="10241" max="10241" width="35.85546875" style="1" customWidth="1"/>
    <col min="10242" max="10242" width="55.85546875" style="1" customWidth="1"/>
    <col min="10243" max="10495" width="9.140625" style="1"/>
    <col min="10496" max="10496" width="2.140625" style="1" customWidth="1"/>
    <col min="10497" max="10497" width="35.85546875" style="1" customWidth="1"/>
    <col min="10498" max="10498" width="55.85546875" style="1" customWidth="1"/>
    <col min="10499" max="10751" width="9.140625" style="1"/>
    <col min="10752" max="10752" width="2.140625" style="1" customWidth="1"/>
    <col min="10753" max="10753" width="35.85546875" style="1" customWidth="1"/>
    <col min="10754" max="10754" width="55.85546875" style="1" customWidth="1"/>
    <col min="10755" max="11007" width="9.140625" style="1"/>
    <col min="11008" max="11008" width="2.140625" style="1" customWidth="1"/>
    <col min="11009" max="11009" width="35.85546875" style="1" customWidth="1"/>
    <col min="11010" max="11010" width="55.85546875" style="1" customWidth="1"/>
    <col min="11011" max="11263" width="9.140625" style="1"/>
    <col min="11264" max="11264" width="2.140625" style="1" customWidth="1"/>
    <col min="11265" max="11265" width="35.85546875" style="1" customWidth="1"/>
    <col min="11266" max="11266" width="55.85546875" style="1" customWidth="1"/>
    <col min="11267" max="11519" width="9.140625" style="1"/>
    <col min="11520" max="11520" width="2.140625" style="1" customWidth="1"/>
    <col min="11521" max="11521" width="35.85546875" style="1" customWidth="1"/>
    <col min="11522" max="11522" width="55.85546875" style="1" customWidth="1"/>
    <col min="11523" max="11775" width="9.140625" style="1"/>
    <col min="11776" max="11776" width="2.140625" style="1" customWidth="1"/>
    <col min="11777" max="11777" width="35.85546875" style="1" customWidth="1"/>
    <col min="11778" max="11778" width="55.85546875" style="1" customWidth="1"/>
    <col min="11779" max="12031" width="9.140625" style="1"/>
    <col min="12032" max="12032" width="2.140625" style="1" customWidth="1"/>
    <col min="12033" max="12033" width="35.85546875" style="1" customWidth="1"/>
    <col min="12034" max="12034" width="55.85546875" style="1" customWidth="1"/>
    <col min="12035" max="12287" width="9.140625" style="1"/>
    <col min="12288" max="12288" width="2.140625" style="1" customWidth="1"/>
    <col min="12289" max="12289" width="35.85546875" style="1" customWidth="1"/>
    <col min="12290" max="12290" width="55.85546875" style="1" customWidth="1"/>
    <col min="12291" max="12543" width="9.140625" style="1"/>
    <col min="12544" max="12544" width="2.140625" style="1" customWidth="1"/>
    <col min="12545" max="12545" width="35.85546875" style="1" customWidth="1"/>
    <col min="12546" max="12546" width="55.85546875" style="1" customWidth="1"/>
    <col min="12547" max="12799" width="9.140625" style="1"/>
    <col min="12800" max="12800" width="2.140625" style="1" customWidth="1"/>
    <col min="12801" max="12801" width="35.85546875" style="1" customWidth="1"/>
    <col min="12802" max="12802" width="55.85546875" style="1" customWidth="1"/>
    <col min="12803" max="13055" width="9.140625" style="1"/>
    <col min="13056" max="13056" width="2.140625" style="1" customWidth="1"/>
    <col min="13057" max="13057" width="35.85546875" style="1" customWidth="1"/>
    <col min="13058" max="13058" width="55.85546875" style="1" customWidth="1"/>
    <col min="13059" max="13311" width="9.140625" style="1"/>
    <col min="13312" max="13312" width="2.140625" style="1" customWidth="1"/>
    <col min="13313" max="13313" width="35.85546875" style="1" customWidth="1"/>
    <col min="13314" max="13314" width="55.85546875" style="1" customWidth="1"/>
    <col min="13315" max="13567" width="9.140625" style="1"/>
    <col min="13568" max="13568" width="2.140625" style="1" customWidth="1"/>
    <col min="13569" max="13569" width="35.85546875" style="1" customWidth="1"/>
    <col min="13570" max="13570" width="55.85546875" style="1" customWidth="1"/>
    <col min="13571" max="13823" width="9.140625" style="1"/>
    <col min="13824" max="13824" width="2.140625" style="1" customWidth="1"/>
    <col min="13825" max="13825" width="35.85546875" style="1" customWidth="1"/>
    <col min="13826" max="13826" width="55.85546875" style="1" customWidth="1"/>
    <col min="13827" max="14079" width="9.140625" style="1"/>
    <col min="14080" max="14080" width="2.140625" style="1" customWidth="1"/>
    <col min="14081" max="14081" width="35.85546875" style="1" customWidth="1"/>
    <col min="14082" max="14082" width="55.85546875" style="1" customWidth="1"/>
    <col min="14083" max="14335" width="9.140625" style="1"/>
    <col min="14336" max="14336" width="2.140625" style="1" customWidth="1"/>
    <col min="14337" max="14337" width="35.85546875" style="1" customWidth="1"/>
    <col min="14338" max="14338" width="55.85546875" style="1" customWidth="1"/>
    <col min="14339" max="14591" width="9.140625" style="1"/>
    <col min="14592" max="14592" width="2.140625" style="1" customWidth="1"/>
    <col min="14593" max="14593" width="35.85546875" style="1" customWidth="1"/>
    <col min="14594" max="14594" width="55.85546875" style="1" customWidth="1"/>
    <col min="14595" max="14847" width="9.140625" style="1"/>
    <col min="14848" max="14848" width="2.140625" style="1" customWidth="1"/>
    <col min="14849" max="14849" width="35.85546875" style="1" customWidth="1"/>
    <col min="14850" max="14850" width="55.85546875" style="1" customWidth="1"/>
    <col min="14851" max="15103" width="9.140625" style="1"/>
    <col min="15104" max="15104" width="2.140625" style="1" customWidth="1"/>
    <col min="15105" max="15105" width="35.85546875" style="1" customWidth="1"/>
    <col min="15106" max="15106" width="55.85546875" style="1" customWidth="1"/>
    <col min="15107" max="15359" width="9.140625" style="1"/>
    <col min="15360" max="15360" width="2.140625" style="1" customWidth="1"/>
    <col min="15361" max="15361" width="35.85546875" style="1" customWidth="1"/>
    <col min="15362" max="15362" width="55.85546875" style="1" customWidth="1"/>
    <col min="15363" max="15615" width="9.140625" style="1"/>
    <col min="15616" max="15616" width="2.140625" style="1" customWidth="1"/>
    <col min="15617" max="15617" width="35.85546875" style="1" customWidth="1"/>
    <col min="15618" max="15618" width="55.85546875" style="1" customWidth="1"/>
    <col min="15619" max="15871" width="9.140625" style="1"/>
    <col min="15872" max="15872" width="2.140625" style="1" customWidth="1"/>
    <col min="15873" max="15873" width="35.85546875" style="1" customWidth="1"/>
    <col min="15874" max="15874" width="55.85546875" style="1" customWidth="1"/>
    <col min="15875" max="16127" width="9.140625" style="1"/>
    <col min="16128" max="16128" width="2.140625" style="1" customWidth="1"/>
    <col min="16129" max="16129" width="35.85546875" style="1" customWidth="1"/>
    <col min="16130" max="16130" width="55.85546875" style="1" customWidth="1"/>
    <col min="16131" max="16384" width="9.140625" style="1"/>
  </cols>
  <sheetData>
    <row r="1" spans="2:3" ht="15">
      <c r="C1" s="220" t="s">
        <v>644</v>
      </c>
    </row>
    <row r="2" spans="2:3" ht="13.5" customHeight="1">
      <c r="B2" s="679" t="s">
        <v>61</v>
      </c>
      <c r="C2" s="679"/>
    </row>
    <row r="3" spans="2:3" ht="23.25" customHeight="1" thickBot="1"/>
    <row r="4" spans="2:3" ht="13.5" thickBot="1">
      <c r="B4" s="31" t="s">
        <v>60</v>
      </c>
      <c r="C4" s="30" t="s">
        <v>59</v>
      </c>
    </row>
    <row r="5" spans="2:3" ht="30.75" customHeight="1">
      <c r="B5" s="29" t="s">
        <v>58</v>
      </c>
      <c r="C5" s="28" t="s">
        <v>57</v>
      </c>
    </row>
    <row r="6" spans="2:3" ht="39.75" customHeight="1">
      <c r="B6" s="27" t="s">
        <v>56</v>
      </c>
      <c r="C6" s="23" t="s">
        <v>55</v>
      </c>
    </row>
    <row r="7" spans="2:3" ht="36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>
      <c r="B11" s="24" t="s">
        <v>47</v>
      </c>
      <c r="C11" s="23" t="s">
        <v>46</v>
      </c>
    </row>
    <row r="12" spans="2:3">
      <c r="B12" s="24" t="s">
        <v>631</v>
      </c>
      <c r="C12" s="23" t="s">
        <v>632</v>
      </c>
    </row>
    <row r="13" spans="2:3">
      <c r="B13" s="24" t="s">
        <v>45</v>
      </c>
      <c r="C13" s="23" t="s">
        <v>44</v>
      </c>
    </row>
    <row r="14" spans="2:3">
      <c r="B14" s="24" t="s">
        <v>43</v>
      </c>
      <c r="C14" s="23" t="s">
        <v>42</v>
      </c>
    </row>
    <row r="15" spans="2:3">
      <c r="B15" s="24" t="s">
        <v>87</v>
      </c>
      <c r="C15" s="23" t="s">
        <v>86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0" orientation="landscape" r:id="rId1"/>
  <headerFooter>
    <oddFooter>&amp;R&amp;A</oddFooter>
  </headerFooter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Лист142">
    <pageSetUpPr fitToPage="1"/>
  </sheetPr>
  <dimension ref="A1:C11"/>
  <sheetViews>
    <sheetView zoomScaleNormal="100" workbookViewId="0">
      <selection sqref="A1:C1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3.25" customHeight="1">
      <c r="A1" s="758" t="s">
        <v>641</v>
      </c>
      <c r="B1" s="758"/>
      <c r="C1" s="758"/>
    </row>
    <row r="3" spans="1:3">
      <c r="A3" s="679" t="s">
        <v>11</v>
      </c>
      <c r="B3" s="679"/>
      <c r="C3" s="679"/>
    </row>
    <row r="5" spans="1:3" ht="13.5" customHeight="1"/>
    <row r="6" spans="1:3" ht="33" customHeight="1">
      <c r="A6" s="71" t="s">
        <v>10</v>
      </c>
      <c r="B6" s="221" t="s">
        <v>633</v>
      </c>
      <c r="C6" s="221" t="s">
        <v>8</v>
      </c>
    </row>
    <row r="7" spans="1:3" ht="34.5" customHeight="1">
      <c r="A7" s="4" t="s">
        <v>7</v>
      </c>
      <c r="B7" s="218" t="s">
        <v>116</v>
      </c>
      <c r="C7" s="221" t="s">
        <v>5</v>
      </c>
    </row>
    <row r="8" spans="1:3" ht="25.5">
      <c r="A8" s="4" t="s">
        <v>4</v>
      </c>
      <c r="B8" s="218" t="s">
        <v>115</v>
      </c>
      <c r="C8" s="221" t="s">
        <v>2</v>
      </c>
    </row>
    <row r="9" spans="1:3" ht="25.5">
      <c r="A9" s="4" t="s">
        <v>1</v>
      </c>
      <c r="B9" s="218" t="s">
        <v>634</v>
      </c>
      <c r="C9" s="221" t="s">
        <v>0</v>
      </c>
    </row>
    <row r="10" spans="1:3" ht="14.25" customHeight="1"/>
    <row r="11" spans="1:3" ht="13.5" customHeight="1"/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&amp;R&amp;A</oddFooter>
  </headerFooter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Лист143">
    <pageSetUpPr fitToPage="1"/>
  </sheetPr>
  <dimension ref="A1:G16"/>
  <sheetViews>
    <sheetView zoomScaleNormal="100" zoomScaleSheetLayoutView="75" workbookViewId="0">
      <pane xSplit="3" ySplit="5" topLeftCell="D6" activePane="bottomRight" state="frozen"/>
      <selection sqref="A1:C1"/>
      <selection pane="topRight" sqref="A1:C1"/>
      <selection pane="bottomLeft" sqref="A1:C1"/>
      <selection pane="bottomRight" activeCell="E53" sqref="E53"/>
    </sheetView>
  </sheetViews>
  <sheetFormatPr defaultColWidth="9.140625" defaultRowHeight="12.75"/>
  <cols>
    <col min="1" max="1" width="6" style="8" customWidth="1"/>
    <col min="2" max="2" width="26.42578125" style="8" customWidth="1"/>
    <col min="3" max="3" width="29.85546875" style="8" customWidth="1"/>
    <col min="4" max="4" width="34.5703125" style="8" customWidth="1"/>
    <col min="5" max="5" width="15" style="8" customWidth="1"/>
    <col min="6" max="6" width="19.85546875" style="8" customWidth="1"/>
    <col min="7" max="7" width="24.7109375" style="8" customWidth="1"/>
    <col min="8" max="16384" width="9.140625" style="8"/>
  </cols>
  <sheetData>
    <row r="1" spans="1:7" ht="20.25" customHeight="1">
      <c r="A1" s="53"/>
      <c r="B1" s="222"/>
      <c r="C1" s="222"/>
      <c r="D1" s="222"/>
      <c r="E1" s="222"/>
      <c r="F1" s="215" t="s">
        <v>641</v>
      </c>
    </row>
    <row r="2" spans="1:7" ht="30" customHeight="1">
      <c r="A2" s="691" t="s">
        <v>635</v>
      </c>
      <c r="B2" s="691"/>
      <c r="C2" s="691"/>
      <c r="D2" s="691"/>
      <c r="E2" s="691"/>
      <c r="F2" s="691"/>
    </row>
    <row r="3" spans="1:7" ht="15">
      <c r="A3" s="17"/>
      <c r="B3" s="14"/>
      <c r="C3" s="14"/>
      <c r="D3" s="14"/>
      <c r="E3" s="14"/>
      <c r="F3" s="14"/>
    </row>
    <row r="4" spans="1:7" ht="9" customHeight="1">
      <c r="A4" s="16"/>
      <c r="B4" s="14"/>
      <c r="C4" s="14"/>
      <c r="D4" s="14"/>
      <c r="E4" s="14"/>
      <c r="F4" s="14"/>
    </row>
    <row r="5" spans="1:7" ht="15.75" customHeight="1">
      <c r="A5" s="16"/>
      <c r="B5" s="68" t="s">
        <v>29</v>
      </c>
      <c r="C5" s="14"/>
      <c r="D5" s="14"/>
      <c r="E5" s="14"/>
      <c r="F5" s="14"/>
    </row>
    <row r="6" spans="1:7" ht="14.25" customHeight="1" thickBot="1"/>
    <row r="7" spans="1:7" ht="12" customHeight="1">
      <c r="A7" s="228" t="s">
        <v>28</v>
      </c>
      <c r="B7" s="227" t="s">
        <v>10</v>
      </c>
      <c r="C7" s="227" t="s">
        <v>27</v>
      </c>
      <c r="D7" s="694" t="s">
        <v>26</v>
      </c>
      <c r="E7" s="694"/>
      <c r="F7" s="227" t="s">
        <v>25</v>
      </c>
      <c r="G7" s="229" t="s">
        <v>24</v>
      </c>
    </row>
    <row r="8" spans="1:7" ht="15" customHeight="1">
      <c r="A8" s="683">
        <v>1</v>
      </c>
      <c r="B8" s="755" t="s">
        <v>636</v>
      </c>
      <c r="C8" s="1096" t="s">
        <v>637</v>
      </c>
      <c r="D8" s="695" t="s">
        <v>21</v>
      </c>
      <c r="E8" s="695"/>
      <c r="F8" s="9">
        <v>0.85</v>
      </c>
      <c r="G8" s="1093" t="s">
        <v>638</v>
      </c>
    </row>
    <row r="9" spans="1:7" ht="17.25" customHeight="1">
      <c r="A9" s="683"/>
      <c r="B9" s="755"/>
      <c r="C9" s="1096"/>
      <c r="D9" s="689" t="s">
        <v>19</v>
      </c>
      <c r="E9" s="689"/>
      <c r="F9" s="226" t="s">
        <v>283</v>
      </c>
      <c r="G9" s="1094"/>
    </row>
    <row r="10" spans="1:7" ht="12" customHeight="1">
      <c r="A10" s="683"/>
      <c r="B10" s="755"/>
      <c r="C10" s="1096"/>
      <c r="D10" s="697" t="s">
        <v>17</v>
      </c>
      <c r="E10" s="690"/>
      <c r="F10" s="1059" t="s">
        <v>645</v>
      </c>
      <c r="G10" s="1094"/>
    </row>
    <row r="11" spans="1:7" ht="12" customHeight="1">
      <c r="A11" s="683"/>
      <c r="B11" s="755"/>
      <c r="C11" s="1096"/>
      <c r="D11" s="697"/>
      <c r="E11" s="690"/>
      <c r="F11" s="1059"/>
      <c r="G11" s="1094"/>
    </row>
    <row r="12" spans="1:7" ht="18" customHeight="1" thickBot="1">
      <c r="A12" s="684"/>
      <c r="B12" s="756"/>
      <c r="C12" s="1097"/>
      <c r="D12" s="752" t="s">
        <v>584</v>
      </c>
      <c r="E12" s="752"/>
      <c r="F12" s="139">
        <v>20</v>
      </c>
      <c r="G12" s="1095"/>
    </row>
    <row r="13" spans="1:7" ht="12" customHeight="1"/>
    <row r="14" spans="1:7" ht="18.75" customHeight="1">
      <c r="B14" s="14" t="s">
        <v>119</v>
      </c>
      <c r="C14" s="14"/>
    </row>
    <row r="15" spans="1:7">
      <c r="B15" s="14"/>
      <c r="C15" s="14"/>
    </row>
    <row r="16" spans="1:7">
      <c r="B16" s="14" t="s">
        <v>13</v>
      </c>
      <c r="C16" s="14"/>
    </row>
  </sheetData>
  <sheetProtection formatCells="0" formatColumns="0" formatRows="0" insertRows="0"/>
  <mergeCells count="11">
    <mergeCell ref="A2:F2"/>
    <mergeCell ref="G8:G12"/>
    <mergeCell ref="D9:E9"/>
    <mergeCell ref="D10:E11"/>
    <mergeCell ref="F10:F11"/>
    <mergeCell ref="D12:E12"/>
    <mergeCell ref="D7:E7"/>
    <mergeCell ref="A8:A12"/>
    <mergeCell ref="B8:B12"/>
    <mergeCell ref="C8:C12"/>
    <mergeCell ref="D8:E8"/>
  </mergeCells>
  <hyperlinks>
    <hyperlink ref="B5" location="Глоссарий!A1" display="* Термины см. в Глоссарии" xr:uid="{00000000-0004-0000-8300-000000000000}"/>
    <hyperlink ref="D9" location="Глоссарий!B6" display="Режим предоставления услуги, д*ч" xr:uid="{00000000-0004-0000-8300-000001000000}"/>
    <hyperlink ref="D8" location="Глоссарий!B9" display="Нормативный уровень доступности услуги за месяц " xr:uid="{00000000-0004-0000-8300-000002000000}"/>
    <hyperlink ref="D11" location="Глоссарий!B7" display="Время выполнения услуги, ч" xr:uid="{00000000-0004-0000-8300-000003000000}"/>
    <hyperlink ref="D8:E8" location="Глоссарий!B7" display="Нормативный уровень доступности услуги за квартал" xr:uid="{00000000-0004-0000-8300-000004000000}"/>
    <hyperlink ref="D12:E12" location="Глоссарий!C12" display="Нормативный объем поступивших рабочих заданий, шт/мес" xr:uid="{00000000-0004-0000-8300-000005000000}"/>
  </hyperlinks>
  <printOptions horizontalCentered="1"/>
  <pageMargins left="0.78740157480314965" right="0.39370078740157483" top="0.39370078740157483" bottom="0.39370078740157483" header="0" footer="0"/>
  <pageSetup paperSize="9" scale="85" fitToHeight="3" orientation="landscape" r:id="rId1"/>
  <headerFooter alignWithMargins="0">
    <oddFooter>&amp;R&amp;A</oddFooter>
  </headerFooter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Лист144">
    <pageSetUpPr fitToPage="1"/>
  </sheetPr>
  <dimension ref="A1:I28"/>
  <sheetViews>
    <sheetView zoomScaleNormal="100" zoomScaleSheetLayoutView="75" workbookViewId="0">
      <selection activeCell="H13" sqref="H13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23.2851562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9.5" customHeight="1">
      <c r="A1" s="53"/>
      <c r="B1" s="14"/>
      <c r="C1" s="14"/>
      <c r="D1" s="14"/>
      <c r="E1" s="14"/>
      <c r="F1" s="14"/>
      <c r="G1" s="14"/>
      <c r="I1" s="219" t="s">
        <v>641</v>
      </c>
    </row>
    <row r="2" spans="1:9" ht="30" customHeight="1">
      <c r="A2" s="691" t="s">
        <v>639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694" t="s">
        <v>38</v>
      </c>
      <c r="H6" s="988"/>
      <c r="I6" s="989"/>
    </row>
    <row r="7" spans="1:9" s="10" customFormat="1" ht="18" customHeight="1">
      <c r="A7" s="983"/>
      <c r="B7" s="984"/>
      <c r="C7" s="984"/>
      <c r="D7" s="984"/>
      <c r="E7" s="984"/>
      <c r="F7" s="984"/>
      <c r="G7" s="54" t="s">
        <v>37</v>
      </c>
      <c r="H7" s="22" t="s">
        <v>36</v>
      </c>
      <c r="I7" s="21" t="s">
        <v>35</v>
      </c>
    </row>
    <row r="8" spans="1:9" ht="14.25" customHeight="1">
      <c r="A8" s="683">
        <v>1</v>
      </c>
      <c r="B8" s="755" t="s">
        <v>640</v>
      </c>
      <c r="C8" s="1003" t="s">
        <v>34</v>
      </c>
      <c r="D8" s="1004"/>
      <c r="E8" s="1004"/>
      <c r="F8" s="994"/>
      <c r="G8" s="9">
        <v>0.85</v>
      </c>
      <c r="H8" s="9">
        <v>1</v>
      </c>
      <c r="I8" s="20">
        <v>0.15</v>
      </c>
    </row>
    <row r="9" spans="1:9" ht="14.25" customHeight="1">
      <c r="A9" s="683"/>
      <c r="B9" s="755"/>
      <c r="C9" s="1005" t="s">
        <v>308</v>
      </c>
      <c r="D9" s="1004"/>
      <c r="E9" s="1004"/>
      <c r="F9" s="1004"/>
      <c r="G9" s="687" t="s">
        <v>309</v>
      </c>
      <c r="H9" s="994"/>
      <c r="I9" s="995"/>
    </row>
    <row r="10" spans="1:9" ht="14.25" customHeight="1">
      <c r="A10" s="683"/>
      <c r="B10" s="755"/>
      <c r="C10" s="1003" t="s">
        <v>17</v>
      </c>
      <c r="D10" s="1006"/>
      <c r="E10" s="1006"/>
      <c r="F10" s="1006"/>
      <c r="G10" s="685">
        <v>40</v>
      </c>
      <c r="H10" s="994"/>
      <c r="I10" s="995"/>
    </row>
    <row r="11" spans="1:9" ht="21.75" customHeight="1">
      <c r="A11" s="683"/>
      <c r="B11" s="755"/>
      <c r="C11" s="755" t="s">
        <v>307</v>
      </c>
      <c r="D11" s="755"/>
      <c r="E11" s="755"/>
      <c r="F11" s="201" t="s">
        <v>306</v>
      </c>
      <c r="G11" s="224">
        <v>20</v>
      </c>
      <c r="H11" s="216" t="s">
        <v>16</v>
      </c>
      <c r="I11" s="223"/>
    </row>
    <row r="12" spans="1:9" ht="23.25" thickBot="1">
      <c r="A12" s="684"/>
      <c r="B12" s="756"/>
      <c r="C12" s="756"/>
      <c r="D12" s="756"/>
      <c r="E12" s="756"/>
      <c r="F12" s="202" t="s">
        <v>305</v>
      </c>
      <c r="G12" s="18"/>
      <c r="H12" s="217" t="s">
        <v>16</v>
      </c>
      <c r="I12" s="225"/>
    </row>
    <row r="13" spans="1:9" ht="12.75" customHeight="1"/>
    <row r="14" spans="1:9" ht="12.75" customHeight="1"/>
    <row r="15" spans="1:9" ht="12.75" customHeight="1"/>
    <row r="16" spans="1:9" ht="27" customHeight="1"/>
    <row r="17" spans="1:2" ht="19.5" customHeight="1"/>
    <row r="18" spans="1:2" ht="15" customHeight="1"/>
    <row r="19" spans="1:2" ht="15" customHeight="1"/>
    <row r="20" spans="1:2" ht="15" customHeight="1"/>
    <row r="21" spans="1:2" ht="24" customHeight="1"/>
    <row r="22" spans="1:2" ht="19.5" customHeight="1"/>
    <row r="23" spans="1:2" ht="14.25" customHeight="1"/>
    <row r="24" spans="1:2" ht="14.25" customHeight="1"/>
    <row r="25" spans="1:2" ht="14.25" customHeight="1"/>
    <row r="26" spans="1:2" ht="22.5" customHeight="1"/>
    <row r="28" spans="1:2">
      <c r="A28" s="73"/>
      <c r="B28" s="73"/>
    </row>
  </sheetData>
  <sheetProtection formatCells="0" formatColumns="0" formatRows="0" insertRows="0"/>
  <mergeCells count="13">
    <mergeCell ref="C10:F10"/>
    <mergeCell ref="G10:I10"/>
    <mergeCell ref="C11:E12"/>
    <mergeCell ref="A2:I2"/>
    <mergeCell ref="A6:A7"/>
    <mergeCell ref="B6:B7"/>
    <mergeCell ref="C6:F7"/>
    <mergeCell ref="G6:I6"/>
    <mergeCell ref="A8:A12"/>
    <mergeCell ref="B8:B12"/>
    <mergeCell ref="C8:F8"/>
    <mergeCell ref="C9:F9"/>
    <mergeCell ref="G9:I9"/>
  </mergeCells>
  <hyperlinks>
    <hyperlink ref="C9" location="Глоссарий!B5" display="Режим предоставления услуги, д*ч" xr:uid="{00000000-0004-0000-8400-000000000000}"/>
    <hyperlink ref="B5" location="Глоссарий!A1" display="* Термины см. в Глоссарии" xr:uid="{00000000-0004-0000-8400-000001000000}"/>
    <hyperlink ref="C8:E8" location="Глоссарий!B9" display="Нормативный уровень доступности услуги за месяц " xr:uid="{00000000-0004-0000-8400-000002000000}"/>
    <hyperlink ref="C9:F9" location="Глоссарий!B4" display="Режим предоставления услуги, квартал*ч" xr:uid="{00000000-0004-0000-8400-000003000000}"/>
    <hyperlink ref="C10:E10" location="Глоссарий!B7" display="Время выполнения услуги, ч" xr:uid="{00000000-0004-0000-8400-000004000000}"/>
    <hyperlink ref="C10:F10" location="Глоссарий!B5" display="Время выполнения услуги, ч" xr:uid="{00000000-0004-0000-8400-000005000000}"/>
  </hyperlinks>
  <printOptions horizontalCentered="1"/>
  <pageMargins left="0.78740157480314965" right="0.39370078740157483" top="0.39370078740157483" bottom="0.39370078740157483" header="0" footer="0"/>
  <pageSetup paperSize="9" scale="99" fitToHeight="3" orientation="landscape" r:id="rId1"/>
  <headerFooter alignWithMargins="0">
    <oddFooter>&amp;R&amp;A</oddFooter>
  </headerFooter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Лист145">
    <pageSetUpPr fitToPage="1"/>
  </sheetPr>
  <dimension ref="B1:C10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220" t="s">
        <v>641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&amp;R&amp;A</oddFooter>
  </headerFooter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Лист146">
    <pageSetUpPr fitToPage="1"/>
  </sheetPr>
  <dimension ref="A1:C13"/>
  <sheetViews>
    <sheetView zoomScaleNormal="100" workbookViewId="0">
      <selection activeCell="B9" sqref="B9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3.25" customHeight="1">
      <c r="A1" s="758" t="s">
        <v>642</v>
      </c>
      <c r="B1" s="758"/>
      <c r="C1" s="758"/>
    </row>
    <row r="3" spans="1:3">
      <c r="A3" s="679" t="s">
        <v>11</v>
      </c>
      <c r="B3" s="679"/>
      <c r="C3" s="679"/>
    </row>
    <row r="5" spans="1:3" ht="13.5" customHeight="1" thickBot="1"/>
    <row r="6" spans="1:3" ht="38.25" customHeight="1" thickBot="1">
      <c r="A6" s="336" t="s">
        <v>10</v>
      </c>
      <c r="B6" s="5" t="s">
        <v>643</v>
      </c>
      <c r="C6" s="335" t="s">
        <v>8</v>
      </c>
    </row>
    <row r="7" spans="1:3" ht="45.75" customHeight="1">
      <c r="A7" s="334" t="s">
        <v>7</v>
      </c>
      <c r="B7" s="93" t="s">
        <v>689</v>
      </c>
      <c r="C7" s="333" t="s">
        <v>5</v>
      </c>
    </row>
    <row r="8" spans="1:3" ht="25.5">
      <c r="A8" s="276" t="s">
        <v>4</v>
      </c>
      <c r="B8" s="332" t="s">
        <v>622</v>
      </c>
      <c r="C8" s="277" t="s">
        <v>2</v>
      </c>
    </row>
    <row r="9" spans="1:3" ht="47.25" customHeight="1" thickBot="1">
      <c r="A9" s="278" t="s">
        <v>1</v>
      </c>
      <c r="B9" s="152" t="s">
        <v>930</v>
      </c>
      <c r="C9" s="279" t="s">
        <v>0</v>
      </c>
    </row>
    <row r="10" spans="1:3" ht="14.25" customHeight="1">
      <c r="B10" s="470"/>
    </row>
    <row r="11" spans="1:3" ht="13.5" customHeight="1"/>
    <row r="13" spans="1:3" ht="13.5" customHeight="1">
      <c r="A13" s="280"/>
    </row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&amp;RSLA.AS.26 Описание</oddFooter>
  </headerFooter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Лист147">
    <pageSetUpPr fitToPage="1"/>
  </sheetPr>
  <dimension ref="A1:F44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C7" sqref="C7:C1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48.140625" style="329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331"/>
      <c r="C1" s="331"/>
      <c r="D1" s="331"/>
      <c r="E1" s="281"/>
      <c r="F1" s="328" t="s">
        <v>642</v>
      </c>
    </row>
    <row r="2" spans="1:6" ht="30" customHeight="1">
      <c r="A2" s="691" t="s">
        <v>752</v>
      </c>
      <c r="B2" s="691"/>
      <c r="C2" s="691"/>
      <c r="D2" s="691"/>
      <c r="E2" s="691"/>
      <c r="F2" s="691"/>
    </row>
    <row r="3" spans="1:6" ht="15">
      <c r="A3" s="17"/>
      <c r="B3" s="14"/>
      <c r="C3" s="14"/>
      <c r="D3" s="331"/>
      <c r="E3" s="70"/>
      <c r="F3" s="14"/>
    </row>
    <row r="4" spans="1:6" ht="9" customHeight="1">
      <c r="A4" s="16"/>
      <c r="B4" s="14"/>
      <c r="C4" s="14"/>
      <c r="D4" s="331"/>
      <c r="E4" s="70"/>
      <c r="F4" s="14"/>
    </row>
    <row r="5" spans="1:6" ht="15.75" customHeight="1" thickBot="1">
      <c r="A5" s="16"/>
      <c r="B5" s="68" t="s">
        <v>29</v>
      </c>
      <c r="C5" s="14"/>
      <c r="D5" s="331"/>
      <c r="E5" s="70"/>
      <c r="F5" s="14"/>
    </row>
    <row r="6" spans="1:6" s="10" customFormat="1" ht="39" customHeight="1" thickBot="1">
      <c r="A6" s="148" t="s">
        <v>28</v>
      </c>
      <c r="B6" s="330" t="s">
        <v>10</v>
      </c>
      <c r="C6" s="330" t="s">
        <v>27</v>
      </c>
      <c r="D6" s="330" t="s">
        <v>26</v>
      </c>
      <c r="E6" s="330" t="s">
        <v>25</v>
      </c>
      <c r="F6" s="11" t="s">
        <v>24</v>
      </c>
    </row>
    <row r="7" spans="1:6" ht="12.75" customHeight="1">
      <c r="A7" s="927">
        <v>1</v>
      </c>
      <c r="B7" s="1002" t="s">
        <v>764</v>
      </c>
      <c r="C7" s="1002" t="s">
        <v>646</v>
      </c>
      <c r="D7" s="283" t="s">
        <v>21</v>
      </c>
      <c r="E7" s="37">
        <v>0.8</v>
      </c>
      <c r="F7" s="1047" t="s">
        <v>749</v>
      </c>
    </row>
    <row r="8" spans="1:6">
      <c r="A8" s="683"/>
      <c r="B8" s="685"/>
      <c r="C8" s="685"/>
      <c r="D8" s="325" t="s">
        <v>308</v>
      </c>
      <c r="E8" s="324" t="s">
        <v>18</v>
      </c>
      <c r="F8" s="1032"/>
    </row>
    <row r="9" spans="1:6">
      <c r="A9" s="683"/>
      <c r="B9" s="685"/>
      <c r="C9" s="685"/>
      <c r="D9" s="325" t="s">
        <v>17</v>
      </c>
      <c r="E9" s="285" t="s">
        <v>693</v>
      </c>
      <c r="F9" s="1032"/>
    </row>
    <row r="10" spans="1:6">
      <c r="A10" s="683"/>
      <c r="B10" s="685"/>
      <c r="C10" s="685"/>
      <c r="D10" s="325" t="s">
        <v>674</v>
      </c>
      <c r="E10" s="291" t="s">
        <v>751</v>
      </c>
      <c r="F10" s="1032"/>
    </row>
    <row r="11" spans="1:6" ht="30.75" customHeight="1" thickBot="1">
      <c r="A11" s="683"/>
      <c r="B11" s="685"/>
      <c r="C11" s="685"/>
      <c r="D11" s="325" t="s">
        <v>15</v>
      </c>
      <c r="E11" s="292">
        <v>50</v>
      </c>
      <c r="F11" s="1032"/>
    </row>
    <row r="12" spans="1:6" ht="12.75" customHeight="1">
      <c r="A12" s="927">
        <v>2</v>
      </c>
      <c r="B12" s="1002" t="s">
        <v>765</v>
      </c>
      <c r="C12" s="1002" t="s">
        <v>646</v>
      </c>
      <c r="D12" s="283" t="s">
        <v>21</v>
      </c>
      <c r="E12" s="37">
        <v>0.8</v>
      </c>
      <c r="F12" s="1047" t="s">
        <v>749</v>
      </c>
    </row>
    <row r="13" spans="1:6">
      <c r="A13" s="683"/>
      <c r="B13" s="685"/>
      <c r="C13" s="685"/>
      <c r="D13" s="325" t="s">
        <v>308</v>
      </c>
      <c r="E13" s="324" t="s">
        <v>18</v>
      </c>
      <c r="F13" s="1032"/>
    </row>
    <row r="14" spans="1:6">
      <c r="A14" s="683"/>
      <c r="B14" s="685"/>
      <c r="C14" s="685"/>
      <c r="D14" s="325" t="s">
        <v>17</v>
      </c>
      <c r="E14" s="285" t="s">
        <v>750</v>
      </c>
      <c r="F14" s="1032"/>
    </row>
    <row r="15" spans="1:6">
      <c r="A15" s="683"/>
      <c r="B15" s="685"/>
      <c r="C15" s="685"/>
      <c r="D15" s="325" t="s">
        <v>674</v>
      </c>
      <c r="E15" s="291" t="s">
        <v>693</v>
      </c>
      <c r="F15" s="1032"/>
    </row>
    <row r="16" spans="1:6" ht="26.25" thickBot="1">
      <c r="A16" s="683"/>
      <c r="B16" s="685"/>
      <c r="C16" s="685"/>
      <c r="D16" s="325" t="s">
        <v>15</v>
      </c>
      <c r="E16" s="292">
        <v>40</v>
      </c>
      <c r="F16" s="1032"/>
    </row>
    <row r="17" spans="1:6" ht="12.75" customHeight="1">
      <c r="A17" s="927">
        <v>3</v>
      </c>
      <c r="B17" s="1002" t="s">
        <v>766</v>
      </c>
      <c r="C17" s="1002" t="s">
        <v>646</v>
      </c>
      <c r="D17" s="283" t="s">
        <v>21</v>
      </c>
      <c r="E17" s="37">
        <v>0.8</v>
      </c>
      <c r="F17" s="1047" t="s">
        <v>749</v>
      </c>
    </row>
    <row r="18" spans="1:6">
      <c r="A18" s="683"/>
      <c r="B18" s="685"/>
      <c r="C18" s="685"/>
      <c r="D18" s="325" t="s">
        <v>308</v>
      </c>
      <c r="E18" s="324" t="s">
        <v>18</v>
      </c>
      <c r="F18" s="1032"/>
    </row>
    <row r="19" spans="1:6">
      <c r="A19" s="683"/>
      <c r="B19" s="685"/>
      <c r="C19" s="685"/>
      <c r="D19" s="325" t="s">
        <v>17</v>
      </c>
      <c r="E19" s="285" t="s">
        <v>748</v>
      </c>
      <c r="F19" s="1032"/>
    </row>
    <row r="20" spans="1:6">
      <c r="A20" s="683"/>
      <c r="B20" s="685"/>
      <c r="C20" s="685"/>
      <c r="D20" s="325" t="s">
        <v>674</v>
      </c>
      <c r="E20" s="291" t="s">
        <v>744</v>
      </c>
      <c r="F20" s="1032"/>
    </row>
    <row r="21" spans="1:6" ht="26.25" thickBot="1">
      <c r="A21" s="683"/>
      <c r="B21" s="685"/>
      <c r="C21" s="685"/>
      <c r="D21" s="325" t="s">
        <v>15</v>
      </c>
      <c r="E21" s="292">
        <v>30</v>
      </c>
      <c r="F21" s="1032"/>
    </row>
    <row r="22" spans="1:6" ht="12.75" customHeight="1">
      <c r="A22" s="927">
        <v>4</v>
      </c>
      <c r="B22" s="1002" t="s">
        <v>747</v>
      </c>
      <c r="C22" s="1002" t="s">
        <v>746</v>
      </c>
      <c r="D22" s="283" t="s">
        <v>21</v>
      </c>
      <c r="E22" s="37">
        <v>0.8</v>
      </c>
      <c r="F22" s="1047" t="s">
        <v>767</v>
      </c>
    </row>
    <row r="23" spans="1:6">
      <c r="A23" s="683"/>
      <c r="B23" s="685"/>
      <c r="C23" s="685"/>
      <c r="D23" s="325" t="s">
        <v>308</v>
      </c>
      <c r="E23" s="324" t="s">
        <v>18</v>
      </c>
      <c r="F23" s="1032"/>
    </row>
    <row r="24" spans="1:6">
      <c r="A24" s="683"/>
      <c r="B24" s="685"/>
      <c r="C24" s="685"/>
      <c r="D24" s="325" t="s">
        <v>17</v>
      </c>
      <c r="E24" s="285" t="s">
        <v>745</v>
      </c>
      <c r="F24" s="1032"/>
    </row>
    <row r="25" spans="1:6">
      <c r="A25" s="683"/>
      <c r="B25" s="685"/>
      <c r="C25" s="685"/>
      <c r="D25" s="325" t="s">
        <v>674</v>
      </c>
      <c r="E25" s="291" t="s">
        <v>744</v>
      </c>
      <c r="F25" s="1032"/>
    </row>
    <row r="26" spans="1:6" ht="25.5">
      <c r="A26" s="683"/>
      <c r="B26" s="685"/>
      <c r="C26" s="685"/>
      <c r="D26" s="325" t="s">
        <v>15</v>
      </c>
      <c r="E26" s="292">
        <v>25</v>
      </c>
      <c r="F26" s="1032"/>
    </row>
    <row r="30" spans="1:6">
      <c r="B30" s="75" t="s">
        <v>169</v>
      </c>
    </row>
    <row r="31" spans="1:6">
      <c r="B31" s="75" t="s">
        <v>13</v>
      </c>
    </row>
    <row r="32" spans="1:6">
      <c r="B32" s="8" t="s">
        <v>678</v>
      </c>
    </row>
    <row r="42" spans="1:4" s="8" customFormat="1">
      <c r="A42" s="75"/>
      <c r="C42" s="75"/>
      <c r="D42" s="75"/>
    </row>
    <row r="43" spans="1:4" s="8" customFormat="1">
      <c r="A43" s="75"/>
      <c r="C43" s="75"/>
      <c r="D43" s="75"/>
    </row>
    <row r="44" spans="1:4" s="8" customFormat="1">
      <c r="A44" s="75"/>
      <c r="C44" s="75"/>
      <c r="D44" s="75"/>
    </row>
  </sheetData>
  <sheetProtection formatCells="0" formatColumns="0" formatRows="0" insertRows="0"/>
  <mergeCells count="17">
    <mergeCell ref="A22:A26"/>
    <mergeCell ref="B22:B26"/>
    <mergeCell ref="C22:C26"/>
    <mergeCell ref="F22:F26"/>
    <mergeCell ref="A12:A16"/>
    <mergeCell ref="B12:B16"/>
    <mergeCell ref="C12:C16"/>
    <mergeCell ref="F12:F16"/>
    <mergeCell ref="A17:A21"/>
    <mergeCell ref="B17:B21"/>
    <mergeCell ref="C17:C21"/>
    <mergeCell ref="F17:F21"/>
    <mergeCell ref="A2:F2"/>
    <mergeCell ref="C7:C11"/>
    <mergeCell ref="B7:B11"/>
    <mergeCell ref="A7:A11"/>
    <mergeCell ref="F7:F11"/>
  </mergeCells>
  <hyperlinks>
    <hyperlink ref="B5" location="Глоссарий!A1" display="* Термины см. в Глоссарии" xr:uid="{00000000-0004-0000-8700-000000000000}"/>
    <hyperlink ref="D7" location="'SLA. Глоссарий'!B5" display="Нормативный уровень доступности услуги за квартал" xr:uid="{00000000-0004-0000-8700-000001000000}"/>
    <hyperlink ref="D8" location="'SLA. Глоссарий'!B6" display="Режим предоставления услуги, день*ч" xr:uid="{00000000-0004-0000-8700-000002000000}"/>
    <hyperlink ref="D9" location="'SLA. Глоссарий'!A1" display="Время выполнения услуги, ч" xr:uid="{00000000-0004-0000-8700-000003000000}"/>
    <hyperlink ref="D10" location="'SLA. Глоссарий'!A1" display="Время реакции, ч " xr:uid="{00000000-0004-0000-8700-000004000000}"/>
    <hyperlink ref="D11" location="'SLA. Глоссарий'!A1" display="Нормативный объем поступивших рабочих заданий, шт/мес" xr:uid="{00000000-0004-0000-8700-000005000000}"/>
    <hyperlink ref="D12" location="'SLA. Глоссарий'!B5" display="Нормативный уровень доступности услуги за квартал" xr:uid="{00000000-0004-0000-8700-000006000000}"/>
    <hyperlink ref="D13" location="'SLA. Глоссарий'!B6" display="Режим предоставления услуги, день*ч" xr:uid="{00000000-0004-0000-8700-000007000000}"/>
    <hyperlink ref="D14" location="'SLA. Глоссарий'!A1" display="Время выполнения услуги, ч" xr:uid="{00000000-0004-0000-8700-000008000000}"/>
    <hyperlink ref="D15" location="'SLA. Глоссарий'!A1" display="Время реакции, ч " xr:uid="{00000000-0004-0000-8700-000009000000}"/>
    <hyperlink ref="D16" location="'SLA. Глоссарий'!A1" display="Нормативный объем поступивших рабочих заданий, шт/мес" xr:uid="{00000000-0004-0000-8700-00000A000000}"/>
    <hyperlink ref="D17" location="'SLA. Глоссарий'!B5" display="Нормативный уровень доступности услуги за квартал" xr:uid="{00000000-0004-0000-8700-00000B000000}"/>
    <hyperlink ref="D18" location="'SLA. Глоссарий'!B6" display="Режим предоставления услуги, день*ч" xr:uid="{00000000-0004-0000-8700-00000C000000}"/>
    <hyperlink ref="D19" location="'SLA. Глоссарий'!A1" display="Время выполнения услуги, ч" xr:uid="{00000000-0004-0000-8700-00000D000000}"/>
    <hyperlink ref="D20" location="'SLA. Глоссарий'!A1" display="Время реакции, ч " xr:uid="{00000000-0004-0000-8700-00000E000000}"/>
    <hyperlink ref="D21" location="'SLA. Глоссарий'!A1" display="Нормативный объем поступивших рабочих заданий, шт/мес" xr:uid="{00000000-0004-0000-8700-00000F000000}"/>
    <hyperlink ref="D22" location="'SLA. Глоссарий'!B5" display="Нормативный уровень доступности услуги за квартал" xr:uid="{00000000-0004-0000-8700-000010000000}"/>
    <hyperlink ref="D23" location="'SLA. Глоссарий'!B6" display="Режим предоставления услуги, день*ч" xr:uid="{00000000-0004-0000-8700-000011000000}"/>
    <hyperlink ref="D24" location="'SLA. Глоссарий'!A1" display="Время выполнения услуги, ч" xr:uid="{00000000-0004-0000-8700-000012000000}"/>
    <hyperlink ref="D25" location="'SLA. Глоссарий'!A1" display="Время реакции, ч " xr:uid="{00000000-0004-0000-8700-000013000000}"/>
    <hyperlink ref="D26" location="'SLA. Глоссарий'!A1" display="Нормативный объем поступивших рабочих заданий, шт/мес" xr:uid="{00000000-0004-0000-8700-000014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horizontalDpi="300" verticalDpi="300" r:id="rId1"/>
  <headerFooter alignWithMargins="0">
    <oddFooter>&amp;RSLA.AS.26 Параметры</oddFooter>
  </headerFooter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Лист148">
    <pageSetUpPr fitToPage="1"/>
  </sheetPr>
  <dimension ref="A1:J38"/>
  <sheetViews>
    <sheetView zoomScaleNormal="100" zoomScaleSheetLayoutView="75" workbookViewId="0">
      <selection activeCell="H44" sqref="H44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5.140625" style="8" customWidth="1"/>
    <col min="7" max="7" width="41.42578125" style="8" customWidth="1"/>
    <col min="8" max="8" width="12.7109375" style="8" customWidth="1"/>
    <col min="9" max="9" width="10.7109375" style="8" customWidth="1"/>
    <col min="10" max="10" width="10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326" t="s">
        <v>642</v>
      </c>
    </row>
    <row r="2" spans="1:10" ht="30" customHeight="1">
      <c r="A2" s="691" t="s">
        <v>752</v>
      </c>
      <c r="B2" s="691"/>
      <c r="C2" s="691"/>
      <c r="D2" s="691"/>
      <c r="E2" s="691"/>
      <c r="F2" s="691"/>
      <c r="G2" s="691"/>
      <c r="H2" s="691"/>
      <c r="I2" s="1098"/>
      <c r="J2" s="1098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>
      <c r="A8" s="683">
        <v>1</v>
      </c>
      <c r="B8" s="685" t="s">
        <v>764</v>
      </c>
      <c r="C8" s="1049" t="s">
        <v>34</v>
      </c>
      <c r="D8" s="1049"/>
      <c r="E8" s="1049"/>
      <c r="F8" s="1049"/>
      <c r="G8" s="1049"/>
      <c r="H8" s="9">
        <v>0.8</v>
      </c>
      <c r="I8" s="9"/>
      <c r="J8" s="20"/>
    </row>
    <row r="9" spans="1:10">
      <c r="A9" s="683"/>
      <c r="B9" s="685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>
      <c r="A10" s="683"/>
      <c r="B10" s="685"/>
      <c r="C10" s="1049" t="s">
        <v>17</v>
      </c>
      <c r="D10" s="1049"/>
      <c r="E10" s="1049"/>
      <c r="F10" s="1049"/>
      <c r="G10" s="1049"/>
      <c r="H10" s="685">
        <v>8</v>
      </c>
      <c r="I10" s="994"/>
      <c r="J10" s="995"/>
    </row>
    <row r="11" spans="1:10">
      <c r="A11" s="683"/>
      <c r="B11" s="685"/>
      <c r="C11" s="1049" t="s">
        <v>674</v>
      </c>
      <c r="D11" s="1049"/>
      <c r="E11" s="1049"/>
      <c r="F11" s="1049"/>
      <c r="G11" s="1049"/>
      <c r="H11" s="1031">
        <v>1</v>
      </c>
      <c r="I11" s="1031"/>
      <c r="J11" s="1025"/>
    </row>
    <row r="12" spans="1:10">
      <c r="A12" s="683"/>
      <c r="B12" s="685"/>
      <c r="C12" s="755" t="s">
        <v>307</v>
      </c>
      <c r="D12" s="755"/>
      <c r="E12" s="755"/>
      <c r="F12" s="755"/>
      <c r="G12" s="201" t="s">
        <v>306</v>
      </c>
      <c r="H12" s="1050"/>
      <c r="I12" s="1051"/>
      <c r="J12" s="1052"/>
    </row>
    <row r="13" spans="1:10" ht="27.75" customHeight="1">
      <c r="A13" s="683"/>
      <c r="B13" s="685"/>
      <c r="C13" s="755"/>
      <c r="D13" s="755"/>
      <c r="E13" s="755"/>
      <c r="F13" s="755"/>
      <c r="G13" s="201" t="s">
        <v>31</v>
      </c>
      <c r="H13" s="1053"/>
      <c r="I13" s="1054"/>
      <c r="J13" s="1055"/>
    </row>
    <row r="14" spans="1:10" ht="13.5" thickBot="1">
      <c r="A14" s="684"/>
      <c r="B14" s="686"/>
      <c r="C14" s="756" t="s">
        <v>680</v>
      </c>
      <c r="D14" s="756"/>
      <c r="E14" s="756"/>
      <c r="F14" s="756"/>
      <c r="G14" s="756"/>
      <c r="H14" s="1056"/>
      <c r="I14" s="1056"/>
      <c r="J14" s="1057"/>
    </row>
    <row r="15" spans="1:10">
      <c r="A15" s="683">
        <v>2</v>
      </c>
      <c r="B15" s="685" t="s">
        <v>765</v>
      </c>
      <c r="C15" s="1049" t="s">
        <v>34</v>
      </c>
      <c r="D15" s="1049"/>
      <c r="E15" s="1049"/>
      <c r="F15" s="1049"/>
      <c r="G15" s="1049"/>
      <c r="H15" s="9">
        <v>0.8</v>
      </c>
      <c r="I15" s="9"/>
      <c r="J15" s="20"/>
    </row>
    <row r="16" spans="1:10">
      <c r="A16" s="683"/>
      <c r="B16" s="685"/>
      <c r="C16" s="1049" t="s">
        <v>308</v>
      </c>
      <c r="D16" s="1049"/>
      <c r="E16" s="1049"/>
      <c r="F16" s="1049"/>
      <c r="G16" s="1049"/>
      <c r="H16" s="687" t="s">
        <v>309</v>
      </c>
      <c r="I16" s="994"/>
      <c r="J16" s="995"/>
    </row>
    <row r="17" spans="1:10">
      <c r="A17" s="683"/>
      <c r="B17" s="685"/>
      <c r="C17" s="1049" t="s">
        <v>17</v>
      </c>
      <c r="D17" s="1049"/>
      <c r="E17" s="1049"/>
      <c r="F17" s="1049"/>
      <c r="G17" s="1049"/>
      <c r="H17" s="685">
        <v>72</v>
      </c>
      <c r="I17" s="994"/>
      <c r="J17" s="995"/>
    </row>
    <row r="18" spans="1:10">
      <c r="A18" s="683"/>
      <c r="B18" s="685"/>
      <c r="C18" s="1049" t="s">
        <v>674</v>
      </c>
      <c r="D18" s="1049"/>
      <c r="E18" s="1049"/>
      <c r="F18" s="1049"/>
      <c r="G18" s="1049"/>
      <c r="H18" s="1031">
        <v>8</v>
      </c>
      <c r="I18" s="1031"/>
      <c r="J18" s="1025"/>
    </row>
    <row r="19" spans="1:10" ht="23.25" customHeight="1">
      <c r="A19" s="683"/>
      <c r="B19" s="685"/>
      <c r="C19" s="755" t="s">
        <v>307</v>
      </c>
      <c r="D19" s="755"/>
      <c r="E19" s="755"/>
      <c r="F19" s="755"/>
      <c r="G19" s="201" t="s">
        <v>306</v>
      </c>
      <c r="H19" s="1050"/>
      <c r="I19" s="1051"/>
      <c r="J19" s="1052"/>
    </row>
    <row r="20" spans="1:10" ht="22.5">
      <c r="A20" s="683"/>
      <c r="B20" s="685"/>
      <c r="C20" s="755"/>
      <c r="D20" s="755"/>
      <c r="E20" s="755"/>
      <c r="F20" s="755"/>
      <c r="G20" s="201" t="s">
        <v>31</v>
      </c>
      <c r="H20" s="1053"/>
      <c r="I20" s="1054"/>
      <c r="J20" s="1055"/>
    </row>
    <row r="21" spans="1:10" ht="13.5" thickBot="1">
      <c r="A21" s="684"/>
      <c r="B21" s="686"/>
      <c r="C21" s="756" t="s">
        <v>680</v>
      </c>
      <c r="D21" s="756"/>
      <c r="E21" s="756"/>
      <c r="F21" s="756"/>
      <c r="G21" s="756"/>
      <c r="H21" s="1056"/>
      <c r="I21" s="1056"/>
      <c r="J21" s="1057"/>
    </row>
    <row r="22" spans="1:10">
      <c r="A22" s="683">
        <v>3</v>
      </c>
      <c r="B22" s="685" t="s">
        <v>766</v>
      </c>
      <c r="C22" s="1049" t="s">
        <v>34</v>
      </c>
      <c r="D22" s="1049"/>
      <c r="E22" s="1049"/>
      <c r="F22" s="1049"/>
      <c r="G22" s="1049"/>
      <c r="H22" s="9">
        <v>0.8</v>
      </c>
      <c r="I22" s="9"/>
      <c r="J22" s="20"/>
    </row>
    <row r="23" spans="1:10">
      <c r="A23" s="683"/>
      <c r="B23" s="685"/>
      <c r="C23" s="1049" t="s">
        <v>308</v>
      </c>
      <c r="D23" s="1049"/>
      <c r="E23" s="1049"/>
      <c r="F23" s="1049"/>
      <c r="G23" s="1049"/>
      <c r="H23" s="687" t="s">
        <v>309</v>
      </c>
      <c r="I23" s="994"/>
      <c r="J23" s="995"/>
    </row>
    <row r="24" spans="1:10">
      <c r="A24" s="683"/>
      <c r="B24" s="685"/>
      <c r="C24" s="1049" t="s">
        <v>17</v>
      </c>
      <c r="D24" s="1049"/>
      <c r="E24" s="1049"/>
      <c r="F24" s="1049"/>
      <c r="G24" s="1049"/>
      <c r="H24" s="685">
        <v>160</v>
      </c>
      <c r="I24" s="994"/>
      <c r="J24" s="995"/>
    </row>
    <row r="25" spans="1:10">
      <c r="A25" s="683"/>
      <c r="B25" s="685"/>
      <c r="C25" s="1049" t="s">
        <v>674</v>
      </c>
      <c r="D25" s="1049"/>
      <c r="E25" s="1049"/>
      <c r="F25" s="1049"/>
      <c r="G25" s="1049"/>
      <c r="H25" s="1031">
        <v>24</v>
      </c>
      <c r="I25" s="1031"/>
      <c r="J25" s="1025"/>
    </row>
    <row r="26" spans="1:10">
      <c r="A26" s="683"/>
      <c r="B26" s="685"/>
      <c r="C26" s="755" t="s">
        <v>307</v>
      </c>
      <c r="D26" s="755"/>
      <c r="E26" s="755"/>
      <c r="F26" s="755"/>
      <c r="G26" s="201" t="s">
        <v>306</v>
      </c>
      <c r="H26" s="1050"/>
      <c r="I26" s="1051"/>
      <c r="J26" s="1052"/>
    </row>
    <row r="27" spans="1:10" ht="22.5">
      <c r="A27" s="683"/>
      <c r="B27" s="685"/>
      <c r="C27" s="755"/>
      <c r="D27" s="755"/>
      <c r="E27" s="755"/>
      <c r="F27" s="755"/>
      <c r="G27" s="201" t="s">
        <v>31</v>
      </c>
      <c r="H27" s="1053"/>
      <c r="I27" s="1054"/>
      <c r="J27" s="1055"/>
    </row>
    <row r="28" spans="1:10" ht="13.5" thickBot="1">
      <c r="A28" s="684"/>
      <c r="B28" s="686"/>
      <c r="C28" s="756" t="s">
        <v>680</v>
      </c>
      <c r="D28" s="756"/>
      <c r="E28" s="756"/>
      <c r="F28" s="756"/>
      <c r="G28" s="756"/>
      <c r="H28" s="1056"/>
      <c r="I28" s="1056"/>
      <c r="J28" s="1057"/>
    </row>
    <row r="29" spans="1:10">
      <c r="A29" s="683">
        <v>4</v>
      </c>
      <c r="B29" s="685" t="s">
        <v>747</v>
      </c>
      <c r="C29" s="1049" t="s">
        <v>34</v>
      </c>
      <c r="D29" s="1049"/>
      <c r="E29" s="1049"/>
      <c r="F29" s="1049"/>
      <c r="G29" s="1049"/>
      <c r="H29" s="9">
        <v>0.8</v>
      </c>
      <c r="I29" s="9"/>
      <c r="J29" s="20"/>
    </row>
    <row r="30" spans="1:10" ht="12.75" customHeight="1">
      <c r="A30" s="683"/>
      <c r="B30" s="685"/>
      <c r="C30" s="1049" t="s">
        <v>308</v>
      </c>
      <c r="D30" s="1049"/>
      <c r="E30" s="1049"/>
      <c r="F30" s="1049"/>
      <c r="G30" s="1049"/>
      <c r="H30" s="687" t="s">
        <v>309</v>
      </c>
      <c r="I30" s="994"/>
      <c r="J30" s="995"/>
    </row>
    <row r="31" spans="1:10">
      <c r="A31" s="683"/>
      <c r="B31" s="685"/>
      <c r="C31" s="1049" t="s">
        <v>17</v>
      </c>
      <c r="D31" s="1049"/>
      <c r="E31" s="1049"/>
      <c r="F31" s="1049"/>
      <c r="G31" s="1049"/>
      <c r="H31" s="685">
        <v>250</v>
      </c>
      <c r="I31" s="994"/>
      <c r="J31" s="995"/>
    </row>
    <row r="32" spans="1:10">
      <c r="A32" s="683"/>
      <c r="B32" s="685"/>
      <c r="C32" s="1049" t="s">
        <v>674</v>
      </c>
      <c r="D32" s="1049"/>
      <c r="E32" s="1049"/>
      <c r="F32" s="1049"/>
      <c r="G32" s="1049"/>
      <c r="H32" s="1031">
        <v>24</v>
      </c>
      <c r="I32" s="1031"/>
      <c r="J32" s="1025"/>
    </row>
    <row r="33" spans="1:10">
      <c r="A33" s="683"/>
      <c r="B33" s="685"/>
      <c r="C33" s="755" t="s">
        <v>307</v>
      </c>
      <c r="D33" s="755"/>
      <c r="E33" s="755"/>
      <c r="F33" s="755"/>
      <c r="G33" s="201" t="s">
        <v>306</v>
      </c>
      <c r="H33" s="1050"/>
      <c r="I33" s="1051"/>
      <c r="J33" s="1052"/>
    </row>
    <row r="34" spans="1:10" ht="22.5">
      <c r="A34" s="683"/>
      <c r="B34" s="685"/>
      <c r="C34" s="755"/>
      <c r="D34" s="755"/>
      <c r="E34" s="755"/>
      <c r="F34" s="755"/>
      <c r="G34" s="201" t="s">
        <v>31</v>
      </c>
      <c r="H34" s="1053"/>
      <c r="I34" s="1054"/>
      <c r="J34" s="1055"/>
    </row>
    <row r="35" spans="1:10" ht="13.5" thickBot="1">
      <c r="A35" s="684"/>
      <c r="B35" s="686"/>
      <c r="C35" s="756" t="s">
        <v>680</v>
      </c>
      <c r="D35" s="756"/>
      <c r="E35" s="756"/>
      <c r="F35" s="756"/>
      <c r="G35" s="756"/>
      <c r="H35" s="1056"/>
      <c r="I35" s="1056"/>
      <c r="J35" s="1057"/>
    </row>
    <row r="36" spans="1:10">
      <c r="B36" s="75" t="s">
        <v>169</v>
      </c>
    </row>
    <row r="37" spans="1:10">
      <c r="B37" s="75" t="s">
        <v>13</v>
      </c>
    </row>
    <row r="38" spans="1:10">
      <c r="B38" s="8" t="s">
        <v>678</v>
      </c>
    </row>
  </sheetData>
  <sheetProtection formatCells="0" formatColumns="0" formatRows="0" insertRows="0"/>
  <mergeCells count="61">
    <mergeCell ref="C28:G28"/>
    <mergeCell ref="H28:J28"/>
    <mergeCell ref="C35:G35"/>
    <mergeCell ref="H35:J35"/>
    <mergeCell ref="C32:G32"/>
    <mergeCell ref="H32:J32"/>
    <mergeCell ref="C33:F34"/>
    <mergeCell ref="H33:J33"/>
    <mergeCell ref="H34:J34"/>
    <mergeCell ref="C29:G29"/>
    <mergeCell ref="C30:G30"/>
    <mergeCell ref="H30:J30"/>
    <mergeCell ref="C31:G31"/>
    <mergeCell ref="H31:J31"/>
    <mergeCell ref="A22:A28"/>
    <mergeCell ref="B22:B28"/>
    <mergeCell ref="C18:G18"/>
    <mergeCell ref="H18:J18"/>
    <mergeCell ref="C19:F20"/>
    <mergeCell ref="H19:J19"/>
    <mergeCell ref="C25:G25"/>
    <mergeCell ref="H25:J25"/>
    <mergeCell ref="C26:F27"/>
    <mergeCell ref="H26:J26"/>
    <mergeCell ref="H27:J27"/>
    <mergeCell ref="C22:G22"/>
    <mergeCell ref="C23:G23"/>
    <mergeCell ref="H23:J23"/>
    <mergeCell ref="C24:G24"/>
    <mergeCell ref="H24:J24"/>
    <mergeCell ref="H17:J17"/>
    <mergeCell ref="C21:G21"/>
    <mergeCell ref="H21:J21"/>
    <mergeCell ref="A15:A21"/>
    <mergeCell ref="B15:B21"/>
    <mergeCell ref="H13:J13"/>
    <mergeCell ref="A29:A35"/>
    <mergeCell ref="B29:B35"/>
    <mergeCell ref="C14:G14"/>
    <mergeCell ref="H14:J14"/>
    <mergeCell ref="B8:B14"/>
    <mergeCell ref="A8:A14"/>
    <mergeCell ref="H10:J10"/>
    <mergeCell ref="C12:F13"/>
    <mergeCell ref="C8:G8"/>
    <mergeCell ref="C9:G9"/>
    <mergeCell ref="H20:J20"/>
    <mergeCell ref="C15:G15"/>
    <mergeCell ref="C16:G16"/>
    <mergeCell ref="H16:J16"/>
    <mergeCell ref="C17:G17"/>
    <mergeCell ref="H9:J9"/>
    <mergeCell ref="C11:G11"/>
    <mergeCell ref="H11:J11"/>
    <mergeCell ref="C10:G10"/>
    <mergeCell ref="H12:J12"/>
    <mergeCell ref="A2:J2"/>
    <mergeCell ref="A6:A7"/>
    <mergeCell ref="B6:B7"/>
    <mergeCell ref="C6:G7"/>
    <mergeCell ref="H6:J6"/>
  </mergeCells>
  <hyperlinks>
    <hyperlink ref="B5" location="Глоссарий!A1" display="* Термины см. в Глоссарии" xr:uid="{00000000-0004-0000-8800-000000000000}"/>
    <hyperlink ref="C8:G8" location="'SLA. Глоссарий'!A1" display="Уровень доступности услуги за месяц " xr:uid="{00000000-0004-0000-8800-000001000000}"/>
    <hyperlink ref="C9:G9" location="'SLA. Глоссарий'!A1" display="Режим предоставления услуги, день*ч" xr:uid="{00000000-0004-0000-8800-000002000000}"/>
    <hyperlink ref="C10:G10" location="'SLA. Глоссарий'!A1" display="Время выполнения услуги, ч" xr:uid="{00000000-0004-0000-8800-000003000000}"/>
    <hyperlink ref="C11:G11" location="'SLA. Глоссарий'!A1" display="Время реакции, ч " xr:uid="{00000000-0004-0000-8800-000004000000}"/>
    <hyperlink ref="C15:G15" location="'SLA. Глоссарий'!A1" display="Уровень доступности услуги за месяц " xr:uid="{00000000-0004-0000-8800-000005000000}"/>
    <hyperlink ref="C16:G16" location="'SLA. Глоссарий'!A1" display="Режим предоставления услуги, день*ч" xr:uid="{00000000-0004-0000-8800-000006000000}"/>
    <hyperlink ref="C17:G17" location="'SLA. Глоссарий'!A1" display="Время выполнения услуги, ч" xr:uid="{00000000-0004-0000-8800-000007000000}"/>
    <hyperlink ref="C18:G18" location="'SLA. Глоссарий'!A1" display="Время реакции, ч " xr:uid="{00000000-0004-0000-8800-000008000000}"/>
    <hyperlink ref="C22:G22" location="'SLA. Глоссарий'!A1" display="Уровень доступности услуги за месяц " xr:uid="{00000000-0004-0000-8800-000009000000}"/>
    <hyperlink ref="C23:G23" location="'SLA. Глоссарий'!A1" display="Режим предоставления услуги, день*ч" xr:uid="{00000000-0004-0000-8800-00000A000000}"/>
    <hyperlink ref="C24:G24" location="'SLA. Глоссарий'!A1" display="Время выполнения услуги, ч" xr:uid="{00000000-0004-0000-8800-00000B000000}"/>
    <hyperlink ref="C25:G25" location="'SLA. Глоссарий'!A1" display="Время реакции, ч " xr:uid="{00000000-0004-0000-8800-00000C000000}"/>
    <hyperlink ref="C29:G29" location="'SLA. Глоссарий'!A1" display="Уровень доступности услуги за месяц " xr:uid="{00000000-0004-0000-8800-00000D000000}"/>
    <hyperlink ref="C30:G30" location="'SLA. Глоссарий'!A1" display="Режим предоставления услуги, день*ч" xr:uid="{00000000-0004-0000-8800-00000E000000}"/>
    <hyperlink ref="C31:G31" location="'SLA. Глоссарий'!A1" display="Время выполнения услуги, ч" xr:uid="{00000000-0004-0000-8800-00000F000000}"/>
    <hyperlink ref="C32:G32" location="'SLA. Глоссарий'!A1" display="Время реакции, ч " xr:uid="{00000000-0004-0000-8800-000010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horizontalDpi="300" verticalDpi="300" r:id="rId1"/>
  <headerFooter alignWithMargins="0">
    <oddFooter>&amp;RSLA.AS.26 Отчет</oddFooter>
  </headerFooter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Лист149">
    <pageSetUpPr fitToPage="1"/>
  </sheetPr>
  <dimension ref="B1:C16"/>
  <sheetViews>
    <sheetView workbookViewId="0">
      <selection activeCell="C1" sqref="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327" t="s">
        <v>642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 ht="41.25" customHeight="1">
      <c r="B11" s="288" t="s">
        <v>681</v>
      </c>
      <c r="C11" s="289" t="s">
        <v>682</v>
      </c>
    </row>
    <row r="12" spans="2:3" ht="51">
      <c r="B12" s="293" t="s">
        <v>683</v>
      </c>
      <c r="C12" s="294" t="s">
        <v>702</v>
      </c>
    </row>
    <row r="13" spans="2:3" ht="38.25">
      <c r="B13" s="295" t="s">
        <v>703</v>
      </c>
      <c r="C13" s="296" t="s">
        <v>704</v>
      </c>
    </row>
    <row r="14" spans="2:3" ht="26.25" thickBot="1">
      <c r="B14" s="99" t="s">
        <v>705</v>
      </c>
      <c r="C14" s="102" t="s">
        <v>706</v>
      </c>
    </row>
    <row r="16" spans="2:3">
      <c r="B16" s="14"/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2" orientation="portrait" horizontalDpi="300" verticalDpi="300" r:id="rId1"/>
  <headerFooter>
    <oddFooter>&amp;RSLA.AS.26 Глоссарий</oddFooter>
  </headerFooter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Лист150">
    <pageSetUpPr fitToPage="1"/>
  </sheetPr>
  <dimension ref="A1:C13"/>
  <sheetViews>
    <sheetView zoomScaleNormal="100" workbookViewId="0">
      <selection activeCell="B6" sqref="B6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3.25" customHeight="1">
      <c r="A1" s="1099" t="s">
        <v>685</v>
      </c>
      <c r="B1" s="1100"/>
      <c r="C1" s="1100"/>
    </row>
    <row r="3" spans="1:3">
      <c r="A3" s="679" t="s">
        <v>11</v>
      </c>
      <c r="B3" s="679"/>
      <c r="C3" s="679"/>
    </row>
    <row r="5" spans="1:3" ht="13.5" customHeight="1" thickBot="1"/>
    <row r="6" spans="1:3" ht="33" customHeight="1">
      <c r="A6" s="273" t="s">
        <v>10</v>
      </c>
      <c r="B6" s="274" t="s">
        <v>710</v>
      </c>
      <c r="C6" s="275" t="s">
        <v>8</v>
      </c>
    </row>
    <row r="7" spans="1:3" ht="45.75" customHeight="1">
      <c r="A7" s="276" t="s">
        <v>7</v>
      </c>
      <c r="B7" s="152" t="s">
        <v>711</v>
      </c>
      <c r="C7" s="277" t="s">
        <v>5</v>
      </c>
    </row>
    <row r="8" spans="1:3" ht="25.5">
      <c r="A8" s="276" t="s">
        <v>4</v>
      </c>
      <c r="B8" s="271" t="s">
        <v>712</v>
      </c>
      <c r="C8" s="277" t="s">
        <v>2</v>
      </c>
    </row>
    <row r="9" spans="1:3" ht="26.25" thickBot="1">
      <c r="A9" s="278" t="s">
        <v>1</v>
      </c>
      <c r="B9" s="262" t="s">
        <v>713</v>
      </c>
      <c r="C9" s="279" t="s">
        <v>0</v>
      </c>
    </row>
    <row r="10" spans="1:3" ht="14.25" customHeight="1"/>
    <row r="11" spans="1:3" ht="13.5" customHeight="1"/>
    <row r="13" spans="1:3" ht="19.5">
      <c r="A13" s="280"/>
    </row>
  </sheetData>
  <mergeCells count="2">
    <mergeCell ref="A1:C1"/>
    <mergeCell ref="A3:C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&amp;R&amp;A</oddFooter>
  </headerFooter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Лист151">
    <pageSetUpPr fitToPage="1"/>
  </sheetPr>
  <dimension ref="A1:F22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D34" sqref="D34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48.140625" style="263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266"/>
      <c r="C1" s="266"/>
      <c r="D1" s="266"/>
      <c r="E1" s="281"/>
      <c r="F1" s="252" t="s">
        <v>685</v>
      </c>
    </row>
    <row r="2" spans="1:6" ht="30" customHeight="1">
      <c r="A2" s="1101" t="s">
        <v>686</v>
      </c>
      <c r="B2" s="1102"/>
      <c r="C2" s="1102"/>
      <c r="D2" s="1102"/>
      <c r="E2" s="1102"/>
      <c r="F2" s="1102"/>
    </row>
    <row r="3" spans="1:6" ht="15">
      <c r="A3" s="17"/>
      <c r="B3" s="14"/>
      <c r="C3" s="14"/>
      <c r="D3" s="266"/>
      <c r="E3" s="70"/>
      <c r="F3" s="14"/>
    </row>
    <row r="4" spans="1:6" ht="9" customHeight="1">
      <c r="A4" s="16"/>
      <c r="B4" s="14"/>
      <c r="C4" s="14"/>
      <c r="D4" s="266"/>
      <c r="E4" s="70"/>
      <c r="F4" s="14"/>
    </row>
    <row r="5" spans="1:6" ht="15.75" customHeight="1" thickBot="1">
      <c r="A5" s="16"/>
      <c r="B5" s="282" t="s">
        <v>29</v>
      </c>
      <c r="C5" s="14"/>
      <c r="D5" s="266"/>
      <c r="E5" s="70"/>
      <c r="F5" s="14"/>
    </row>
    <row r="6" spans="1:6" s="10" customFormat="1" ht="39" customHeight="1" thickBot="1">
      <c r="A6" s="148" t="s">
        <v>28</v>
      </c>
      <c r="B6" s="265" t="s">
        <v>10</v>
      </c>
      <c r="C6" s="265" t="s">
        <v>27</v>
      </c>
      <c r="D6" s="265" t="s">
        <v>26</v>
      </c>
      <c r="E6" s="265" t="s">
        <v>25</v>
      </c>
      <c r="F6" s="11" t="s">
        <v>24</v>
      </c>
    </row>
    <row r="7" spans="1:6" ht="19.5" customHeight="1">
      <c r="A7" s="927">
        <v>1</v>
      </c>
      <c r="B7" s="1002" t="s">
        <v>671</v>
      </c>
      <c r="C7" s="986" t="s">
        <v>714</v>
      </c>
      <c r="D7" s="283" t="s">
        <v>21</v>
      </c>
      <c r="E7" s="284">
        <v>0.8</v>
      </c>
      <c r="F7" s="1047" t="s">
        <v>672</v>
      </c>
    </row>
    <row r="8" spans="1:6" ht="19.5" customHeight="1">
      <c r="A8" s="683"/>
      <c r="B8" s="685"/>
      <c r="C8" s="755"/>
      <c r="D8" s="257" t="s">
        <v>308</v>
      </c>
      <c r="E8" s="254" t="s">
        <v>18</v>
      </c>
      <c r="F8" s="1032"/>
    </row>
    <row r="9" spans="1:6" ht="19.5" customHeight="1">
      <c r="A9" s="683"/>
      <c r="B9" s="685"/>
      <c r="C9" s="755"/>
      <c r="D9" s="257" t="s">
        <v>17</v>
      </c>
      <c r="E9" s="285" t="s">
        <v>673</v>
      </c>
      <c r="F9" s="1032"/>
    </row>
    <row r="10" spans="1:6" ht="19.5" customHeight="1">
      <c r="A10" s="683"/>
      <c r="B10" s="685"/>
      <c r="C10" s="755"/>
      <c r="D10" s="257" t="s">
        <v>674</v>
      </c>
      <c r="E10" s="269" t="s">
        <v>675</v>
      </c>
      <c r="F10" s="1032"/>
    </row>
    <row r="11" spans="1:6" ht="24" customHeight="1" thickBot="1">
      <c r="A11" s="683"/>
      <c r="B11" s="685"/>
      <c r="C11" s="755"/>
      <c r="D11" s="257" t="s">
        <v>15</v>
      </c>
      <c r="E11" s="253">
        <v>20</v>
      </c>
      <c r="F11" s="1032"/>
    </row>
    <row r="12" spans="1:6" ht="19.5" customHeight="1">
      <c r="A12" s="927">
        <v>2</v>
      </c>
      <c r="B12" s="1002" t="s">
        <v>676</v>
      </c>
      <c r="C12" s="986" t="s">
        <v>714</v>
      </c>
      <c r="D12" s="283" t="s">
        <v>21</v>
      </c>
      <c r="E12" s="284">
        <v>0.8</v>
      </c>
      <c r="F12" s="1047" t="s">
        <v>677</v>
      </c>
    </row>
    <row r="13" spans="1:6" ht="19.5" customHeight="1">
      <c r="A13" s="683"/>
      <c r="B13" s="685"/>
      <c r="C13" s="755"/>
      <c r="D13" s="257" t="s">
        <v>308</v>
      </c>
      <c r="E13" s="254" t="s">
        <v>18</v>
      </c>
      <c r="F13" s="1032"/>
    </row>
    <row r="14" spans="1:6" ht="19.5" customHeight="1">
      <c r="A14" s="683"/>
      <c r="B14" s="685"/>
      <c r="C14" s="755"/>
      <c r="D14" s="257" t="s">
        <v>17</v>
      </c>
      <c r="E14" s="285" t="s">
        <v>673</v>
      </c>
      <c r="F14" s="1032"/>
    </row>
    <row r="15" spans="1:6" ht="19.5" customHeight="1">
      <c r="A15" s="683"/>
      <c r="B15" s="685"/>
      <c r="C15" s="755"/>
      <c r="D15" s="257" t="s">
        <v>674</v>
      </c>
      <c r="E15" s="269" t="s">
        <v>675</v>
      </c>
      <c r="F15" s="1032"/>
    </row>
    <row r="16" spans="1:6" ht="26.25" customHeight="1">
      <c r="A16" s="683"/>
      <c r="B16" s="685"/>
      <c r="C16" s="755"/>
      <c r="D16" s="257" t="s">
        <v>15</v>
      </c>
      <c r="E16" s="253">
        <v>20</v>
      </c>
      <c r="F16" s="1032"/>
    </row>
    <row r="18" spans="1:4">
      <c r="A18" s="14"/>
      <c r="B18" s="14"/>
      <c r="C18" s="14"/>
      <c r="D18" s="266"/>
    </row>
    <row r="19" spans="1:4">
      <c r="A19" s="14"/>
      <c r="B19" s="14" t="s">
        <v>169</v>
      </c>
      <c r="C19" s="14"/>
      <c r="D19" s="266"/>
    </row>
    <row r="20" spans="1:4">
      <c r="A20" s="14"/>
      <c r="B20" s="14" t="s">
        <v>13</v>
      </c>
      <c r="C20" s="14"/>
      <c r="D20" s="266"/>
    </row>
    <row r="21" spans="1:4">
      <c r="A21" s="14"/>
      <c r="B21" s="14" t="s">
        <v>678</v>
      </c>
      <c r="C21" s="14"/>
      <c r="D21" s="266"/>
    </row>
    <row r="22" spans="1:4">
      <c r="A22" s="14"/>
      <c r="B22" s="14"/>
      <c r="C22" s="14"/>
      <c r="D22" s="266"/>
    </row>
  </sheetData>
  <sheetProtection formatCells="0" formatColumns="0" formatRows="0" insertRows="0"/>
  <mergeCells count="9">
    <mergeCell ref="A12:A16"/>
    <mergeCell ref="B12:B16"/>
    <mergeCell ref="C12:C16"/>
    <mergeCell ref="F12:F16"/>
    <mergeCell ref="A2:F2"/>
    <mergeCell ref="A7:A11"/>
    <mergeCell ref="B7:B11"/>
    <mergeCell ref="C7:C11"/>
    <mergeCell ref="F7:F11"/>
  </mergeCells>
  <hyperlinks>
    <hyperlink ref="B5" location="Глоссарий!A1" display="* Термины см. в Глоссарии" xr:uid="{00000000-0004-0000-8B00-000000000000}"/>
    <hyperlink ref="D7" location="'SLA. Глоссарий'!B5" display="Нормативный уровень доступности услуги за квартал" xr:uid="{00000000-0004-0000-8B00-000001000000}"/>
    <hyperlink ref="D8" location="'SLA. Глоссарий'!B6" display="Режим предоставления услуги, день*ч" xr:uid="{00000000-0004-0000-8B00-000002000000}"/>
    <hyperlink ref="D9" location="'SLA. Глоссарий'!A1" display="Время выполнения услуги, ч" xr:uid="{00000000-0004-0000-8B00-000003000000}"/>
    <hyperlink ref="D10" location="'SLA. Глоссарий'!A1" display="Время реакции, ч " xr:uid="{00000000-0004-0000-8B00-000004000000}"/>
    <hyperlink ref="D11" location="'SLA. Глоссарий'!A1" display="Нормативный объем поступивших рабочих заданий, шт/мес" xr:uid="{00000000-0004-0000-8B00-000005000000}"/>
    <hyperlink ref="D12" location="'SLA. Глоссарий'!B5" display="Нормативный уровень доступности услуги за квартал" xr:uid="{00000000-0004-0000-8B00-000006000000}"/>
    <hyperlink ref="D13" location="'SLA. Глоссарий'!B6" display="Режим предоставления услуги, день*ч" xr:uid="{00000000-0004-0000-8B00-000007000000}"/>
    <hyperlink ref="D14" location="'SLA. Глоссарий'!A1" display="Время выполнения услуги, ч" xr:uid="{00000000-0004-0000-8B00-000008000000}"/>
    <hyperlink ref="D15" location="'SLA. Глоссарий'!A1" display="Время реакции, ч " xr:uid="{00000000-0004-0000-8B00-000009000000}"/>
    <hyperlink ref="D16" location="'SLA. Глоссарий'!A1" display="Нормативный объем поступивших рабочих заданий, шт/мес" xr:uid="{00000000-0004-0000-8B00-00000A000000}"/>
  </hyperlinks>
  <printOptions horizontalCentered="1"/>
  <pageMargins left="0.78740157480314965" right="0.39370078740157483" top="0.39370078740157483" bottom="0.39370078740157483" header="0" footer="0"/>
  <pageSetup paperSize="9" scale="81" fitToHeight="3" orientation="landscape" horizontalDpi="300" verticalDpi="300" r:id="rId1"/>
  <headerFooter alignWithMargins="0">
    <oddFooter>&amp;R&amp;A</oddFooter>
  </headerFooter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Лист152">
    <pageSetUpPr fitToPage="1"/>
  </sheetPr>
  <dimension ref="A1:J26"/>
  <sheetViews>
    <sheetView zoomScaleNormal="100" zoomScaleSheetLayoutView="75" workbookViewId="0">
      <selection activeCell="L40" sqref="L40"/>
    </sheetView>
  </sheetViews>
  <sheetFormatPr defaultColWidth="9.140625" defaultRowHeight="12.75"/>
  <cols>
    <col min="1" max="1" width="6" style="8" customWidth="1"/>
    <col min="2" max="2" width="31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3.855468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258" t="s">
        <v>685</v>
      </c>
    </row>
    <row r="2" spans="1:10" ht="30" customHeight="1">
      <c r="A2" s="691" t="s">
        <v>687</v>
      </c>
      <c r="B2" s="691"/>
      <c r="C2" s="691"/>
      <c r="D2" s="691"/>
      <c r="E2" s="691"/>
      <c r="F2" s="691"/>
      <c r="G2" s="691"/>
      <c r="H2" s="691"/>
      <c r="I2" s="1103"/>
      <c r="J2" s="1103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286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8" customHeight="1">
      <c r="A8" s="683">
        <v>1</v>
      </c>
      <c r="B8" s="685" t="s">
        <v>679</v>
      </c>
      <c r="C8" s="1049" t="s">
        <v>34</v>
      </c>
      <c r="D8" s="1049"/>
      <c r="E8" s="1049"/>
      <c r="F8" s="1049"/>
      <c r="G8" s="1049"/>
      <c r="H8" s="287">
        <v>0.8</v>
      </c>
      <c r="I8" s="287">
        <v>1</v>
      </c>
      <c r="J8" s="20">
        <v>0.2</v>
      </c>
    </row>
    <row r="9" spans="1:10" ht="18" customHeight="1">
      <c r="A9" s="683"/>
      <c r="B9" s="685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 ht="18" customHeight="1">
      <c r="A10" s="683"/>
      <c r="B10" s="685"/>
      <c r="C10" s="1049" t="s">
        <v>17</v>
      </c>
      <c r="D10" s="1049"/>
      <c r="E10" s="1049"/>
      <c r="F10" s="1049"/>
      <c r="G10" s="1049"/>
      <c r="H10" s="685" t="s">
        <v>673</v>
      </c>
      <c r="I10" s="994"/>
      <c r="J10" s="995"/>
    </row>
    <row r="11" spans="1:10" ht="18.75" customHeight="1">
      <c r="A11" s="683"/>
      <c r="B11" s="685"/>
      <c r="C11" s="1049" t="s">
        <v>674</v>
      </c>
      <c r="D11" s="1049"/>
      <c r="E11" s="1049"/>
      <c r="F11" s="1049"/>
      <c r="G11" s="1049"/>
      <c r="H11" s="1031" t="s">
        <v>675</v>
      </c>
      <c r="I11" s="1031"/>
      <c r="J11" s="1025"/>
    </row>
    <row r="12" spans="1:10" ht="22.5" customHeight="1">
      <c r="A12" s="683"/>
      <c r="B12" s="685"/>
      <c r="C12" s="755" t="s">
        <v>307</v>
      </c>
      <c r="D12" s="755"/>
      <c r="E12" s="755"/>
      <c r="F12" s="755"/>
      <c r="G12" s="201" t="s">
        <v>306</v>
      </c>
      <c r="H12" s="1050" t="s">
        <v>16</v>
      </c>
      <c r="I12" s="1051"/>
      <c r="J12" s="1052"/>
    </row>
    <row r="13" spans="1:10" ht="27.75" customHeight="1">
      <c r="A13" s="683"/>
      <c r="B13" s="685"/>
      <c r="C13" s="755"/>
      <c r="D13" s="755"/>
      <c r="E13" s="755"/>
      <c r="F13" s="755"/>
      <c r="G13" s="201" t="s">
        <v>31</v>
      </c>
      <c r="H13" s="1053" t="s">
        <v>16</v>
      </c>
      <c r="I13" s="1054"/>
      <c r="J13" s="1055"/>
    </row>
    <row r="14" spans="1:10" ht="32.25" customHeight="1" thickBot="1">
      <c r="A14" s="684"/>
      <c r="B14" s="686"/>
      <c r="C14" s="756" t="s">
        <v>680</v>
      </c>
      <c r="D14" s="756"/>
      <c r="E14" s="756"/>
      <c r="F14" s="756"/>
      <c r="G14" s="756"/>
      <c r="H14" s="1056" t="s">
        <v>16</v>
      </c>
      <c r="I14" s="1056"/>
      <c r="J14" s="1057"/>
    </row>
    <row r="15" spans="1:10" ht="20.25" customHeight="1">
      <c r="A15" s="683">
        <v>2</v>
      </c>
      <c r="B15" s="685" t="s">
        <v>676</v>
      </c>
      <c r="C15" s="1049" t="s">
        <v>34</v>
      </c>
      <c r="D15" s="1049"/>
      <c r="E15" s="1049"/>
      <c r="F15" s="1049"/>
      <c r="G15" s="1049"/>
      <c r="H15" s="287">
        <v>0.8</v>
      </c>
      <c r="I15" s="287">
        <v>1</v>
      </c>
      <c r="J15" s="20">
        <v>0.2</v>
      </c>
    </row>
    <row r="16" spans="1:10" ht="15.75" customHeight="1">
      <c r="A16" s="683"/>
      <c r="B16" s="685"/>
      <c r="C16" s="1049" t="s">
        <v>308</v>
      </c>
      <c r="D16" s="1049"/>
      <c r="E16" s="1049"/>
      <c r="F16" s="1049"/>
      <c r="G16" s="1049"/>
      <c r="H16" s="687" t="s">
        <v>309</v>
      </c>
      <c r="I16" s="994"/>
      <c r="J16" s="995"/>
    </row>
    <row r="17" spans="1:10" ht="19.5" customHeight="1">
      <c r="A17" s="683"/>
      <c r="B17" s="685"/>
      <c r="C17" s="1049" t="s">
        <v>17</v>
      </c>
      <c r="D17" s="1049"/>
      <c r="E17" s="1049"/>
      <c r="F17" s="1049"/>
      <c r="G17" s="1049"/>
      <c r="H17" s="685" t="s">
        <v>673</v>
      </c>
      <c r="I17" s="994"/>
      <c r="J17" s="995"/>
    </row>
    <row r="18" spans="1:10" ht="19.5" customHeight="1">
      <c r="A18" s="683"/>
      <c r="B18" s="685"/>
      <c r="C18" s="1049" t="s">
        <v>674</v>
      </c>
      <c r="D18" s="1049"/>
      <c r="E18" s="1049"/>
      <c r="F18" s="1049"/>
      <c r="G18" s="1049"/>
      <c r="H18" s="1031" t="s">
        <v>675</v>
      </c>
      <c r="I18" s="1031"/>
      <c r="J18" s="1025"/>
    </row>
    <row r="19" spans="1:10" ht="22.5">
      <c r="A19" s="683"/>
      <c r="B19" s="685"/>
      <c r="C19" s="755" t="s">
        <v>307</v>
      </c>
      <c r="D19" s="755"/>
      <c r="E19" s="755"/>
      <c r="F19" s="755"/>
      <c r="G19" s="201" t="s">
        <v>306</v>
      </c>
      <c r="H19" s="1050" t="s">
        <v>16</v>
      </c>
      <c r="I19" s="1051"/>
      <c r="J19" s="1052"/>
    </row>
    <row r="20" spans="1:10" ht="28.5" customHeight="1">
      <c r="A20" s="683"/>
      <c r="B20" s="685"/>
      <c r="C20" s="755"/>
      <c r="D20" s="755"/>
      <c r="E20" s="755"/>
      <c r="F20" s="755"/>
      <c r="G20" s="201" t="s">
        <v>31</v>
      </c>
      <c r="H20" s="1053" t="s">
        <v>16</v>
      </c>
      <c r="I20" s="1054"/>
      <c r="J20" s="1055"/>
    </row>
    <row r="21" spans="1:10" ht="25.5" customHeight="1" thickBot="1">
      <c r="A21" s="684"/>
      <c r="B21" s="686"/>
      <c r="C21" s="756" t="s">
        <v>680</v>
      </c>
      <c r="D21" s="756"/>
      <c r="E21" s="756"/>
      <c r="F21" s="756"/>
      <c r="G21" s="756"/>
      <c r="H21" s="1056" t="s">
        <v>16</v>
      </c>
      <c r="I21" s="1056"/>
      <c r="J21" s="1057"/>
    </row>
    <row r="24" spans="1:10">
      <c r="B24" s="14" t="s">
        <v>169</v>
      </c>
    </row>
    <row r="25" spans="1:10">
      <c r="B25" s="14" t="s">
        <v>13</v>
      </c>
    </row>
    <row r="26" spans="1:10">
      <c r="B26" s="14" t="s">
        <v>678</v>
      </c>
    </row>
  </sheetData>
  <sheetProtection formatCells="0" formatColumns="0" formatRows="0" insertRows="0"/>
  <mergeCells count="33">
    <mergeCell ref="C19:F20"/>
    <mergeCell ref="H19:J19"/>
    <mergeCell ref="H20:J20"/>
    <mergeCell ref="C21:G21"/>
    <mergeCell ref="H21:J21"/>
    <mergeCell ref="C14:G14"/>
    <mergeCell ref="H14:J14"/>
    <mergeCell ref="A15:A21"/>
    <mergeCell ref="B15:B21"/>
    <mergeCell ref="C15:G15"/>
    <mergeCell ref="C16:G16"/>
    <mergeCell ref="H16:J16"/>
    <mergeCell ref="C17:G17"/>
    <mergeCell ref="H17:J17"/>
    <mergeCell ref="C18:G18"/>
    <mergeCell ref="A8:A14"/>
    <mergeCell ref="B8:B14"/>
    <mergeCell ref="C8:G8"/>
    <mergeCell ref="C9:G9"/>
    <mergeCell ref="H9:J9"/>
    <mergeCell ref="H18:J18"/>
    <mergeCell ref="C10:G10"/>
    <mergeCell ref="H10:J10"/>
    <mergeCell ref="C11:G11"/>
    <mergeCell ref="H11:J11"/>
    <mergeCell ref="C12:F13"/>
    <mergeCell ref="H12:J12"/>
    <mergeCell ref="H13:J13"/>
    <mergeCell ref="A2:J2"/>
    <mergeCell ref="A6:A7"/>
    <mergeCell ref="B6:B7"/>
    <mergeCell ref="C6:G7"/>
    <mergeCell ref="H6:J6"/>
  </mergeCells>
  <hyperlinks>
    <hyperlink ref="B5" location="Глоссарий!A1" display="* Термины см. в Глоссарии" xr:uid="{00000000-0004-0000-8C00-000000000000}"/>
    <hyperlink ref="C8:G8" location="'SLA. Глоссарий'!A1" display="Уровень доступности услуги за месяц " xr:uid="{00000000-0004-0000-8C00-000001000000}"/>
    <hyperlink ref="C9:G9" location="'SLA. Глоссарий'!A1" display="Режим предоставления услуги, день*ч" xr:uid="{00000000-0004-0000-8C00-000002000000}"/>
    <hyperlink ref="C10:G10" location="'SLA. Глоссарий'!A1" display="Время выполнения услуги, ч" xr:uid="{00000000-0004-0000-8C00-000003000000}"/>
    <hyperlink ref="C11:G11" location="'SLA. Глоссарий'!A1" display="Время реакции, ч " xr:uid="{00000000-0004-0000-8C00-000004000000}"/>
    <hyperlink ref="C15:G15" location="'SLA. Глоссарий'!A1" display="Уровень доступности услуги за месяц " xr:uid="{00000000-0004-0000-8C00-000005000000}"/>
    <hyperlink ref="C16:G16" location="'SLA. Глоссарий'!A1" display="Режим предоставления услуги, день*ч" xr:uid="{00000000-0004-0000-8C00-000006000000}"/>
    <hyperlink ref="C17:G17" location="'SLA. Глоссарий'!A1" display="Время выполнения услуги, ч" xr:uid="{00000000-0004-0000-8C00-000007000000}"/>
    <hyperlink ref="C18:G18" location="'SLA. Глоссарий'!A1" display="Время реакции, ч " xr:uid="{00000000-0004-0000-8C00-000008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horizontalDpi="300" verticalDpi="300" r:id="rId1"/>
  <headerFooter alignWithMargins="0">
    <oddFooter>&amp;R&amp;A</oddFooter>
  </headerFooter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Лист153">
    <pageSetUpPr fitToPage="1"/>
  </sheetPr>
  <dimension ref="B1:C16"/>
  <sheetViews>
    <sheetView workbookViewId="0">
      <selection activeCell="J6" sqref="J6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261" t="s">
        <v>685</v>
      </c>
    </row>
    <row r="2" spans="2:3" ht="17.25" customHeight="1">
      <c r="B2" s="709" t="s">
        <v>61</v>
      </c>
      <c r="C2" s="709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4" t="s">
        <v>21</v>
      </c>
      <c r="C9" s="23" t="s">
        <v>50</v>
      </c>
    </row>
    <row r="10" spans="2:3" ht="51">
      <c r="B10" s="24" t="s">
        <v>49</v>
      </c>
      <c r="C10" s="23" t="s">
        <v>48</v>
      </c>
    </row>
    <row r="11" spans="2:3" ht="41.25" customHeight="1">
      <c r="B11" s="288" t="s">
        <v>681</v>
      </c>
      <c r="C11" s="289" t="s">
        <v>682</v>
      </c>
    </row>
    <row r="12" spans="2:3" ht="51.75" thickBot="1">
      <c r="B12" s="290" t="s">
        <v>683</v>
      </c>
      <c r="C12" s="102" t="s">
        <v>684</v>
      </c>
    </row>
    <row r="16" spans="2:3">
      <c r="B16" s="14"/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3" orientation="portrait" horizontalDpi="300" verticalDpi="300" r:id="rId1"/>
  <headerFooter>
    <oddFooter>&amp;R&amp;A</oddFooter>
  </headerFooter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Лист154">
    <pageSetUpPr fitToPage="1"/>
  </sheetPr>
  <dimension ref="A1:C13"/>
  <sheetViews>
    <sheetView zoomScaleNormal="100" workbookViewId="0">
      <selection activeCell="B9" sqref="B9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3.25" customHeight="1">
      <c r="A1" s="758" t="s">
        <v>707</v>
      </c>
      <c r="B1" s="758"/>
      <c r="C1" s="758"/>
    </row>
    <row r="3" spans="1:3">
      <c r="A3" s="679" t="s">
        <v>11</v>
      </c>
      <c r="B3" s="679"/>
      <c r="C3" s="679"/>
    </row>
    <row r="5" spans="1:3" ht="13.5" customHeight="1" thickBot="1"/>
    <row r="6" spans="1:3" ht="48" customHeight="1">
      <c r="A6" s="273" t="s">
        <v>10</v>
      </c>
      <c r="B6" s="298" t="s">
        <v>688</v>
      </c>
      <c r="C6" s="275" t="s">
        <v>8</v>
      </c>
    </row>
    <row r="7" spans="1:3" ht="45.75" customHeight="1">
      <c r="A7" s="276" t="s">
        <v>7</v>
      </c>
      <c r="B7" s="255" t="s">
        <v>689</v>
      </c>
      <c r="C7" s="277" t="s">
        <v>5</v>
      </c>
    </row>
    <row r="8" spans="1:3" ht="25.5">
      <c r="A8" s="276" t="s">
        <v>4</v>
      </c>
      <c r="B8" s="255" t="s">
        <v>982</v>
      </c>
      <c r="C8" s="277" t="s">
        <v>2</v>
      </c>
    </row>
    <row r="9" spans="1:3" ht="50.25" customHeight="1" thickBot="1">
      <c r="A9" s="278" t="s">
        <v>1</v>
      </c>
      <c r="B9" s="264" t="s">
        <v>983</v>
      </c>
      <c r="C9" s="279" t="s">
        <v>0</v>
      </c>
    </row>
    <row r="10" spans="1:3" ht="14.25" customHeight="1"/>
    <row r="11" spans="1:3" ht="13.5" customHeight="1"/>
    <row r="13" spans="1:3" ht="19.5">
      <c r="A13" s="280"/>
    </row>
  </sheetData>
  <mergeCells count="2">
    <mergeCell ref="A1:C1"/>
    <mergeCell ref="A3:C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&amp;R&amp;A</oddFooter>
  </headerFooter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Лист155">
    <pageSetUpPr fitToPage="1"/>
  </sheetPr>
  <dimension ref="A1:F44"/>
  <sheetViews>
    <sheetView zoomScaleNormal="100" zoomScaleSheetLayoutView="75" workbookViewId="0">
      <pane xSplit="3" ySplit="6" topLeftCell="E7" activePane="bottomRight" state="frozen"/>
      <selection activeCell="C28" sqref="C28"/>
      <selection pane="topRight" activeCell="C28" sqref="C28"/>
      <selection pane="bottomLeft" activeCell="C28" sqref="C28"/>
      <selection pane="bottomRight" activeCell="D33" sqref="D33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48.140625" style="263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266"/>
      <c r="C1" s="266"/>
      <c r="D1" s="266"/>
      <c r="E1" s="281"/>
      <c r="F1" s="252" t="s">
        <v>707</v>
      </c>
    </row>
    <row r="2" spans="1:6" ht="30" customHeight="1">
      <c r="A2" s="691" t="s">
        <v>690</v>
      </c>
      <c r="B2" s="691"/>
      <c r="C2" s="691"/>
      <c r="D2" s="691"/>
      <c r="E2" s="691"/>
      <c r="F2" s="691"/>
    </row>
    <row r="3" spans="1:6" ht="15">
      <c r="A3" s="17"/>
      <c r="B3" s="14"/>
      <c r="C3" s="14"/>
      <c r="D3" s="266"/>
      <c r="E3" s="70"/>
      <c r="F3" s="14"/>
    </row>
    <row r="4" spans="1:6" ht="9" customHeight="1">
      <c r="A4" s="16"/>
      <c r="B4" s="14"/>
      <c r="C4" s="14"/>
      <c r="D4" s="266"/>
      <c r="E4" s="70"/>
      <c r="F4" s="14"/>
    </row>
    <row r="5" spans="1:6" ht="15.75" customHeight="1" thickBot="1">
      <c r="A5" s="16"/>
      <c r="B5" s="68" t="s">
        <v>29</v>
      </c>
      <c r="C5" s="14"/>
      <c r="D5" s="266"/>
      <c r="E5" s="70"/>
      <c r="F5" s="14"/>
    </row>
    <row r="6" spans="1:6" s="10" customFormat="1" ht="39" customHeight="1" thickBot="1">
      <c r="A6" s="148" t="s">
        <v>28</v>
      </c>
      <c r="B6" s="265" t="s">
        <v>10</v>
      </c>
      <c r="C6" s="265" t="s">
        <v>27</v>
      </c>
      <c r="D6" s="265" t="s">
        <v>26</v>
      </c>
      <c r="E6" s="265" t="s">
        <v>25</v>
      </c>
      <c r="F6" s="11" t="s">
        <v>24</v>
      </c>
    </row>
    <row r="7" spans="1:6" ht="15.75" customHeight="1">
      <c r="A7" s="927">
        <v>1</v>
      </c>
      <c r="B7" s="1002" t="s">
        <v>691</v>
      </c>
      <c r="C7" s="1002" t="s">
        <v>708</v>
      </c>
      <c r="D7" s="283" t="s">
        <v>21</v>
      </c>
      <c r="E7" s="37">
        <v>0.8</v>
      </c>
      <c r="F7" s="1047" t="s">
        <v>692</v>
      </c>
    </row>
    <row r="8" spans="1:6" ht="15.75" customHeight="1">
      <c r="A8" s="683"/>
      <c r="B8" s="685"/>
      <c r="C8" s="685"/>
      <c r="D8" s="257" t="s">
        <v>308</v>
      </c>
      <c r="E8" s="254" t="s">
        <v>18</v>
      </c>
      <c r="F8" s="1032"/>
    </row>
    <row r="9" spans="1:6" ht="15.75" customHeight="1">
      <c r="A9" s="683"/>
      <c r="B9" s="685"/>
      <c r="C9" s="685"/>
      <c r="D9" s="257" t="s">
        <v>17</v>
      </c>
      <c r="E9" s="285" t="s">
        <v>693</v>
      </c>
      <c r="F9" s="1032"/>
    </row>
    <row r="10" spans="1:6" ht="15.75" customHeight="1">
      <c r="A10" s="683"/>
      <c r="B10" s="685"/>
      <c r="C10" s="685"/>
      <c r="D10" s="257" t="s">
        <v>674</v>
      </c>
      <c r="E10" s="291" t="s">
        <v>694</v>
      </c>
      <c r="F10" s="1032"/>
    </row>
    <row r="11" spans="1:6" ht="28.5" customHeight="1">
      <c r="A11" s="683"/>
      <c r="B11" s="685"/>
      <c r="C11" s="685"/>
      <c r="D11" s="257" t="s">
        <v>15</v>
      </c>
      <c r="E11" s="292">
        <v>50</v>
      </c>
      <c r="F11" s="1032"/>
    </row>
    <row r="12" spans="1:6" ht="15.75" customHeight="1">
      <c r="A12" s="683">
        <v>2</v>
      </c>
      <c r="B12" s="685" t="s">
        <v>695</v>
      </c>
      <c r="C12" s="685" t="s">
        <v>708</v>
      </c>
      <c r="D12" s="257" t="s">
        <v>21</v>
      </c>
      <c r="E12" s="9">
        <v>0.8</v>
      </c>
      <c r="F12" s="1032" t="s">
        <v>692</v>
      </c>
    </row>
    <row r="13" spans="1:6" ht="15.75" customHeight="1">
      <c r="A13" s="683"/>
      <c r="B13" s="685"/>
      <c r="C13" s="685"/>
      <c r="D13" s="257" t="s">
        <v>308</v>
      </c>
      <c r="E13" s="254" t="s">
        <v>18</v>
      </c>
      <c r="F13" s="1032"/>
    </row>
    <row r="14" spans="1:6" ht="15.75" customHeight="1">
      <c r="A14" s="683"/>
      <c r="B14" s="685"/>
      <c r="C14" s="685"/>
      <c r="D14" s="257" t="s">
        <v>17</v>
      </c>
      <c r="E14" s="285" t="s">
        <v>696</v>
      </c>
      <c r="F14" s="1032"/>
    </row>
    <row r="15" spans="1:6" ht="15.75" customHeight="1">
      <c r="A15" s="683"/>
      <c r="B15" s="685"/>
      <c r="C15" s="685"/>
      <c r="D15" s="257" t="s">
        <v>674</v>
      </c>
      <c r="E15" s="291" t="s">
        <v>694</v>
      </c>
      <c r="F15" s="1032"/>
    </row>
    <row r="16" spans="1:6" ht="24" customHeight="1">
      <c r="A16" s="683"/>
      <c r="B16" s="685"/>
      <c r="C16" s="685"/>
      <c r="D16" s="257" t="s">
        <v>15</v>
      </c>
      <c r="E16" s="292">
        <v>50</v>
      </c>
      <c r="F16" s="1032"/>
    </row>
    <row r="17" spans="1:6" ht="15.75" customHeight="1">
      <c r="A17" s="683">
        <v>3</v>
      </c>
      <c r="B17" s="685" t="s">
        <v>697</v>
      </c>
      <c r="C17" s="685" t="s">
        <v>708</v>
      </c>
      <c r="D17" s="257" t="s">
        <v>21</v>
      </c>
      <c r="E17" s="9">
        <v>0.8</v>
      </c>
      <c r="F17" s="1032" t="s">
        <v>692</v>
      </c>
    </row>
    <row r="18" spans="1:6" ht="15.75" customHeight="1">
      <c r="A18" s="683"/>
      <c r="B18" s="685"/>
      <c r="C18" s="685"/>
      <c r="D18" s="257" t="s">
        <v>308</v>
      </c>
      <c r="E18" s="254" t="s">
        <v>18</v>
      </c>
      <c r="F18" s="1032"/>
    </row>
    <row r="19" spans="1:6" ht="15.75" customHeight="1">
      <c r="A19" s="683"/>
      <c r="B19" s="685"/>
      <c r="C19" s="685"/>
      <c r="D19" s="257" t="s">
        <v>17</v>
      </c>
      <c r="E19" s="285" t="s">
        <v>698</v>
      </c>
      <c r="F19" s="1032"/>
    </row>
    <row r="20" spans="1:6" ht="15.75" customHeight="1">
      <c r="A20" s="683"/>
      <c r="B20" s="685"/>
      <c r="C20" s="685"/>
      <c r="D20" s="257" t="s">
        <v>674</v>
      </c>
      <c r="E20" s="291" t="s">
        <v>675</v>
      </c>
      <c r="F20" s="1032"/>
    </row>
    <row r="21" spans="1:6" ht="24.75" customHeight="1">
      <c r="A21" s="683"/>
      <c r="B21" s="685"/>
      <c r="C21" s="685"/>
      <c r="D21" s="257" t="s">
        <v>15</v>
      </c>
      <c r="E21" s="292">
        <v>50</v>
      </c>
      <c r="F21" s="1032"/>
    </row>
    <row r="22" spans="1:6" ht="15.75" customHeight="1">
      <c r="A22" s="683">
        <v>4</v>
      </c>
      <c r="B22" s="685" t="s">
        <v>699</v>
      </c>
      <c r="C22" s="685" t="s">
        <v>708</v>
      </c>
      <c r="D22" s="257" t="s">
        <v>21</v>
      </c>
      <c r="E22" s="9">
        <v>0.8</v>
      </c>
      <c r="F22" s="1032" t="s">
        <v>700</v>
      </c>
    </row>
    <row r="23" spans="1:6" ht="15.75" customHeight="1">
      <c r="A23" s="683"/>
      <c r="B23" s="685"/>
      <c r="C23" s="685"/>
      <c r="D23" s="257" t="s">
        <v>308</v>
      </c>
      <c r="E23" s="254" t="s">
        <v>18</v>
      </c>
      <c r="F23" s="1032"/>
    </row>
    <row r="24" spans="1:6" ht="15.75" customHeight="1">
      <c r="A24" s="683"/>
      <c r="B24" s="685"/>
      <c r="C24" s="685"/>
      <c r="D24" s="257" t="s">
        <v>17</v>
      </c>
      <c r="E24" s="285" t="s">
        <v>696</v>
      </c>
      <c r="F24" s="1032"/>
    </row>
    <row r="25" spans="1:6" ht="15.75" customHeight="1">
      <c r="A25" s="683"/>
      <c r="B25" s="685"/>
      <c r="C25" s="685"/>
      <c r="D25" s="257" t="s">
        <v>674</v>
      </c>
      <c r="E25" s="291" t="s">
        <v>675</v>
      </c>
      <c r="F25" s="1032"/>
    </row>
    <row r="26" spans="1:6" ht="26.25" customHeight="1" thickBot="1">
      <c r="A26" s="684"/>
      <c r="B26" s="686"/>
      <c r="C26" s="686"/>
      <c r="D26" s="260" t="s">
        <v>15</v>
      </c>
      <c r="E26" s="297">
        <v>50</v>
      </c>
      <c r="F26" s="1104"/>
    </row>
    <row r="30" spans="1:6">
      <c r="B30" s="90" t="s">
        <v>169</v>
      </c>
      <c r="C30" s="14"/>
    </row>
    <row r="31" spans="1:6">
      <c r="B31" s="90" t="s">
        <v>13</v>
      </c>
      <c r="C31" s="14"/>
    </row>
    <row r="32" spans="1:6">
      <c r="B32" s="14" t="s">
        <v>678</v>
      </c>
      <c r="C32" s="14"/>
    </row>
    <row r="42" spans="1:4">
      <c r="A42" s="75"/>
      <c r="C42" s="75"/>
      <c r="D42" s="75"/>
    </row>
    <row r="43" spans="1:4">
      <c r="A43" s="75"/>
      <c r="C43" s="75"/>
      <c r="D43" s="75"/>
    </row>
    <row r="44" spans="1:4">
      <c r="A44" s="75"/>
      <c r="C44" s="75"/>
      <c r="D44" s="75"/>
    </row>
  </sheetData>
  <sheetProtection formatCells="0" formatColumns="0" formatRows="0" insertRows="0"/>
  <mergeCells count="17">
    <mergeCell ref="A17:A21"/>
    <mergeCell ref="B17:B21"/>
    <mergeCell ref="C17:C21"/>
    <mergeCell ref="F17:F21"/>
    <mergeCell ref="A22:A26"/>
    <mergeCell ref="B22:B26"/>
    <mergeCell ref="C22:C26"/>
    <mergeCell ref="F22:F26"/>
    <mergeCell ref="A12:A16"/>
    <mergeCell ref="B12:B16"/>
    <mergeCell ref="C12:C16"/>
    <mergeCell ref="F12:F16"/>
    <mergeCell ref="A2:F2"/>
    <mergeCell ref="A7:A11"/>
    <mergeCell ref="B7:B11"/>
    <mergeCell ref="C7:C11"/>
    <mergeCell ref="F7:F11"/>
  </mergeCells>
  <hyperlinks>
    <hyperlink ref="B5" location="Глоссарий!A1" display="* Термины см. в Глоссарии" xr:uid="{00000000-0004-0000-8F00-000000000000}"/>
    <hyperlink ref="D7" location="'SLA. Глоссарий'!B5" display="Нормативный уровень доступности услуги за квартал" xr:uid="{00000000-0004-0000-8F00-000001000000}"/>
    <hyperlink ref="D8" location="'SLA. Глоссарий'!B6" display="Режим предоставления услуги, день*ч" xr:uid="{00000000-0004-0000-8F00-000002000000}"/>
    <hyperlink ref="D9" location="'SLA. Глоссарий'!A1" display="Время выполнения услуги, ч" xr:uid="{00000000-0004-0000-8F00-000003000000}"/>
    <hyperlink ref="D10" location="'SLA. Глоссарий'!A1" display="Время реакции, ч " xr:uid="{00000000-0004-0000-8F00-000004000000}"/>
    <hyperlink ref="D11" location="'SLA. Глоссарий'!A1" display="Нормативный объем поступивших рабочих заданий, шт/мес" xr:uid="{00000000-0004-0000-8F00-000005000000}"/>
    <hyperlink ref="D12" location="'SLA. Глоссарий'!B5" display="Нормативный уровень доступности услуги за квартал" xr:uid="{00000000-0004-0000-8F00-000006000000}"/>
    <hyperlink ref="D13" location="'SLA. Глоссарий'!B6" display="Режим предоставления услуги, день*ч" xr:uid="{00000000-0004-0000-8F00-000007000000}"/>
    <hyperlink ref="D14" location="'SLA. Глоссарий'!A1" display="Время выполнения услуги, ч" xr:uid="{00000000-0004-0000-8F00-000008000000}"/>
    <hyperlink ref="D15" location="'SLA. Глоссарий'!A1" display="Время реакции, ч " xr:uid="{00000000-0004-0000-8F00-000009000000}"/>
    <hyperlink ref="D16" location="'SLA. Глоссарий'!A1" display="Нормативный объем поступивших рабочих заданий, шт/мес" xr:uid="{00000000-0004-0000-8F00-00000A000000}"/>
    <hyperlink ref="D17" location="'SLA. Глоссарий'!B5" display="Нормативный уровень доступности услуги за квартал" xr:uid="{00000000-0004-0000-8F00-00000B000000}"/>
    <hyperlink ref="D18" location="'SLA. Глоссарий'!B6" display="Режим предоставления услуги, день*ч" xr:uid="{00000000-0004-0000-8F00-00000C000000}"/>
    <hyperlink ref="D19" location="'SLA. Глоссарий'!A1" display="Время выполнения услуги, ч" xr:uid="{00000000-0004-0000-8F00-00000D000000}"/>
    <hyperlink ref="D20" location="'SLA. Глоссарий'!A1" display="Время реакции, ч " xr:uid="{00000000-0004-0000-8F00-00000E000000}"/>
    <hyperlink ref="D21" location="'SLA. Глоссарий'!A1" display="Нормативный объем поступивших рабочих заданий, шт/мес" xr:uid="{00000000-0004-0000-8F00-00000F000000}"/>
    <hyperlink ref="D22" location="'SLA. Глоссарий'!B5" display="Нормативный уровень доступности услуги за квартал" xr:uid="{00000000-0004-0000-8F00-000010000000}"/>
    <hyperlink ref="D23" location="'SLA. Глоссарий'!B6" display="Режим предоставления услуги, день*ч" xr:uid="{00000000-0004-0000-8F00-000011000000}"/>
    <hyperlink ref="D24" location="'SLA. Глоссарий'!A1" display="Время выполнения услуги, ч" xr:uid="{00000000-0004-0000-8F00-000012000000}"/>
    <hyperlink ref="D25" location="'SLA. Глоссарий'!A1" display="Время реакции, ч " xr:uid="{00000000-0004-0000-8F00-000013000000}"/>
    <hyperlink ref="D26" location="'SLA. Глоссарий'!A1" display="Нормативный объем поступивших рабочих заданий, шт/мес" xr:uid="{00000000-0004-0000-8F00-000014000000}"/>
  </hyperlinks>
  <printOptions horizontalCentered="1"/>
  <pageMargins left="0.78740157480314965" right="0.39370078740157483" top="0.39370078740157483" bottom="0.39370078740157483" header="0" footer="0"/>
  <pageSetup paperSize="9" scale="81" fitToHeight="3" orientation="landscape" horizontalDpi="300" verticalDpi="300" r:id="rId1"/>
  <headerFooter alignWithMargins="0">
    <oddFooter>&amp;R&amp;A</oddFooter>
  </headerFooter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Лист156">
    <pageSetUpPr fitToPage="1"/>
  </sheetPr>
  <dimension ref="A1:J40"/>
  <sheetViews>
    <sheetView topLeftCell="A13" zoomScaleNormal="100" zoomScaleSheetLayoutView="75" workbookViewId="0">
      <selection activeCell="M30" sqref="M30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5.140625" style="8" customWidth="1"/>
    <col min="7" max="7" width="41.42578125" style="8" customWidth="1"/>
    <col min="8" max="8" width="12.7109375" style="8" customWidth="1"/>
    <col min="9" max="9" width="10.7109375" style="8" customWidth="1"/>
    <col min="10" max="10" width="10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258" t="s">
        <v>707</v>
      </c>
    </row>
    <row r="2" spans="1:10" ht="30" customHeight="1">
      <c r="A2" s="691" t="s">
        <v>701</v>
      </c>
      <c r="B2" s="691"/>
      <c r="C2" s="691"/>
      <c r="D2" s="691"/>
      <c r="E2" s="691"/>
      <c r="F2" s="691"/>
      <c r="G2" s="691"/>
      <c r="H2" s="691"/>
      <c r="I2" s="1098"/>
      <c r="J2" s="1098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7.25" customHeight="1">
      <c r="A8" s="683">
        <v>1</v>
      </c>
      <c r="B8" s="685" t="s">
        <v>691</v>
      </c>
      <c r="C8" s="1049" t="s">
        <v>34</v>
      </c>
      <c r="D8" s="1049"/>
      <c r="E8" s="1049"/>
      <c r="F8" s="1049"/>
      <c r="G8" s="1049"/>
      <c r="H8" s="9">
        <v>0.8</v>
      </c>
      <c r="I8" s="9">
        <v>1</v>
      </c>
      <c r="J8" s="20">
        <f>I8-H8</f>
        <v>0.19999999999999996</v>
      </c>
    </row>
    <row r="9" spans="1:10" ht="17.25" customHeight="1">
      <c r="A9" s="683"/>
      <c r="B9" s="685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 ht="17.25" customHeight="1">
      <c r="A10" s="683"/>
      <c r="B10" s="685"/>
      <c r="C10" s="1049" t="s">
        <v>17</v>
      </c>
      <c r="D10" s="1049"/>
      <c r="E10" s="1049"/>
      <c r="F10" s="1049"/>
      <c r="G10" s="1049"/>
      <c r="H10" s="685">
        <v>8</v>
      </c>
      <c r="I10" s="994"/>
      <c r="J10" s="995"/>
    </row>
    <row r="11" spans="1:10" ht="17.25" customHeight="1">
      <c r="A11" s="683"/>
      <c r="B11" s="685"/>
      <c r="C11" s="1049" t="s">
        <v>674</v>
      </c>
      <c r="D11" s="1049"/>
      <c r="E11" s="1049"/>
      <c r="F11" s="1049"/>
      <c r="G11" s="1049"/>
      <c r="H11" s="1031">
        <v>2</v>
      </c>
      <c r="I11" s="1031"/>
      <c r="J11" s="1025"/>
    </row>
    <row r="12" spans="1:10" ht="24.75" customHeight="1">
      <c r="A12" s="683"/>
      <c r="B12" s="685"/>
      <c r="C12" s="755" t="s">
        <v>307</v>
      </c>
      <c r="D12" s="755"/>
      <c r="E12" s="755"/>
      <c r="F12" s="755"/>
      <c r="G12" s="201" t="s">
        <v>306</v>
      </c>
      <c r="H12" s="1031" t="s">
        <v>16</v>
      </c>
      <c r="I12" s="1031"/>
      <c r="J12" s="1025"/>
    </row>
    <row r="13" spans="1:10" ht="24.75" customHeight="1">
      <c r="A13" s="683"/>
      <c r="B13" s="685"/>
      <c r="C13" s="755"/>
      <c r="D13" s="755"/>
      <c r="E13" s="755"/>
      <c r="F13" s="755"/>
      <c r="G13" s="201" t="s">
        <v>31</v>
      </c>
      <c r="H13" s="685" t="s">
        <v>16</v>
      </c>
      <c r="I13" s="685"/>
      <c r="J13" s="1032"/>
    </row>
    <row r="14" spans="1:10" ht="17.25" customHeight="1">
      <c r="A14" s="683"/>
      <c r="B14" s="685"/>
      <c r="C14" s="755" t="s">
        <v>680</v>
      </c>
      <c r="D14" s="755"/>
      <c r="E14" s="755"/>
      <c r="F14" s="755"/>
      <c r="G14" s="755"/>
      <c r="H14" s="1105" t="s">
        <v>16</v>
      </c>
      <c r="I14" s="1105"/>
      <c r="J14" s="1106"/>
    </row>
    <row r="15" spans="1:10" ht="17.25" customHeight="1">
      <c r="A15" s="683">
        <v>2</v>
      </c>
      <c r="B15" s="685" t="s">
        <v>695</v>
      </c>
      <c r="C15" s="1049" t="s">
        <v>34</v>
      </c>
      <c r="D15" s="1049"/>
      <c r="E15" s="1049"/>
      <c r="F15" s="1049"/>
      <c r="G15" s="1049"/>
      <c r="H15" s="9">
        <v>0.8</v>
      </c>
      <c r="I15" s="9">
        <v>1</v>
      </c>
      <c r="J15" s="20">
        <f>I15-H15</f>
        <v>0.19999999999999996</v>
      </c>
    </row>
    <row r="16" spans="1:10" ht="17.25" customHeight="1">
      <c r="A16" s="683"/>
      <c r="B16" s="685"/>
      <c r="C16" s="1049" t="s">
        <v>308</v>
      </c>
      <c r="D16" s="1049"/>
      <c r="E16" s="1049"/>
      <c r="F16" s="1049"/>
      <c r="G16" s="1049"/>
      <c r="H16" s="687" t="s">
        <v>309</v>
      </c>
      <c r="I16" s="994"/>
      <c r="J16" s="995"/>
    </row>
    <row r="17" spans="1:10" ht="17.25" customHeight="1">
      <c r="A17" s="683"/>
      <c r="B17" s="685"/>
      <c r="C17" s="1049" t="s">
        <v>17</v>
      </c>
      <c r="D17" s="1049"/>
      <c r="E17" s="1049"/>
      <c r="F17" s="1049"/>
      <c r="G17" s="1049"/>
      <c r="H17" s="685">
        <v>16</v>
      </c>
      <c r="I17" s="994"/>
      <c r="J17" s="995"/>
    </row>
    <row r="18" spans="1:10" ht="17.25" customHeight="1">
      <c r="A18" s="683"/>
      <c r="B18" s="685"/>
      <c r="C18" s="1049" t="s">
        <v>674</v>
      </c>
      <c r="D18" s="1049"/>
      <c r="E18" s="1049"/>
      <c r="F18" s="1049"/>
      <c r="G18" s="1049"/>
      <c r="H18" s="1031">
        <v>2</v>
      </c>
      <c r="I18" s="1031"/>
      <c r="J18" s="1025"/>
    </row>
    <row r="19" spans="1:10" ht="22.5" customHeight="1">
      <c r="A19" s="683"/>
      <c r="B19" s="685"/>
      <c r="C19" s="755" t="s">
        <v>307</v>
      </c>
      <c r="D19" s="755"/>
      <c r="E19" s="755"/>
      <c r="F19" s="755"/>
      <c r="G19" s="201" t="s">
        <v>306</v>
      </c>
      <c r="H19" s="1031" t="s">
        <v>16</v>
      </c>
      <c r="I19" s="1031"/>
      <c r="J19" s="1025"/>
    </row>
    <row r="20" spans="1:10" ht="22.5" customHeight="1">
      <c r="A20" s="683"/>
      <c r="B20" s="685"/>
      <c r="C20" s="755"/>
      <c r="D20" s="755"/>
      <c r="E20" s="755"/>
      <c r="F20" s="755"/>
      <c r="G20" s="201" t="s">
        <v>31</v>
      </c>
      <c r="H20" s="685" t="s">
        <v>16</v>
      </c>
      <c r="I20" s="685"/>
      <c r="J20" s="1032"/>
    </row>
    <row r="21" spans="1:10" ht="17.25" customHeight="1">
      <c r="A21" s="683"/>
      <c r="B21" s="685"/>
      <c r="C21" s="755" t="s">
        <v>680</v>
      </c>
      <c r="D21" s="755"/>
      <c r="E21" s="755"/>
      <c r="F21" s="755"/>
      <c r="G21" s="755"/>
      <c r="H21" s="1105" t="s">
        <v>16</v>
      </c>
      <c r="I21" s="1105"/>
      <c r="J21" s="1106"/>
    </row>
    <row r="22" spans="1:10" ht="17.25" customHeight="1">
      <c r="A22" s="683">
        <v>3</v>
      </c>
      <c r="B22" s="685" t="s">
        <v>697</v>
      </c>
      <c r="C22" s="1049" t="s">
        <v>34</v>
      </c>
      <c r="D22" s="1049"/>
      <c r="E22" s="1049"/>
      <c r="F22" s="1049"/>
      <c r="G22" s="1049"/>
      <c r="H22" s="9">
        <v>0.8</v>
      </c>
      <c r="I22" s="9">
        <v>1</v>
      </c>
      <c r="J22" s="20">
        <f>I22-H22</f>
        <v>0.19999999999999996</v>
      </c>
    </row>
    <row r="23" spans="1:10" ht="17.25" customHeight="1">
      <c r="A23" s="683"/>
      <c r="B23" s="685"/>
      <c r="C23" s="1049" t="s">
        <v>308</v>
      </c>
      <c r="D23" s="1049"/>
      <c r="E23" s="1049"/>
      <c r="F23" s="1049"/>
      <c r="G23" s="1049"/>
      <c r="H23" s="687" t="s">
        <v>309</v>
      </c>
      <c r="I23" s="994"/>
      <c r="J23" s="995"/>
    </row>
    <row r="24" spans="1:10" ht="17.25" customHeight="1">
      <c r="A24" s="683"/>
      <c r="B24" s="685"/>
      <c r="C24" s="1049" t="s">
        <v>17</v>
      </c>
      <c r="D24" s="1049"/>
      <c r="E24" s="1049"/>
      <c r="F24" s="1049"/>
      <c r="G24" s="1049"/>
      <c r="H24" s="685">
        <v>40</v>
      </c>
      <c r="I24" s="994"/>
      <c r="J24" s="995"/>
    </row>
    <row r="25" spans="1:10" ht="17.25" customHeight="1">
      <c r="A25" s="683"/>
      <c r="B25" s="685"/>
      <c r="C25" s="1049" t="s">
        <v>674</v>
      </c>
      <c r="D25" s="1049"/>
      <c r="E25" s="1049"/>
      <c r="F25" s="1049"/>
      <c r="G25" s="1049"/>
      <c r="H25" s="1031">
        <v>4</v>
      </c>
      <c r="I25" s="1031"/>
      <c r="J25" s="1025"/>
    </row>
    <row r="26" spans="1:10" ht="24" customHeight="1">
      <c r="A26" s="683"/>
      <c r="B26" s="685"/>
      <c r="C26" s="755" t="s">
        <v>307</v>
      </c>
      <c r="D26" s="755"/>
      <c r="E26" s="755"/>
      <c r="F26" s="755"/>
      <c r="G26" s="201" t="s">
        <v>306</v>
      </c>
      <c r="H26" s="1031" t="s">
        <v>16</v>
      </c>
      <c r="I26" s="1031"/>
      <c r="J26" s="1025"/>
    </row>
    <row r="27" spans="1:10" ht="24" customHeight="1">
      <c r="A27" s="683"/>
      <c r="B27" s="685"/>
      <c r="C27" s="755"/>
      <c r="D27" s="755"/>
      <c r="E27" s="755"/>
      <c r="F27" s="755"/>
      <c r="G27" s="201" t="s">
        <v>31</v>
      </c>
      <c r="H27" s="685" t="s">
        <v>16</v>
      </c>
      <c r="I27" s="685"/>
      <c r="J27" s="1032"/>
    </row>
    <row r="28" spans="1:10" ht="17.25" customHeight="1">
      <c r="A28" s="683"/>
      <c r="B28" s="685"/>
      <c r="C28" s="755" t="s">
        <v>680</v>
      </c>
      <c r="D28" s="755"/>
      <c r="E28" s="755"/>
      <c r="F28" s="755"/>
      <c r="G28" s="755"/>
      <c r="H28" s="1105" t="s">
        <v>16</v>
      </c>
      <c r="I28" s="1105"/>
      <c r="J28" s="1106"/>
    </row>
    <row r="29" spans="1:10" ht="17.25" customHeight="1">
      <c r="A29" s="683">
        <v>4</v>
      </c>
      <c r="B29" s="685" t="s">
        <v>699</v>
      </c>
      <c r="C29" s="1049" t="s">
        <v>34</v>
      </c>
      <c r="D29" s="1049"/>
      <c r="E29" s="1049"/>
      <c r="F29" s="1049"/>
      <c r="G29" s="1049"/>
      <c r="H29" s="9">
        <v>0.8</v>
      </c>
      <c r="I29" s="9">
        <v>1</v>
      </c>
      <c r="J29" s="20">
        <f>I29-H29</f>
        <v>0.19999999999999996</v>
      </c>
    </row>
    <row r="30" spans="1:10" ht="17.25" customHeight="1">
      <c r="A30" s="683"/>
      <c r="B30" s="685"/>
      <c r="C30" s="1049" t="s">
        <v>308</v>
      </c>
      <c r="D30" s="1049"/>
      <c r="E30" s="1049"/>
      <c r="F30" s="1049"/>
      <c r="G30" s="1049"/>
      <c r="H30" s="687" t="s">
        <v>309</v>
      </c>
      <c r="I30" s="994"/>
      <c r="J30" s="995"/>
    </row>
    <row r="31" spans="1:10" ht="17.25" customHeight="1">
      <c r="A31" s="683"/>
      <c r="B31" s="685"/>
      <c r="C31" s="1049" t="s">
        <v>17</v>
      </c>
      <c r="D31" s="1049"/>
      <c r="E31" s="1049"/>
      <c r="F31" s="1049"/>
      <c r="G31" s="1049"/>
      <c r="H31" s="685">
        <v>16</v>
      </c>
      <c r="I31" s="994"/>
      <c r="J31" s="995"/>
    </row>
    <row r="32" spans="1:10" ht="17.25" customHeight="1">
      <c r="A32" s="683"/>
      <c r="B32" s="685"/>
      <c r="C32" s="1049" t="s">
        <v>674</v>
      </c>
      <c r="D32" s="1049"/>
      <c r="E32" s="1049"/>
      <c r="F32" s="1049"/>
      <c r="G32" s="1049"/>
      <c r="H32" s="1031">
        <v>4</v>
      </c>
      <c r="I32" s="1031"/>
      <c r="J32" s="1025"/>
    </row>
    <row r="33" spans="1:10" ht="22.5" customHeight="1">
      <c r="A33" s="683"/>
      <c r="B33" s="685"/>
      <c r="C33" s="755" t="s">
        <v>307</v>
      </c>
      <c r="D33" s="755"/>
      <c r="E33" s="755"/>
      <c r="F33" s="755"/>
      <c r="G33" s="201" t="s">
        <v>306</v>
      </c>
      <c r="H33" s="1031" t="s">
        <v>16</v>
      </c>
      <c r="I33" s="1031"/>
      <c r="J33" s="1025"/>
    </row>
    <row r="34" spans="1:10" ht="22.5" customHeight="1">
      <c r="A34" s="683"/>
      <c r="B34" s="685"/>
      <c r="C34" s="755"/>
      <c r="D34" s="755"/>
      <c r="E34" s="755"/>
      <c r="F34" s="755"/>
      <c r="G34" s="201" t="s">
        <v>31</v>
      </c>
      <c r="H34" s="685" t="s">
        <v>16</v>
      </c>
      <c r="I34" s="685"/>
      <c r="J34" s="1032"/>
    </row>
    <row r="35" spans="1:10" ht="17.25" customHeight="1" thickBot="1">
      <c r="A35" s="684"/>
      <c r="B35" s="686"/>
      <c r="C35" s="756" t="s">
        <v>680</v>
      </c>
      <c r="D35" s="756"/>
      <c r="E35" s="756"/>
      <c r="F35" s="756"/>
      <c r="G35" s="756"/>
      <c r="H35" s="1056" t="s">
        <v>16</v>
      </c>
      <c r="I35" s="1056"/>
      <c r="J35" s="1057"/>
    </row>
    <row r="38" spans="1:10">
      <c r="B38" s="90" t="s">
        <v>169</v>
      </c>
      <c r="C38" s="14"/>
      <c r="D38" s="14"/>
      <c r="E38" s="14"/>
      <c r="F38" s="14"/>
      <c r="G38" s="14"/>
    </row>
    <row r="39" spans="1:10">
      <c r="B39" s="90" t="s">
        <v>13</v>
      </c>
      <c r="C39" s="14"/>
      <c r="D39" s="14"/>
      <c r="E39" s="14"/>
      <c r="F39" s="14"/>
      <c r="G39" s="14"/>
    </row>
    <row r="40" spans="1:10">
      <c r="B40" s="14" t="s">
        <v>678</v>
      </c>
      <c r="C40" s="14"/>
      <c r="D40" s="14"/>
      <c r="E40" s="14"/>
      <c r="F40" s="14"/>
      <c r="G40" s="14"/>
    </row>
  </sheetData>
  <sheetProtection formatCells="0" formatColumns="0" formatRows="0" insertRows="0"/>
  <mergeCells count="61">
    <mergeCell ref="H31:J31"/>
    <mergeCell ref="C32:G32"/>
    <mergeCell ref="H32:J32"/>
    <mergeCell ref="C33:F34"/>
    <mergeCell ref="H33:J33"/>
    <mergeCell ref="H34:J34"/>
    <mergeCell ref="C28:G28"/>
    <mergeCell ref="H28:J28"/>
    <mergeCell ref="A29:A35"/>
    <mergeCell ref="B29:B35"/>
    <mergeCell ref="C29:G29"/>
    <mergeCell ref="C30:G30"/>
    <mergeCell ref="H30:J30"/>
    <mergeCell ref="C31:G31"/>
    <mergeCell ref="A22:A28"/>
    <mergeCell ref="B22:B28"/>
    <mergeCell ref="C22:G22"/>
    <mergeCell ref="C23:G23"/>
    <mergeCell ref="H23:J23"/>
    <mergeCell ref="C24:G24"/>
    <mergeCell ref="C35:G35"/>
    <mergeCell ref="H35:J35"/>
    <mergeCell ref="H24:J24"/>
    <mergeCell ref="C25:G25"/>
    <mergeCell ref="H25:J25"/>
    <mergeCell ref="C26:F27"/>
    <mergeCell ref="H18:J18"/>
    <mergeCell ref="C19:F20"/>
    <mergeCell ref="H19:J19"/>
    <mergeCell ref="H20:J20"/>
    <mergeCell ref="C21:G21"/>
    <mergeCell ref="H21:J21"/>
    <mergeCell ref="H26:J26"/>
    <mergeCell ref="H27:J27"/>
    <mergeCell ref="C14:G14"/>
    <mergeCell ref="H14:J14"/>
    <mergeCell ref="A15:A21"/>
    <mergeCell ref="B15:B21"/>
    <mergeCell ref="C15:G15"/>
    <mergeCell ref="C16:G16"/>
    <mergeCell ref="H16:J16"/>
    <mergeCell ref="C17:G17"/>
    <mergeCell ref="H17:J17"/>
    <mergeCell ref="C18:G18"/>
    <mergeCell ref="A8:A14"/>
    <mergeCell ref="B8:B14"/>
    <mergeCell ref="C8:G8"/>
    <mergeCell ref="C9:G9"/>
    <mergeCell ref="H9:J9"/>
    <mergeCell ref="C10:G10"/>
    <mergeCell ref="H10:J10"/>
    <mergeCell ref="C11:G11"/>
    <mergeCell ref="H11:J11"/>
    <mergeCell ref="C12:F13"/>
    <mergeCell ref="H12:J12"/>
    <mergeCell ref="H13:J13"/>
    <mergeCell ref="A2:J2"/>
    <mergeCell ref="A6:A7"/>
    <mergeCell ref="B6:B7"/>
    <mergeCell ref="C6:G7"/>
    <mergeCell ref="H6:J6"/>
  </mergeCells>
  <hyperlinks>
    <hyperlink ref="B5" location="Глоссарий!A1" display="* Термины см. в Глоссарии" xr:uid="{00000000-0004-0000-9000-000000000000}"/>
    <hyperlink ref="C8:G8" location="'SLA. Глоссарий'!A1" display="Уровень доступности услуги за месяц " xr:uid="{00000000-0004-0000-9000-000001000000}"/>
    <hyperlink ref="C9:G9" location="'SLA. Глоссарий'!A1" display="Режим предоставления услуги, день*ч" xr:uid="{00000000-0004-0000-9000-000002000000}"/>
    <hyperlink ref="C10:G10" location="'SLA. Глоссарий'!A1" display="Время выполнения услуги, ч" xr:uid="{00000000-0004-0000-9000-000003000000}"/>
    <hyperlink ref="C11:G11" location="'SLA. Глоссарий'!A1" display="Время реакции, ч " xr:uid="{00000000-0004-0000-9000-000004000000}"/>
    <hyperlink ref="C15:G15" location="'SLA. Глоссарий'!A1" display="Уровень доступности услуги за месяц " xr:uid="{00000000-0004-0000-9000-000005000000}"/>
    <hyperlink ref="C16:G16" location="'SLA. Глоссарий'!A1" display="Режим предоставления услуги, день*ч" xr:uid="{00000000-0004-0000-9000-000006000000}"/>
    <hyperlink ref="C17:G17" location="'SLA. Глоссарий'!A1" display="Время выполнения услуги, ч" xr:uid="{00000000-0004-0000-9000-000007000000}"/>
    <hyperlink ref="C18:G18" location="'SLA. Глоссарий'!A1" display="Время реакции, ч " xr:uid="{00000000-0004-0000-9000-000008000000}"/>
    <hyperlink ref="C22:G22" location="'SLA. Глоссарий'!A1" display="Уровень доступности услуги за месяц " xr:uid="{00000000-0004-0000-9000-000009000000}"/>
    <hyperlink ref="C23:G23" location="'SLA. Глоссарий'!A1" display="Режим предоставления услуги, день*ч" xr:uid="{00000000-0004-0000-9000-00000A000000}"/>
    <hyperlink ref="C24:G24" location="'SLA. Глоссарий'!A1" display="Время выполнения услуги, ч" xr:uid="{00000000-0004-0000-9000-00000B000000}"/>
    <hyperlink ref="C25:G25" location="'SLA. Глоссарий'!A1" display="Время реакции, ч " xr:uid="{00000000-0004-0000-9000-00000C000000}"/>
    <hyperlink ref="C29:G29" location="'SLA. Глоссарий'!A1" display="Уровень доступности услуги за месяц " xr:uid="{00000000-0004-0000-9000-00000D000000}"/>
    <hyperlink ref="C30:G30" location="'SLA. Глоссарий'!A1" display="Режим предоставления услуги, день*ч" xr:uid="{00000000-0004-0000-9000-00000E000000}"/>
    <hyperlink ref="C31:G31" location="'SLA. Глоссарий'!A1" display="Время выполнения услуги, ч" xr:uid="{00000000-0004-0000-9000-00000F000000}"/>
    <hyperlink ref="C32:G32" location="'SLA. Глоссарий'!A1" display="Время реакции, ч " xr:uid="{00000000-0004-0000-9000-000010000000}"/>
  </hyperlinks>
  <printOptions horizontalCentered="1"/>
  <pageMargins left="0.78740157480314965" right="0.39370078740157483" top="0.39370078740157483" bottom="0.39370078740157483" header="0" footer="0"/>
  <pageSetup paperSize="9" scale="93" fitToHeight="3" orientation="landscape" horizontalDpi="300" verticalDpi="300" r:id="rId1"/>
  <headerFooter alignWithMargins="0">
    <oddFooter>&amp;R&amp;A</oddFooter>
  </headerFooter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Лист157">
    <pageSetUpPr fitToPage="1"/>
  </sheetPr>
  <dimension ref="B1:C16"/>
  <sheetViews>
    <sheetView workbookViewId="0">
      <selection activeCell="H17" sqref="H17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261" t="s">
        <v>707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 ht="41.25" customHeight="1">
      <c r="B11" s="288" t="s">
        <v>681</v>
      </c>
      <c r="C11" s="289" t="s">
        <v>682</v>
      </c>
    </row>
    <row r="12" spans="2:3" ht="51">
      <c r="B12" s="293" t="s">
        <v>683</v>
      </c>
      <c r="C12" s="294" t="s">
        <v>702</v>
      </c>
    </row>
    <row r="13" spans="2:3" ht="38.25">
      <c r="B13" s="295" t="s">
        <v>703</v>
      </c>
      <c r="C13" s="296" t="s">
        <v>704</v>
      </c>
    </row>
    <row r="14" spans="2:3" ht="26.25" thickBot="1">
      <c r="B14" s="99" t="s">
        <v>705</v>
      </c>
      <c r="C14" s="102" t="s">
        <v>706</v>
      </c>
    </row>
    <row r="16" spans="2:3">
      <c r="B16" s="14"/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3" orientation="portrait" horizontalDpi="300" verticalDpi="300" r:id="rId1"/>
  <headerFooter>
    <oddFooter>&amp;R&amp;A</oddFooter>
  </headerFooter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Лист158">
    <pageSetUpPr fitToPage="1"/>
  </sheetPr>
  <dimension ref="A1:C13"/>
  <sheetViews>
    <sheetView zoomScaleNormal="100" workbookViewId="0">
      <selection activeCell="A2" sqref="A2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3.25" customHeight="1">
      <c r="A1" s="1099" t="s">
        <v>709</v>
      </c>
      <c r="B1" s="1100"/>
      <c r="C1" s="1100"/>
    </row>
    <row r="3" spans="1:3">
      <c r="A3" s="679" t="s">
        <v>11</v>
      </c>
      <c r="B3" s="679"/>
      <c r="C3" s="679"/>
    </row>
    <row r="5" spans="1:3" ht="13.5" customHeight="1" thickBot="1"/>
    <row r="6" spans="1:3" ht="33" customHeight="1">
      <c r="A6" s="273" t="s">
        <v>10</v>
      </c>
      <c r="B6" s="274" t="s">
        <v>721</v>
      </c>
      <c r="C6" s="28" t="s">
        <v>8</v>
      </c>
    </row>
    <row r="7" spans="1:3" ht="45.75" customHeight="1">
      <c r="A7" s="276" t="s">
        <v>7</v>
      </c>
      <c r="B7" s="308" t="s">
        <v>722</v>
      </c>
      <c r="C7" s="23" t="s">
        <v>5</v>
      </c>
    </row>
    <row r="8" spans="1:3" ht="25.5">
      <c r="A8" s="276" t="s">
        <v>4</v>
      </c>
      <c r="B8" s="317" t="s">
        <v>723</v>
      </c>
      <c r="C8" s="23" t="s">
        <v>2</v>
      </c>
    </row>
    <row r="9" spans="1:3" ht="26.25" thickBot="1">
      <c r="A9" s="278" t="s">
        <v>1</v>
      </c>
      <c r="B9" s="321" t="s">
        <v>724</v>
      </c>
      <c r="C9" s="172" t="s">
        <v>0</v>
      </c>
    </row>
    <row r="10" spans="1:3" ht="14.25" customHeight="1"/>
    <row r="11" spans="1:3" ht="13.5" customHeight="1"/>
    <row r="13" spans="1:3" ht="19.5">
      <c r="A13" s="280"/>
    </row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&amp;R&amp;A</oddFooter>
  </headerFooter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Лист159">
    <pageSetUpPr fitToPage="1"/>
  </sheetPr>
  <dimension ref="A1:F52"/>
  <sheetViews>
    <sheetView zoomScaleNormal="100" zoomScaleSheetLayoutView="75" workbookViewId="0">
      <pane xSplit="3" ySplit="6" topLeftCell="D7" activePane="bottomRight" state="frozen"/>
      <selection activeCell="B6" sqref="B6"/>
      <selection pane="topRight" activeCell="B6" sqref="B6"/>
      <selection pane="bottomLeft" activeCell="B6" sqref="B6"/>
      <selection pane="bottomRight" activeCell="A2" sqref="A2:F2"/>
    </sheetView>
  </sheetViews>
  <sheetFormatPr defaultColWidth="9.140625" defaultRowHeight="12.75"/>
  <cols>
    <col min="1" max="1" width="6" style="8" customWidth="1"/>
    <col min="2" max="2" width="35" style="198" customWidth="1"/>
    <col min="3" max="3" width="31.7109375" style="8" customWidth="1"/>
    <col min="4" max="4" width="48.140625" style="311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315"/>
      <c r="C1" s="313"/>
      <c r="D1" s="313"/>
      <c r="E1" s="281"/>
      <c r="F1" s="318" t="s">
        <v>709</v>
      </c>
    </row>
    <row r="2" spans="1:6" ht="30" customHeight="1">
      <c r="A2" s="691" t="s">
        <v>743</v>
      </c>
      <c r="B2" s="691"/>
      <c r="C2" s="691"/>
      <c r="D2" s="691"/>
      <c r="E2" s="691"/>
      <c r="F2" s="691"/>
    </row>
    <row r="3" spans="1:6" ht="15">
      <c r="A3" s="17"/>
      <c r="B3" s="316"/>
      <c r="C3" s="14"/>
      <c r="D3" s="313"/>
      <c r="E3" s="70"/>
      <c r="F3" s="14"/>
    </row>
    <row r="4" spans="1:6" ht="9" customHeight="1">
      <c r="A4" s="16"/>
      <c r="B4" s="316"/>
      <c r="C4" s="14"/>
      <c r="D4" s="313"/>
      <c r="E4" s="70"/>
      <c r="F4" s="14"/>
    </row>
    <row r="5" spans="1:6" ht="15.75" customHeight="1" thickBot="1">
      <c r="A5" s="16"/>
      <c r="B5" s="322" t="s">
        <v>29</v>
      </c>
      <c r="C5" s="14"/>
      <c r="D5" s="313"/>
      <c r="E5" s="70"/>
      <c r="F5" s="14"/>
    </row>
    <row r="6" spans="1:6" s="10" customFormat="1" ht="39" customHeight="1" thickBot="1">
      <c r="A6" s="148" t="s">
        <v>28</v>
      </c>
      <c r="B6" s="323" t="s">
        <v>10</v>
      </c>
      <c r="C6" s="312" t="s">
        <v>27</v>
      </c>
      <c r="D6" s="312" t="s">
        <v>26</v>
      </c>
      <c r="E6" s="312" t="s">
        <v>25</v>
      </c>
      <c r="F6" s="11" t="s">
        <v>24</v>
      </c>
    </row>
    <row r="7" spans="1:6" ht="16.5" customHeight="1">
      <c r="A7" s="927">
        <v>1</v>
      </c>
      <c r="B7" s="986" t="s">
        <v>725</v>
      </c>
      <c r="C7" s="986" t="s">
        <v>726</v>
      </c>
      <c r="D7" s="283" t="s">
        <v>21</v>
      </c>
      <c r="E7" s="37">
        <v>0.85</v>
      </c>
      <c r="F7" s="1047" t="s">
        <v>727</v>
      </c>
    </row>
    <row r="8" spans="1:6" ht="16.5" customHeight="1">
      <c r="A8" s="683"/>
      <c r="B8" s="755"/>
      <c r="C8" s="755"/>
      <c r="D8" s="309" t="s">
        <v>308</v>
      </c>
      <c r="E8" s="307" t="s">
        <v>18</v>
      </c>
      <c r="F8" s="1032"/>
    </row>
    <row r="9" spans="1:6" ht="16.5" customHeight="1">
      <c r="A9" s="683"/>
      <c r="B9" s="755"/>
      <c r="C9" s="755"/>
      <c r="D9" s="309" t="s">
        <v>17</v>
      </c>
      <c r="E9" s="285">
        <v>4</v>
      </c>
      <c r="F9" s="1032"/>
    </row>
    <row r="10" spans="1:6" ht="16.5" customHeight="1">
      <c r="A10" s="683"/>
      <c r="B10" s="755"/>
      <c r="C10" s="755"/>
      <c r="D10" s="309" t="s">
        <v>674</v>
      </c>
      <c r="E10" s="314">
        <v>2</v>
      </c>
      <c r="F10" s="1032"/>
    </row>
    <row r="11" spans="1:6" ht="29.25" customHeight="1" thickBot="1">
      <c r="A11" s="683"/>
      <c r="B11" s="755"/>
      <c r="C11" s="755"/>
      <c r="D11" s="309" t="s">
        <v>15</v>
      </c>
      <c r="E11" s="305">
        <v>30</v>
      </c>
      <c r="F11" s="1032"/>
    </row>
    <row r="12" spans="1:6">
      <c r="A12" s="927">
        <v>2</v>
      </c>
      <c r="B12" s="986" t="s">
        <v>728</v>
      </c>
      <c r="C12" s="986" t="s">
        <v>729</v>
      </c>
      <c r="D12" s="283" t="s">
        <v>21</v>
      </c>
      <c r="E12" s="37">
        <v>0.85</v>
      </c>
      <c r="F12" s="1047" t="s">
        <v>727</v>
      </c>
    </row>
    <row r="13" spans="1:6">
      <c r="A13" s="683"/>
      <c r="B13" s="755"/>
      <c r="C13" s="755"/>
      <c r="D13" s="309" t="s">
        <v>308</v>
      </c>
      <c r="E13" s="307" t="s">
        <v>18</v>
      </c>
      <c r="F13" s="1032"/>
    </row>
    <row r="14" spans="1:6">
      <c r="A14" s="683"/>
      <c r="B14" s="755"/>
      <c r="C14" s="755"/>
      <c r="D14" s="309" t="s">
        <v>17</v>
      </c>
      <c r="E14" s="285">
        <v>8</v>
      </c>
      <c r="F14" s="1032"/>
    </row>
    <row r="15" spans="1:6">
      <c r="A15" s="683"/>
      <c r="B15" s="755"/>
      <c r="C15" s="755"/>
      <c r="D15" s="309" t="s">
        <v>674</v>
      </c>
      <c r="E15" s="314">
        <v>2</v>
      </c>
      <c r="F15" s="1032"/>
    </row>
    <row r="16" spans="1:6" ht="46.5" customHeight="1" thickBot="1">
      <c r="A16" s="683"/>
      <c r="B16" s="755"/>
      <c r="C16" s="755"/>
      <c r="D16" s="309" t="s">
        <v>15</v>
      </c>
      <c r="E16" s="305">
        <v>30</v>
      </c>
      <c r="F16" s="1032"/>
    </row>
    <row r="17" spans="1:6" ht="12.75" customHeight="1">
      <c r="A17" s="927">
        <v>3</v>
      </c>
      <c r="B17" s="986" t="s">
        <v>730</v>
      </c>
      <c r="C17" s="986" t="s">
        <v>731</v>
      </c>
      <c r="D17" s="283" t="s">
        <v>21</v>
      </c>
      <c r="E17" s="37">
        <v>0.85</v>
      </c>
      <c r="F17" s="1047" t="s">
        <v>727</v>
      </c>
    </row>
    <row r="18" spans="1:6">
      <c r="A18" s="683"/>
      <c r="B18" s="755"/>
      <c r="C18" s="755"/>
      <c r="D18" s="309" t="s">
        <v>308</v>
      </c>
      <c r="E18" s="307" t="s">
        <v>18</v>
      </c>
      <c r="F18" s="1032"/>
    </row>
    <row r="19" spans="1:6">
      <c r="A19" s="683"/>
      <c r="B19" s="755"/>
      <c r="C19" s="755"/>
      <c r="D19" s="309" t="s">
        <v>17</v>
      </c>
      <c r="E19" s="285">
        <v>8</v>
      </c>
      <c r="F19" s="1032"/>
    </row>
    <row r="20" spans="1:6">
      <c r="A20" s="683"/>
      <c r="B20" s="755"/>
      <c r="C20" s="755"/>
      <c r="D20" s="309" t="s">
        <v>674</v>
      </c>
      <c r="E20" s="314">
        <v>2</v>
      </c>
      <c r="F20" s="1032"/>
    </row>
    <row r="21" spans="1:6" ht="28.5" customHeight="1" thickBot="1">
      <c r="A21" s="683"/>
      <c r="B21" s="755"/>
      <c r="C21" s="755"/>
      <c r="D21" s="309" t="s">
        <v>15</v>
      </c>
      <c r="E21" s="305">
        <v>30</v>
      </c>
      <c r="F21" s="1032"/>
    </row>
    <row r="22" spans="1:6">
      <c r="A22" s="927">
        <v>4</v>
      </c>
      <c r="B22" s="1107" t="s">
        <v>732</v>
      </c>
      <c r="C22" s="1107" t="s">
        <v>733</v>
      </c>
      <c r="D22" s="283" t="s">
        <v>21</v>
      </c>
      <c r="E22" s="37">
        <v>0.85</v>
      </c>
      <c r="F22" s="1110" t="s">
        <v>727</v>
      </c>
    </row>
    <row r="23" spans="1:6">
      <c r="A23" s="683"/>
      <c r="B23" s="1108"/>
      <c r="C23" s="1108"/>
      <c r="D23" s="309" t="s">
        <v>308</v>
      </c>
      <c r="E23" s="307" t="s">
        <v>18</v>
      </c>
      <c r="F23" s="1094"/>
    </row>
    <row r="24" spans="1:6">
      <c r="A24" s="683"/>
      <c r="B24" s="1108"/>
      <c r="C24" s="1108"/>
      <c r="D24" s="309" t="s">
        <v>17</v>
      </c>
      <c r="E24" s="285">
        <v>24</v>
      </c>
      <c r="F24" s="1094"/>
    </row>
    <row r="25" spans="1:6">
      <c r="A25" s="683"/>
      <c r="B25" s="1108"/>
      <c r="C25" s="1108"/>
      <c r="D25" s="309" t="s">
        <v>674</v>
      </c>
      <c r="E25" s="314">
        <v>2</v>
      </c>
      <c r="F25" s="1094"/>
    </row>
    <row r="26" spans="1:6" ht="35.25" customHeight="1" thickBot="1">
      <c r="A26" s="683"/>
      <c r="B26" s="1109"/>
      <c r="C26" s="1109"/>
      <c r="D26" s="309" t="s">
        <v>15</v>
      </c>
      <c r="E26" s="305">
        <v>30</v>
      </c>
      <c r="F26" s="1095"/>
    </row>
    <row r="27" spans="1:6">
      <c r="A27" s="927">
        <v>5</v>
      </c>
      <c r="B27" s="986" t="s">
        <v>734</v>
      </c>
      <c r="C27" s="986" t="s">
        <v>735</v>
      </c>
      <c r="D27" s="283" t="s">
        <v>21</v>
      </c>
      <c r="E27" s="37">
        <v>0.85</v>
      </c>
      <c r="F27" s="1047" t="s">
        <v>727</v>
      </c>
    </row>
    <row r="28" spans="1:6">
      <c r="A28" s="683"/>
      <c r="B28" s="755"/>
      <c r="C28" s="755"/>
      <c r="D28" s="309" t="s">
        <v>308</v>
      </c>
      <c r="E28" s="307" t="s">
        <v>18</v>
      </c>
      <c r="F28" s="1032"/>
    </row>
    <row r="29" spans="1:6">
      <c r="A29" s="683"/>
      <c r="B29" s="755"/>
      <c r="C29" s="755"/>
      <c r="D29" s="309" t="s">
        <v>17</v>
      </c>
      <c r="E29" s="285">
        <v>80</v>
      </c>
      <c r="F29" s="1032"/>
    </row>
    <row r="30" spans="1:6">
      <c r="A30" s="683"/>
      <c r="B30" s="755"/>
      <c r="C30" s="755"/>
      <c r="D30" s="309" t="s">
        <v>674</v>
      </c>
      <c r="E30" s="314">
        <v>2</v>
      </c>
      <c r="F30" s="1032"/>
    </row>
    <row r="31" spans="1:6" ht="48" customHeight="1" thickBot="1">
      <c r="A31" s="684"/>
      <c r="B31" s="756"/>
      <c r="C31" s="756"/>
      <c r="D31" s="310" t="s">
        <v>15</v>
      </c>
      <c r="E31" s="306">
        <v>30</v>
      </c>
      <c r="F31" s="1104"/>
    </row>
    <row r="33" spans="2:3">
      <c r="B33" s="316" t="s">
        <v>119</v>
      </c>
      <c r="C33" s="14"/>
    </row>
    <row r="34" spans="2:3">
      <c r="B34" s="316"/>
      <c r="C34" s="14"/>
    </row>
    <row r="35" spans="2:3">
      <c r="B35" s="316" t="s">
        <v>736</v>
      </c>
      <c r="C35" s="14"/>
    </row>
    <row r="41" spans="2:3" ht="14.25" customHeight="1"/>
    <row r="50" spans="2:3">
      <c r="B50" s="316"/>
      <c r="C50" s="14"/>
    </row>
    <row r="51" spans="2:3">
      <c r="B51" s="316"/>
      <c r="C51" s="14"/>
    </row>
    <row r="52" spans="2:3">
      <c r="B52" s="316"/>
      <c r="C52" s="14"/>
    </row>
  </sheetData>
  <sheetProtection formatCells="0" formatColumns="0" formatRows="0" insertRows="0"/>
  <mergeCells count="21">
    <mergeCell ref="A12:A16"/>
    <mergeCell ref="B12:B16"/>
    <mergeCell ref="C12:C16"/>
    <mergeCell ref="F12:F16"/>
    <mergeCell ref="A2:F2"/>
    <mergeCell ref="A7:A11"/>
    <mergeCell ref="B7:B11"/>
    <mergeCell ref="C7:C11"/>
    <mergeCell ref="F7:F11"/>
    <mergeCell ref="A27:A31"/>
    <mergeCell ref="B27:B31"/>
    <mergeCell ref="C27:C31"/>
    <mergeCell ref="F27:F31"/>
    <mergeCell ref="A17:A21"/>
    <mergeCell ref="B17:B21"/>
    <mergeCell ref="C17:C21"/>
    <mergeCell ref="F17:F21"/>
    <mergeCell ref="A22:A26"/>
    <mergeCell ref="B22:B26"/>
    <mergeCell ref="C22:C26"/>
    <mergeCell ref="F22:F26"/>
  </mergeCells>
  <hyperlinks>
    <hyperlink ref="B5" location="Глоссарий!A1" display="* Термины см. в Глоссарии" xr:uid="{00000000-0004-0000-9300-000000000000}"/>
    <hyperlink ref="D7" location="'SLA. Глоссарий'!B5" display="Нормативный уровень доступности услуги за квартал" xr:uid="{00000000-0004-0000-9300-000001000000}"/>
    <hyperlink ref="D8" location="'SLA. Глоссарий'!B6" display="Режим предоставления услуги, день*ч" xr:uid="{00000000-0004-0000-9300-000002000000}"/>
    <hyperlink ref="D9" location="'SLA. Глоссарий'!A1" display="Время выполнения услуги, ч" xr:uid="{00000000-0004-0000-9300-000003000000}"/>
    <hyperlink ref="D10" location="'SLA. Глоссарий'!A1" display="Время реакции, ч " xr:uid="{00000000-0004-0000-9300-000004000000}"/>
    <hyperlink ref="D11" location="'SLA. Глоссарий'!A1" display="Нормативный объем поступивших рабочих заданий, шт/мес" xr:uid="{00000000-0004-0000-9300-000005000000}"/>
    <hyperlink ref="D12" location="'SLA. Глоссарий'!B5" display="Нормативный уровень доступности услуги за квартал" xr:uid="{00000000-0004-0000-9300-000006000000}"/>
    <hyperlink ref="D13" location="'SLA. Глоссарий'!B6" display="Режим предоставления услуги, день*ч" xr:uid="{00000000-0004-0000-9300-000007000000}"/>
    <hyperlink ref="D14" location="'SLA. Глоссарий'!A1" display="Время выполнения услуги, ч" xr:uid="{00000000-0004-0000-9300-000008000000}"/>
    <hyperlink ref="D15" location="'SLA. Глоссарий'!A1" display="Время реакции, ч " xr:uid="{00000000-0004-0000-9300-000009000000}"/>
    <hyperlink ref="D16" location="'SLA. Глоссарий'!A1" display="Нормативный объем поступивших рабочих заданий, шт/мес" xr:uid="{00000000-0004-0000-9300-00000A000000}"/>
    <hyperlink ref="D27" location="'SLA. Глоссарий'!B5" display="Нормативный уровень доступности услуги за квартал" xr:uid="{00000000-0004-0000-9300-00000B000000}"/>
    <hyperlink ref="D28" location="'SLA. Глоссарий'!B6" display="Режим предоставления услуги, день*ч" xr:uid="{00000000-0004-0000-9300-00000C000000}"/>
    <hyperlink ref="D29" location="'SLA. Глоссарий'!A1" display="Время выполнения услуги, ч" xr:uid="{00000000-0004-0000-9300-00000D000000}"/>
    <hyperlink ref="D30" location="'SLA. Глоссарий'!A1" display="Время реакции, ч " xr:uid="{00000000-0004-0000-9300-00000E000000}"/>
    <hyperlink ref="D31" location="'SLA. Глоссарий'!A1" display="Нормативный объем поступивших рабочих заданий, шт/мес" xr:uid="{00000000-0004-0000-9300-00000F000000}"/>
    <hyperlink ref="D26" location="'SLA. Глоссарий'!A1" display="Нормативный объем поступивших рабочих заданий, шт/мес" xr:uid="{00000000-0004-0000-9300-000010000000}"/>
    <hyperlink ref="D25" location="'SLA. Глоссарий'!A1" display="Время реакции, ч " xr:uid="{00000000-0004-0000-9300-000011000000}"/>
    <hyperlink ref="D24" location="'SLA. Глоссарий'!A1" display="Время выполнения услуги, ч" xr:uid="{00000000-0004-0000-9300-000012000000}"/>
    <hyperlink ref="D23" location="'SLA. Глоссарий'!B6" display="Режим предоставления услуги, день*ч" xr:uid="{00000000-0004-0000-9300-000013000000}"/>
    <hyperlink ref="D22" location="'SLA. Глоссарий'!B5" display="Нормативный уровень доступности услуги за квартал" xr:uid="{00000000-0004-0000-9300-000014000000}"/>
    <hyperlink ref="D17" location="'SLA. Глоссарий'!B5" display="Нормативный уровень доступности услуги за квартал" xr:uid="{00000000-0004-0000-9300-000015000000}"/>
    <hyperlink ref="D18" location="'SLA. Глоссарий'!B6" display="Режим предоставления услуги, день*ч" xr:uid="{00000000-0004-0000-9300-000016000000}"/>
    <hyperlink ref="D19" location="'SLA. Глоссарий'!A1" display="Время выполнения услуги, ч" xr:uid="{00000000-0004-0000-9300-000017000000}"/>
    <hyperlink ref="D20" location="'SLA. Глоссарий'!A1" display="Время реакции, ч " xr:uid="{00000000-0004-0000-9300-000018000000}"/>
    <hyperlink ref="D21" location="'SLA. Глоссарий'!A1" display="Нормативный объем поступивших рабочих заданий, шт/мес" xr:uid="{00000000-0004-0000-9300-000019000000}"/>
  </hyperlinks>
  <printOptions horizontalCentered="1"/>
  <pageMargins left="0.78740157480314965" right="0.39370078740157483" top="0.39370078740157483" bottom="0.39370078740157483" header="0" footer="0"/>
  <pageSetup paperSize="9" scale="77" fitToHeight="3" orientation="landscape" horizontalDpi="300" verticalDpi="300" r:id="rId1"/>
  <headerFooter alignWithMargins="0">
    <oddFooter>&amp;R&amp;A</oddFooter>
  </headerFooter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Лист160">
    <pageSetUpPr fitToPage="1"/>
  </sheetPr>
  <dimension ref="A1:J45"/>
  <sheetViews>
    <sheetView zoomScaleNormal="100" zoomScaleSheetLayoutView="75" workbookViewId="0">
      <selection activeCell="A2" sqref="A2:J2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3.85546875" style="8" customWidth="1"/>
    <col min="8" max="8" width="17.42578125" style="8" customWidth="1"/>
    <col min="9" max="9" width="16.140625" style="8" customWidth="1"/>
    <col min="10" max="10" width="15.5703125" style="8" customWidth="1"/>
    <col min="11" max="12" width="9.140625" style="8" customWidth="1"/>
    <col min="13" max="15" width="9.140625" style="8"/>
    <col min="16" max="16" width="9.140625" style="8" customWidth="1"/>
    <col min="17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319" t="s">
        <v>709</v>
      </c>
    </row>
    <row r="2" spans="1:10" ht="30" customHeight="1">
      <c r="A2" s="691" t="s">
        <v>737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8" customHeight="1">
      <c r="A8" s="683">
        <v>1</v>
      </c>
      <c r="B8" s="685" t="s">
        <v>738</v>
      </c>
      <c r="C8" s="1049" t="s">
        <v>34</v>
      </c>
      <c r="D8" s="1049"/>
      <c r="E8" s="1049"/>
      <c r="F8" s="1049"/>
      <c r="G8" s="1049"/>
      <c r="H8" s="9">
        <v>0.85</v>
      </c>
      <c r="I8" s="9">
        <v>1</v>
      </c>
      <c r="J8" s="20">
        <v>0.15</v>
      </c>
    </row>
    <row r="9" spans="1:10" ht="18" customHeight="1">
      <c r="A9" s="683"/>
      <c r="B9" s="685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 ht="18" customHeight="1">
      <c r="A10" s="683"/>
      <c r="B10" s="685"/>
      <c r="C10" s="1049" t="s">
        <v>17</v>
      </c>
      <c r="D10" s="1049"/>
      <c r="E10" s="1049"/>
      <c r="F10" s="1049"/>
      <c r="G10" s="1049"/>
      <c r="H10" s="685">
        <v>4</v>
      </c>
      <c r="I10" s="994"/>
      <c r="J10" s="995"/>
    </row>
    <row r="11" spans="1:10" ht="18.75" customHeight="1">
      <c r="A11" s="683"/>
      <c r="B11" s="685"/>
      <c r="C11" s="1049" t="s">
        <v>674</v>
      </c>
      <c r="D11" s="1049"/>
      <c r="E11" s="1049"/>
      <c r="F11" s="1049"/>
      <c r="G11" s="1049"/>
      <c r="H11" s="1031">
        <v>2</v>
      </c>
      <c r="I11" s="1031"/>
      <c r="J11" s="1025"/>
    </row>
    <row r="12" spans="1:10" ht="22.5" customHeight="1">
      <c r="A12" s="683"/>
      <c r="B12" s="685"/>
      <c r="C12" s="755" t="s">
        <v>307</v>
      </c>
      <c r="D12" s="755"/>
      <c r="E12" s="755"/>
      <c r="F12" s="755"/>
      <c r="G12" s="201" t="s">
        <v>306</v>
      </c>
      <c r="H12" s="1050" t="s">
        <v>16</v>
      </c>
      <c r="I12" s="1051"/>
      <c r="J12" s="1052"/>
    </row>
    <row r="13" spans="1:10" ht="27.75" customHeight="1">
      <c r="A13" s="683"/>
      <c r="B13" s="685"/>
      <c r="C13" s="755"/>
      <c r="D13" s="755"/>
      <c r="E13" s="755"/>
      <c r="F13" s="755"/>
      <c r="G13" s="201" t="s">
        <v>31</v>
      </c>
      <c r="H13" s="1053" t="s">
        <v>16</v>
      </c>
      <c r="I13" s="1054"/>
      <c r="J13" s="1055"/>
    </row>
    <row r="14" spans="1:10" ht="32.25" customHeight="1" thickBot="1">
      <c r="A14" s="684"/>
      <c r="B14" s="686"/>
      <c r="C14" s="756" t="s">
        <v>680</v>
      </c>
      <c r="D14" s="756"/>
      <c r="E14" s="756"/>
      <c r="F14" s="756"/>
      <c r="G14" s="756"/>
      <c r="H14" s="1056" t="s">
        <v>16</v>
      </c>
      <c r="I14" s="1056"/>
      <c r="J14" s="1057"/>
    </row>
    <row r="15" spans="1:10" ht="12.75" customHeight="1">
      <c r="A15" s="683">
        <v>2</v>
      </c>
      <c r="B15" s="685" t="s">
        <v>739</v>
      </c>
      <c r="C15" s="1049" t="s">
        <v>34</v>
      </c>
      <c r="D15" s="1049"/>
      <c r="E15" s="1049"/>
      <c r="F15" s="1049"/>
      <c r="G15" s="1049"/>
      <c r="H15" s="9">
        <v>0.85</v>
      </c>
      <c r="I15" s="9">
        <v>1</v>
      </c>
      <c r="J15" s="20">
        <v>0.15</v>
      </c>
    </row>
    <row r="16" spans="1:10" ht="12.75" customHeight="1">
      <c r="A16" s="683"/>
      <c r="B16" s="685"/>
      <c r="C16" s="1049" t="s">
        <v>308</v>
      </c>
      <c r="D16" s="1049"/>
      <c r="E16" s="1049"/>
      <c r="F16" s="1049"/>
      <c r="G16" s="1049"/>
      <c r="H16" s="687" t="s">
        <v>309</v>
      </c>
      <c r="I16" s="994"/>
      <c r="J16" s="995"/>
    </row>
    <row r="17" spans="1:10" ht="12.75" customHeight="1">
      <c r="A17" s="683"/>
      <c r="B17" s="685"/>
      <c r="C17" s="1049" t="s">
        <v>17</v>
      </c>
      <c r="D17" s="1049"/>
      <c r="E17" s="1049"/>
      <c r="F17" s="1049"/>
      <c r="G17" s="1049"/>
      <c r="H17" s="685">
        <v>8</v>
      </c>
      <c r="I17" s="994"/>
      <c r="J17" s="995"/>
    </row>
    <row r="18" spans="1:10" ht="12.75" customHeight="1">
      <c r="A18" s="683"/>
      <c r="B18" s="685"/>
      <c r="C18" s="1049" t="s">
        <v>674</v>
      </c>
      <c r="D18" s="1049"/>
      <c r="E18" s="1049"/>
      <c r="F18" s="1049"/>
      <c r="G18" s="1049"/>
      <c r="H18" s="1031">
        <v>2</v>
      </c>
      <c r="I18" s="1031"/>
      <c r="J18" s="1025"/>
    </row>
    <row r="19" spans="1:10" ht="22.5" customHeight="1">
      <c r="A19" s="683"/>
      <c r="B19" s="685"/>
      <c r="C19" s="755" t="s">
        <v>307</v>
      </c>
      <c r="D19" s="755"/>
      <c r="E19" s="755"/>
      <c r="F19" s="755"/>
      <c r="G19" s="201" t="s">
        <v>306</v>
      </c>
      <c r="H19" s="1050" t="s">
        <v>16</v>
      </c>
      <c r="I19" s="1051"/>
      <c r="J19" s="1052"/>
    </row>
    <row r="20" spans="1:10" ht="33.75" customHeight="1">
      <c r="A20" s="683"/>
      <c r="B20" s="685"/>
      <c r="C20" s="755"/>
      <c r="D20" s="755"/>
      <c r="E20" s="755"/>
      <c r="F20" s="755"/>
      <c r="G20" s="201" t="s">
        <v>31</v>
      </c>
      <c r="H20" s="1053" t="s">
        <v>16</v>
      </c>
      <c r="I20" s="1054"/>
      <c r="J20" s="1055"/>
    </row>
    <row r="21" spans="1:10" ht="27.75" customHeight="1" thickBot="1">
      <c r="A21" s="684"/>
      <c r="B21" s="686"/>
      <c r="C21" s="756" t="s">
        <v>680</v>
      </c>
      <c r="D21" s="756"/>
      <c r="E21" s="756"/>
      <c r="F21" s="756"/>
      <c r="G21" s="756"/>
      <c r="H21" s="1056" t="s">
        <v>16</v>
      </c>
      <c r="I21" s="1056"/>
      <c r="J21" s="1057"/>
    </row>
    <row r="22" spans="1:10">
      <c r="A22" s="683">
        <v>3</v>
      </c>
      <c r="B22" s="685" t="s">
        <v>740</v>
      </c>
      <c r="C22" s="1049" t="s">
        <v>34</v>
      </c>
      <c r="D22" s="1049"/>
      <c r="E22" s="1049"/>
      <c r="F22" s="1049"/>
      <c r="G22" s="1049"/>
      <c r="H22" s="9">
        <v>0.85</v>
      </c>
      <c r="I22" s="9">
        <v>1</v>
      </c>
      <c r="J22" s="20">
        <v>0.15</v>
      </c>
    </row>
    <row r="23" spans="1:10">
      <c r="A23" s="683"/>
      <c r="B23" s="685"/>
      <c r="C23" s="1049" t="s">
        <v>308</v>
      </c>
      <c r="D23" s="1049"/>
      <c r="E23" s="1049"/>
      <c r="F23" s="1049"/>
      <c r="G23" s="1049"/>
      <c r="H23" s="687" t="s">
        <v>309</v>
      </c>
      <c r="I23" s="994"/>
      <c r="J23" s="995"/>
    </row>
    <row r="24" spans="1:10">
      <c r="A24" s="683"/>
      <c r="B24" s="685"/>
      <c r="C24" s="1049" t="s">
        <v>17</v>
      </c>
      <c r="D24" s="1049"/>
      <c r="E24" s="1049"/>
      <c r="F24" s="1049"/>
      <c r="G24" s="1049"/>
      <c r="H24" s="685">
        <v>8</v>
      </c>
      <c r="I24" s="994"/>
      <c r="J24" s="995"/>
    </row>
    <row r="25" spans="1:10">
      <c r="A25" s="683"/>
      <c r="B25" s="685"/>
      <c r="C25" s="1049" t="s">
        <v>674</v>
      </c>
      <c r="D25" s="1049"/>
      <c r="E25" s="1049"/>
      <c r="F25" s="1049"/>
      <c r="G25" s="1049"/>
      <c r="H25" s="1031">
        <v>2</v>
      </c>
      <c r="I25" s="1031"/>
      <c r="J25" s="1025"/>
    </row>
    <row r="26" spans="1:10" ht="22.5">
      <c r="A26" s="683"/>
      <c r="B26" s="685"/>
      <c r="C26" s="755" t="s">
        <v>307</v>
      </c>
      <c r="D26" s="755"/>
      <c r="E26" s="755"/>
      <c r="F26" s="755"/>
      <c r="G26" s="201" t="s">
        <v>306</v>
      </c>
      <c r="H26" s="1050" t="s">
        <v>16</v>
      </c>
      <c r="I26" s="1051"/>
      <c r="J26" s="1052"/>
    </row>
    <row r="27" spans="1:10" ht="33.75">
      <c r="A27" s="683"/>
      <c r="B27" s="685"/>
      <c r="C27" s="755"/>
      <c r="D27" s="755"/>
      <c r="E27" s="755"/>
      <c r="F27" s="755"/>
      <c r="G27" s="201" t="s">
        <v>31</v>
      </c>
      <c r="H27" s="1053" t="s">
        <v>16</v>
      </c>
      <c r="I27" s="1054"/>
      <c r="J27" s="1055"/>
    </row>
    <row r="28" spans="1:10" ht="26.25" customHeight="1" thickBot="1">
      <c r="A28" s="684"/>
      <c r="B28" s="686"/>
      <c r="C28" s="756" t="s">
        <v>680</v>
      </c>
      <c r="D28" s="756"/>
      <c r="E28" s="756"/>
      <c r="F28" s="756"/>
      <c r="G28" s="756"/>
      <c r="H28" s="1056" t="s">
        <v>16</v>
      </c>
      <c r="I28" s="1056"/>
      <c r="J28" s="1057"/>
    </row>
    <row r="29" spans="1:10">
      <c r="A29" s="683">
        <v>4</v>
      </c>
      <c r="B29" s="685" t="s">
        <v>741</v>
      </c>
      <c r="C29" s="1049" t="s">
        <v>34</v>
      </c>
      <c r="D29" s="1049"/>
      <c r="E29" s="1049"/>
      <c r="F29" s="1049"/>
      <c r="G29" s="1049"/>
      <c r="H29" s="9">
        <v>0.85</v>
      </c>
      <c r="I29" s="9">
        <v>1</v>
      </c>
      <c r="J29" s="20">
        <v>0.15</v>
      </c>
    </row>
    <row r="30" spans="1:10">
      <c r="A30" s="683"/>
      <c r="B30" s="685"/>
      <c r="C30" s="1049" t="s">
        <v>308</v>
      </c>
      <c r="D30" s="1049"/>
      <c r="E30" s="1049"/>
      <c r="F30" s="1049"/>
      <c r="G30" s="1049"/>
      <c r="H30" s="687" t="s">
        <v>309</v>
      </c>
      <c r="I30" s="994"/>
      <c r="J30" s="995"/>
    </row>
    <row r="31" spans="1:10">
      <c r="A31" s="683"/>
      <c r="B31" s="685"/>
      <c r="C31" s="1049" t="s">
        <v>17</v>
      </c>
      <c r="D31" s="1049"/>
      <c r="E31" s="1049"/>
      <c r="F31" s="1049"/>
      <c r="G31" s="1049"/>
      <c r="H31" s="685">
        <v>24</v>
      </c>
      <c r="I31" s="994"/>
      <c r="J31" s="995"/>
    </row>
    <row r="32" spans="1:10">
      <c r="A32" s="683"/>
      <c r="B32" s="685"/>
      <c r="C32" s="1049" t="s">
        <v>674</v>
      </c>
      <c r="D32" s="1049"/>
      <c r="E32" s="1049"/>
      <c r="F32" s="1049"/>
      <c r="G32" s="1049"/>
      <c r="H32" s="1031">
        <v>2</v>
      </c>
      <c r="I32" s="1031"/>
      <c r="J32" s="1025"/>
    </row>
    <row r="33" spans="1:10" ht="22.5">
      <c r="A33" s="683"/>
      <c r="B33" s="685"/>
      <c r="C33" s="755" t="s">
        <v>307</v>
      </c>
      <c r="D33" s="755"/>
      <c r="E33" s="755"/>
      <c r="F33" s="755"/>
      <c r="G33" s="201" t="s">
        <v>306</v>
      </c>
      <c r="H33" s="1050" t="s">
        <v>16</v>
      </c>
      <c r="I33" s="1051"/>
      <c r="J33" s="1052"/>
    </row>
    <row r="34" spans="1:10" ht="33.75">
      <c r="A34" s="683"/>
      <c r="B34" s="685"/>
      <c r="C34" s="755"/>
      <c r="D34" s="755"/>
      <c r="E34" s="755"/>
      <c r="F34" s="755"/>
      <c r="G34" s="201" t="s">
        <v>31</v>
      </c>
      <c r="H34" s="1053" t="s">
        <v>16</v>
      </c>
      <c r="I34" s="1054"/>
      <c r="J34" s="1055"/>
    </row>
    <row r="35" spans="1:10" ht="27" customHeight="1" thickBot="1">
      <c r="A35" s="684"/>
      <c r="B35" s="686"/>
      <c r="C35" s="756" t="s">
        <v>680</v>
      </c>
      <c r="D35" s="756"/>
      <c r="E35" s="756"/>
      <c r="F35" s="756"/>
      <c r="G35" s="756"/>
      <c r="H35" s="1056" t="s">
        <v>16</v>
      </c>
      <c r="I35" s="1056"/>
      <c r="J35" s="1057"/>
    </row>
    <row r="36" spans="1:10">
      <c r="A36" s="683">
        <v>5</v>
      </c>
      <c r="B36" s="685" t="s">
        <v>742</v>
      </c>
      <c r="C36" s="1049" t="s">
        <v>34</v>
      </c>
      <c r="D36" s="1049"/>
      <c r="E36" s="1049"/>
      <c r="F36" s="1049"/>
      <c r="G36" s="1049"/>
      <c r="H36" s="9">
        <v>0.85</v>
      </c>
      <c r="I36" s="9">
        <v>1</v>
      </c>
      <c r="J36" s="20">
        <v>0.15</v>
      </c>
    </row>
    <row r="37" spans="1:10">
      <c r="A37" s="683"/>
      <c r="B37" s="685"/>
      <c r="C37" s="1049" t="s">
        <v>308</v>
      </c>
      <c r="D37" s="1049"/>
      <c r="E37" s="1049"/>
      <c r="F37" s="1049"/>
      <c r="G37" s="1049"/>
      <c r="H37" s="687" t="s">
        <v>309</v>
      </c>
      <c r="I37" s="994"/>
      <c r="J37" s="995"/>
    </row>
    <row r="38" spans="1:10">
      <c r="A38" s="683"/>
      <c r="B38" s="685"/>
      <c r="C38" s="1049" t="s">
        <v>17</v>
      </c>
      <c r="D38" s="1049"/>
      <c r="E38" s="1049"/>
      <c r="F38" s="1049"/>
      <c r="G38" s="1049"/>
      <c r="H38" s="685">
        <v>80</v>
      </c>
      <c r="I38" s="994"/>
      <c r="J38" s="995"/>
    </row>
    <row r="39" spans="1:10">
      <c r="A39" s="683"/>
      <c r="B39" s="685"/>
      <c r="C39" s="1049" t="s">
        <v>674</v>
      </c>
      <c r="D39" s="1049"/>
      <c r="E39" s="1049"/>
      <c r="F39" s="1049"/>
      <c r="G39" s="1049"/>
      <c r="H39" s="1031">
        <v>2</v>
      </c>
      <c r="I39" s="1031"/>
      <c r="J39" s="1025"/>
    </row>
    <row r="40" spans="1:10" ht="22.5">
      <c r="A40" s="683"/>
      <c r="B40" s="685"/>
      <c r="C40" s="755" t="s">
        <v>307</v>
      </c>
      <c r="D40" s="755"/>
      <c r="E40" s="755"/>
      <c r="F40" s="755"/>
      <c r="G40" s="201" t="s">
        <v>306</v>
      </c>
      <c r="H40" s="1050" t="s">
        <v>16</v>
      </c>
      <c r="I40" s="1051"/>
      <c r="J40" s="1052"/>
    </row>
    <row r="41" spans="1:10" ht="33.75">
      <c r="A41" s="683"/>
      <c r="B41" s="685"/>
      <c r="C41" s="755"/>
      <c r="D41" s="755"/>
      <c r="E41" s="755"/>
      <c r="F41" s="755"/>
      <c r="G41" s="201" t="s">
        <v>31</v>
      </c>
      <c r="H41" s="1053" t="s">
        <v>16</v>
      </c>
      <c r="I41" s="1054"/>
      <c r="J41" s="1055"/>
    </row>
    <row r="42" spans="1:10" ht="26.25" customHeight="1" thickBot="1">
      <c r="A42" s="684"/>
      <c r="B42" s="686"/>
      <c r="C42" s="756" t="s">
        <v>680</v>
      </c>
      <c r="D42" s="756"/>
      <c r="E42" s="756"/>
      <c r="F42" s="756"/>
      <c r="G42" s="756"/>
      <c r="H42" s="1056" t="s">
        <v>16</v>
      </c>
      <c r="I42" s="1056"/>
      <c r="J42" s="1057"/>
    </row>
    <row r="45" spans="1:10">
      <c r="B45" s="14" t="s">
        <v>736</v>
      </c>
    </row>
  </sheetData>
  <sheetProtection formatCells="0" formatColumns="0" formatRows="0" insertRows="0"/>
  <mergeCells count="75">
    <mergeCell ref="A2:J2"/>
    <mergeCell ref="A6:A7"/>
    <mergeCell ref="B6:B7"/>
    <mergeCell ref="C6:G7"/>
    <mergeCell ref="H6:J6"/>
    <mergeCell ref="H10:J10"/>
    <mergeCell ref="C11:G11"/>
    <mergeCell ref="H11:J11"/>
    <mergeCell ref="C12:F13"/>
    <mergeCell ref="H12:J12"/>
    <mergeCell ref="H13:J13"/>
    <mergeCell ref="C14:G14"/>
    <mergeCell ref="H14:J14"/>
    <mergeCell ref="A15:A21"/>
    <mergeCell ref="B15:B21"/>
    <mergeCell ref="C15:G15"/>
    <mergeCell ref="C16:G16"/>
    <mergeCell ref="H16:J16"/>
    <mergeCell ref="C17:G17"/>
    <mergeCell ref="H17:J17"/>
    <mergeCell ref="C18:G18"/>
    <mergeCell ref="A8:A14"/>
    <mergeCell ref="B8:B14"/>
    <mergeCell ref="C8:G8"/>
    <mergeCell ref="C9:G9"/>
    <mergeCell ref="H9:J9"/>
    <mergeCell ref="C10:G10"/>
    <mergeCell ref="H24:J24"/>
    <mergeCell ref="C25:G25"/>
    <mergeCell ref="H25:J25"/>
    <mergeCell ref="C26:F27"/>
    <mergeCell ref="H18:J18"/>
    <mergeCell ref="C19:F20"/>
    <mergeCell ref="H19:J19"/>
    <mergeCell ref="H20:J20"/>
    <mergeCell ref="C21:G21"/>
    <mergeCell ref="H21:J21"/>
    <mergeCell ref="H26:J26"/>
    <mergeCell ref="H27:J27"/>
    <mergeCell ref="C28:G28"/>
    <mergeCell ref="H28:J28"/>
    <mergeCell ref="A29:A35"/>
    <mergeCell ref="B29:B35"/>
    <mergeCell ref="C29:G29"/>
    <mergeCell ref="C30:G30"/>
    <mergeCell ref="H30:J30"/>
    <mergeCell ref="C31:G31"/>
    <mergeCell ref="A22:A28"/>
    <mergeCell ref="B22:B28"/>
    <mergeCell ref="C22:G22"/>
    <mergeCell ref="C23:G23"/>
    <mergeCell ref="H23:J23"/>
    <mergeCell ref="C24:G24"/>
    <mergeCell ref="H31:J31"/>
    <mergeCell ref="C32:G32"/>
    <mergeCell ref="H32:J32"/>
    <mergeCell ref="C33:F34"/>
    <mergeCell ref="H33:J33"/>
    <mergeCell ref="H34:J34"/>
    <mergeCell ref="C35:G35"/>
    <mergeCell ref="H35:J35"/>
    <mergeCell ref="A36:A42"/>
    <mergeCell ref="B36:B42"/>
    <mergeCell ref="C36:G36"/>
    <mergeCell ref="C37:G37"/>
    <mergeCell ref="H37:J37"/>
    <mergeCell ref="C38:G38"/>
    <mergeCell ref="H38:J38"/>
    <mergeCell ref="C39:G39"/>
    <mergeCell ref="H39:J39"/>
    <mergeCell ref="C40:F41"/>
    <mergeCell ref="H40:J40"/>
    <mergeCell ref="H41:J41"/>
    <mergeCell ref="C42:G42"/>
    <mergeCell ref="H42:J42"/>
  </mergeCells>
  <hyperlinks>
    <hyperlink ref="B5" location="Глоссарий!A1" display="* Термины см. в Глоссарии" xr:uid="{00000000-0004-0000-9400-000000000000}"/>
    <hyperlink ref="C8:G8" location="'SLA. Глоссарий'!A1" display="Уровень доступности услуги за месяц " xr:uid="{00000000-0004-0000-9400-000001000000}"/>
    <hyperlink ref="C9:G9" location="'SLA. Глоссарий'!A1" display="Режим предоставления услуги, день*ч" xr:uid="{00000000-0004-0000-9400-000002000000}"/>
    <hyperlink ref="C10:G10" location="'SLA. Глоссарий'!A1" display="Время выполнения услуги, ч" xr:uid="{00000000-0004-0000-9400-000003000000}"/>
    <hyperlink ref="C11:G11" location="'SLA. Глоссарий'!A1" display="Время реакции, ч " xr:uid="{00000000-0004-0000-9400-000004000000}"/>
    <hyperlink ref="C15:G15" location="'SLA. Глоссарий'!A1" display="Уровень доступности услуги за месяц " xr:uid="{00000000-0004-0000-9400-000005000000}"/>
    <hyperlink ref="C16:G16" location="'SLA. Глоссарий'!A1" display="Режим предоставления услуги, день*ч" xr:uid="{00000000-0004-0000-9400-000006000000}"/>
    <hyperlink ref="C17:G17" location="'SLA. Глоссарий'!A1" display="Время выполнения услуги, ч" xr:uid="{00000000-0004-0000-9400-000007000000}"/>
    <hyperlink ref="C18:G18" location="'SLA. Глоссарий'!A1" display="Время реакции, ч " xr:uid="{00000000-0004-0000-9400-000008000000}"/>
    <hyperlink ref="C22:G22" location="'SLA. Глоссарий'!A1" display="Уровень доступности услуги за месяц " xr:uid="{00000000-0004-0000-9400-000009000000}"/>
    <hyperlink ref="C23:G23" location="'SLA. Глоссарий'!A1" display="Режим предоставления услуги, день*ч" xr:uid="{00000000-0004-0000-9400-00000A000000}"/>
    <hyperlink ref="C24:G24" location="'SLA. Глоссарий'!A1" display="Время выполнения услуги, ч" xr:uid="{00000000-0004-0000-9400-00000B000000}"/>
    <hyperlink ref="C25:G25" location="'SLA. Глоссарий'!A1" display="Время реакции, ч " xr:uid="{00000000-0004-0000-9400-00000C000000}"/>
    <hyperlink ref="C29:G29" location="'SLA. Глоссарий'!A1" display="Уровень доступности услуги за месяц " xr:uid="{00000000-0004-0000-9400-00000D000000}"/>
    <hyperlink ref="C30:G30" location="'SLA. Глоссарий'!A1" display="Режим предоставления услуги, день*ч" xr:uid="{00000000-0004-0000-9400-00000E000000}"/>
    <hyperlink ref="C31:G31" location="'SLA. Глоссарий'!A1" display="Время выполнения услуги, ч" xr:uid="{00000000-0004-0000-9400-00000F000000}"/>
    <hyperlink ref="C32:G32" location="'SLA. Глоссарий'!A1" display="Время реакции, ч " xr:uid="{00000000-0004-0000-9400-000010000000}"/>
    <hyperlink ref="C36:G36" location="'SLA. Глоссарий'!A1" display="Уровень доступности услуги за месяц " xr:uid="{00000000-0004-0000-9400-000011000000}"/>
    <hyperlink ref="C37:G37" location="'SLA. Глоссарий'!A1" display="Режим предоставления услуги, день*ч" xr:uid="{00000000-0004-0000-9400-000012000000}"/>
    <hyperlink ref="C38:G38" location="'SLA. Глоссарий'!A1" display="Время выполнения услуги, ч" xr:uid="{00000000-0004-0000-9400-000013000000}"/>
    <hyperlink ref="C39:G39" location="'SLA. Глоссарий'!A1" display="Время реакции, ч " xr:uid="{00000000-0004-0000-9400-000014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horizontalDpi="300" verticalDpi="300" r:id="rId1"/>
  <headerFooter alignWithMargins="0">
    <oddFooter>&amp;R&amp;A</oddFooter>
  </headerFooter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Лист161">
    <pageSetUpPr fitToPage="1"/>
  </sheetPr>
  <dimension ref="B1:C16"/>
  <sheetViews>
    <sheetView workbookViewId="0">
      <selection activeCell="B2" sqref="B2:C2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320" t="s">
        <v>709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 ht="41.25" customHeight="1">
      <c r="B11" s="288" t="s">
        <v>681</v>
      </c>
      <c r="C11" s="289" t="s">
        <v>682</v>
      </c>
    </row>
    <row r="12" spans="2:3" ht="51.75" thickBot="1">
      <c r="B12" s="290" t="s">
        <v>683</v>
      </c>
      <c r="C12" s="102" t="s">
        <v>684</v>
      </c>
    </row>
    <row r="16" spans="2:3">
      <c r="B16" s="14"/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3" orientation="portrait" horizontalDpi="300" verticalDpi="300" r:id="rId1"/>
  <headerFooter>
    <oddFooter>&amp;R&amp;A</oddFooter>
  </headerFooter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sheetPr codeName="Лист162">
    <pageSetUpPr fitToPage="1"/>
  </sheetPr>
  <dimension ref="A1:C13"/>
  <sheetViews>
    <sheetView zoomScaleNormal="100" workbookViewId="0">
      <selection sqref="A1:C1"/>
    </sheetView>
  </sheetViews>
  <sheetFormatPr defaultColWidth="9.140625" defaultRowHeight="12.75"/>
  <cols>
    <col min="1" max="1" width="46.85546875" style="1" customWidth="1"/>
    <col min="2" max="2" width="53.85546875" style="1" customWidth="1"/>
    <col min="3" max="3" width="55.140625" style="1" customWidth="1"/>
    <col min="4" max="16384" width="9.140625" style="1"/>
  </cols>
  <sheetData>
    <row r="1" spans="1:3" ht="23.25" customHeight="1">
      <c r="A1" s="758" t="s">
        <v>757</v>
      </c>
      <c r="B1" s="758"/>
      <c r="C1" s="758"/>
    </row>
    <row r="3" spans="1:3">
      <c r="A3" s="679" t="s">
        <v>753</v>
      </c>
      <c r="B3" s="679"/>
      <c r="C3" s="679"/>
    </row>
    <row r="5" spans="1:3" ht="13.5" customHeight="1" thickBot="1"/>
    <row r="6" spans="1:3" ht="38.25">
      <c r="A6" s="273" t="s">
        <v>10</v>
      </c>
      <c r="B6" s="298" t="s">
        <v>754</v>
      </c>
      <c r="C6" s="275" t="s">
        <v>8</v>
      </c>
    </row>
    <row r="7" spans="1:3" ht="45.75" customHeight="1">
      <c r="A7" s="276" t="s">
        <v>7</v>
      </c>
      <c r="B7" s="339" t="s">
        <v>116</v>
      </c>
      <c r="C7" s="277" t="s">
        <v>5</v>
      </c>
    </row>
    <row r="8" spans="1:3" ht="25.5">
      <c r="A8" s="276" t="s">
        <v>4</v>
      </c>
      <c r="B8" s="339" t="s">
        <v>755</v>
      </c>
      <c r="C8" s="277" t="s">
        <v>2</v>
      </c>
    </row>
    <row r="9" spans="1:3" ht="26.25" thickBot="1">
      <c r="A9" s="278" t="s">
        <v>1</v>
      </c>
      <c r="B9" s="344" t="s">
        <v>756</v>
      </c>
      <c r="C9" s="279" t="s">
        <v>0</v>
      </c>
    </row>
    <row r="10" spans="1:3" ht="14.25" customHeight="1"/>
    <row r="11" spans="1:3" ht="13.5" customHeight="1"/>
    <row r="13" spans="1:3" ht="19.5">
      <c r="A13" s="280"/>
    </row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&amp;RSLA.AS.26 Описание</oddFooter>
  </headerFooter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sheetPr codeName="Лист163">
    <pageSetUpPr fitToPage="1"/>
  </sheetPr>
  <dimension ref="A1:F19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I27" sqref="I27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48.140625" style="345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347"/>
      <c r="C1" s="347"/>
      <c r="D1" s="347"/>
      <c r="E1" s="281"/>
      <c r="F1" s="343" t="s">
        <v>757</v>
      </c>
    </row>
    <row r="2" spans="1:6" ht="30" customHeight="1">
      <c r="A2" s="691" t="s">
        <v>758</v>
      </c>
      <c r="B2" s="691"/>
      <c r="C2" s="691"/>
      <c r="D2" s="691"/>
      <c r="E2" s="691"/>
      <c r="F2" s="691"/>
    </row>
    <row r="3" spans="1:6" ht="15">
      <c r="A3" s="17"/>
      <c r="B3" s="14"/>
      <c r="C3" s="14"/>
      <c r="D3" s="347"/>
      <c r="E3" s="70"/>
      <c r="F3" s="14"/>
    </row>
    <row r="4" spans="1:6" ht="9" customHeight="1">
      <c r="A4" s="16"/>
      <c r="B4" s="14"/>
      <c r="C4" s="14"/>
      <c r="D4" s="347"/>
      <c r="E4" s="70"/>
      <c r="F4" s="14"/>
    </row>
    <row r="5" spans="1:6" ht="15.75" customHeight="1" thickBot="1">
      <c r="A5" s="16"/>
      <c r="B5" s="68" t="s">
        <v>29</v>
      </c>
      <c r="C5" s="14"/>
      <c r="D5" s="347"/>
      <c r="E5" s="70"/>
      <c r="F5" s="14"/>
    </row>
    <row r="6" spans="1:6" s="10" customFormat="1" ht="39" customHeight="1" thickBot="1">
      <c r="A6" s="148" t="s">
        <v>28</v>
      </c>
      <c r="B6" s="346" t="s">
        <v>10</v>
      </c>
      <c r="C6" s="346" t="s">
        <v>27</v>
      </c>
      <c r="D6" s="346" t="s">
        <v>26</v>
      </c>
      <c r="E6" s="346" t="s">
        <v>25</v>
      </c>
      <c r="F6" s="11" t="s">
        <v>24</v>
      </c>
    </row>
    <row r="7" spans="1:6" ht="34.5" customHeight="1">
      <c r="A7" s="927">
        <v>1</v>
      </c>
      <c r="B7" s="1002" t="s">
        <v>759</v>
      </c>
      <c r="C7" s="1002"/>
      <c r="D7" s="283" t="s">
        <v>21</v>
      </c>
      <c r="E7" s="37" t="s">
        <v>760</v>
      </c>
      <c r="F7" s="1047" t="s">
        <v>761</v>
      </c>
    </row>
    <row r="8" spans="1:6" ht="17.25" customHeight="1">
      <c r="A8" s="683"/>
      <c r="B8" s="685"/>
      <c r="C8" s="685"/>
      <c r="D8" s="340" t="s">
        <v>308</v>
      </c>
      <c r="E8" s="338" t="s">
        <v>18</v>
      </c>
      <c r="F8" s="1032"/>
    </row>
    <row r="9" spans="1:6" ht="17.25" customHeight="1">
      <c r="A9" s="683"/>
      <c r="B9" s="685"/>
      <c r="C9" s="685"/>
      <c r="D9" s="340" t="s">
        <v>17</v>
      </c>
      <c r="E9" s="349">
        <v>3</v>
      </c>
      <c r="F9" s="1032"/>
    </row>
    <row r="10" spans="1:6" ht="17.25" customHeight="1">
      <c r="A10" s="683"/>
      <c r="B10" s="685"/>
      <c r="C10" s="685"/>
      <c r="D10" s="340" t="s">
        <v>674</v>
      </c>
      <c r="E10" s="348">
        <v>1</v>
      </c>
      <c r="F10" s="1032"/>
    </row>
    <row r="11" spans="1:6" ht="36.75" customHeight="1">
      <c r="A11" s="683"/>
      <c r="B11" s="685"/>
      <c r="C11" s="685"/>
      <c r="D11" s="340" t="s">
        <v>15</v>
      </c>
      <c r="E11" s="337">
        <v>50</v>
      </c>
      <c r="F11" s="1032"/>
    </row>
    <row r="12" spans="1:6">
      <c r="A12" s="14"/>
      <c r="B12" s="14"/>
      <c r="C12" s="14"/>
      <c r="D12" s="347"/>
      <c r="E12" s="70"/>
      <c r="F12" s="14"/>
    </row>
    <row r="13" spans="1:6">
      <c r="A13" s="14"/>
      <c r="B13" s="14"/>
      <c r="C13" s="14"/>
      <c r="D13" s="347"/>
      <c r="E13" s="70"/>
      <c r="F13" s="14"/>
    </row>
    <row r="14" spans="1:6">
      <c r="A14" s="14"/>
      <c r="B14" s="14"/>
      <c r="C14" s="14"/>
      <c r="D14" s="347"/>
      <c r="E14" s="70"/>
      <c r="F14" s="14"/>
    </row>
    <row r="15" spans="1:6">
      <c r="A15" s="14"/>
      <c r="B15" s="14"/>
      <c r="C15" s="14"/>
      <c r="D15" s="347"/>
      <c r="E15" s="70"/>
      <c r="F15" s="14"/>
    </row>
    <row r="16" spans="1:6">
      <c r="A16" s="14"/>
      <c r="B16" s="14"/>
      <c r="C16" s="14"/>
      <c r="D16" s="347"/>
      <c r="E16" s="70"/>
      <c r="F16" s="14"/>
    </row>
    <row r="17" spans="2:2">
      <c r="B17" s="75" t="s">
        <v>169</v>
      </c>
    </row>
    <row r="18" spans="2:2">
      <c r="B18" s="75" t="s">
        <v>13</v>
      </c>
    </row>
    <row r="19" spans="2:2">
      <c r="B19" s="8" t="s">
        <v>678</v>
      </c>
    </row>
  </sheetData>
  <sheetProtection formatCells="0" formatColumns="0" formatRows="0" insertRows="0"/>
  <mergeCells count="5">
    <mergeCell ref="A2:F2"/>
    <mergeCell ref="A7:A11"/>
    <mergeCell ref="B7:B11"/>
    <mergeCell ref="C7:C11"/>
    <mergeCell ref="F7:F11"/>
  </mergeCells>
  <hyperlinks>
    <hyperlink ref="B5" location="Глоссарий!A1" display="* Термины см. в Глоссарии" xr:uid="{00000000-0004-0000-9700-000000000000}"/>
    <hyperlink ref="D7" location="'SLA. Глоссарий'!B5" display="Нормативный уровень доступности услуги за квартал" xr:uid="{00000000-0004-0000-9700-000001000000}"/>
    <hyperlink ref="D8" location="'SLA. Глоссарий'!B6" display="Режим предоставления услуги, день*ч" xr:uid="{00000000-0004-0000-9700-000002000000}"/>
    <hyperlink ref="D9" location="'SLA. Глоссарий'!A1" display="Время выполнения услуги, ч" xr:uid="{00000000-0004-0000-9700-000003000000}"/>
    <hyperlink ref="D10" location="'SLA. Глоссарий'!A1" display="Время реакции, ч " xr:uid="{00000000-0004-0000-9700-000004000000}"/>
    <hyperlink ref="D11" location="'SLA. Глоссарий'!A1" display="Нормативный объем поступивших рабочих заданий, шт/мес" xr:uid="{00000000-0004-0000-9700-000005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horizontalDpi="300" verticalDpi="300" r:id="rId1"/>
  <headerFooter alignWithMargins="0">
    <oddFooter>&amp;RSLA.AS.26 Параметры</oddFooter>
  </headerFooter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Лист164">
    <pageSetUpPr fitToPage="1"/>
  </sheetPr>
  <dimension ref="A1:J14"/>
  <sheetViews>
    <sheetView zoomScaleNormal="100" zoomScaleSheetLayoutView="75" workbookViewId="0">
      <selection activeCell="A2" sqref="A2:J2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2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341" t="s">
        <v>757</v>
      </c>
    </row>
    <row r="2" spans="1:10" ht="30" customHeight="1">
      <c r="A2" s="691" t="s">
        <v>762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8" customHeight="1">
      <c r="A8" s="683">
        <v>1</v>
      </c>
      <c r="B8" s="685" t="s">
        <v>763</v>
      </c>
      <c r="C8" s="1049" t="s">
        <v>34</v>
      </c>
      <c r="D8" s="1049"/>
      <c r="E8" s="1049"/>
      <c r="F8" s="1049"/>
      <c r="G8" s="1049"/>
      <c r="H8" s="9">
        <v>0.8</v>
      </c>
      <c r="I8" s="9"/>
      <c r="J8" s="20"/>
    </row>
    <row r="9" spans="1:10" ht="18" customHeight="1">
      <c r="A9" s="683"/>
      <c r="B9" s="685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 ht="18" customHeight="1">
      <c r="A10" s="683"/>
      <c r="B10" s="685"/>
      <c r="C10" s="1049" t="s">
        <v>17</v>
      </c>
      <c r="D10" s="1049"/>
      <c r="E10" s="1049"/>
      <c r="F10" s="1049"/>
      <c r="G10" s="1049"/>
      <c r="H10" s="1111">
        <v>3</v>
      </c>
      <c r="I10" s="1112"/>
      <c r="J10" s="1113"/>
    </row>
    <row r="11" spans="1:10" ht="22.5" customHeight="1">
      <c r="A11" s="683"/>
      <c r="B11" s="685"/>
      <c r="C11" s="1049" t="s">
        <v>674</v>
      </c>
      <c r="D11" s="1049"/>
      <c r="E11" s="1049"/>
      <c r="F11" s="1049"/>
      <c r="G11" s="1049"/>
      <c r="H11" s="1105">
        <v>1</v>
      </c>
      <c r="I11" s="1105"/>
      <c r="J11" s="1106"/>
    </row>
    <row r="12" spans="1:10" ht="22.5" customHeight="1">
      <c r="A12" s="683"/>
      <c r="B12" s="685"/>
      <c r="C12" s="755" t="s">
        <v>307</v>
      </c>
      <c r="D12" s="755"/>
      <c r="E12" s="755"/>
      <c r="F12" s="755"/>
      <c r="G12" s="201" t="s">
        <v>306</v>
      </c>
      <c r="H12" s="1050" t="s">
        <v>16</v>
      </c>
      <c r="I12" s="1051"/>
      <c r="J12" s="1052"/>
    </row>
    <row r="13" spans="1:10" ht="35.25" customHeight="1">
      <c r="A13" s="683"/>
      <c r="B13" s="685"/>
      <c r="C13" s="755"/>
      <c r="D13" s="755"/>
      <c r="E13" s="755"/>
      <c r="F13" s="755"/>
      <c r="G13" s="201" t="s">
        <v>31</v>
      </c>
      <c r="H13" s="1053" t="s">
        <v>16</v>
      </c>
      <c r="I13" s="1054"/>
      <c r="J13" s="1055"/>
    </row>
    <row r="14" spans="1:10" ht="32.25" customHeight="1" thickBot="1">
      <c r="A14" s="684"/>
      <c r="B14" s="686"/>
      <c r="C14" s="756" t="s">
        <v>680</v>
      </c>
      <c r="D14" s="756"/>
      <c r="E14" s="756"/>
      <c r="F14" s="756"/>
      <c r="G14" s="756"/>
      <c r="H14" s="1056" t="s">
        <v>16</v>
      </c>
      <c r="I14" s="1056"/>
      <c r="J14" s="1057"/>
    </row>
  </sheetData>
  <sheetProtection formatCells="0" formatColumns="0" formatRows="0" insertRows="0"/>
  <mergeCells count="19">
    <mergeCell ref="A8:A14"/>
    <mergeCell ref="B8:B14"/>
    <mergeCell ref="C8:G8"/>
    <mergeCell ref="C9:G9"/>
    <mergeCell ref="H9:J9"/>
    <mergeCell ref="C14:G14"/>
    <mergeCell ref="H14:J14"/>
    <mergeCell ref="C10:G10"/>
    <mergeCell ref="H10:J10"/>
    <mergeCell ref="C11:G11"/>
    <mergeCell ref="H11:J11"/>
    <mergeCell ref="C12:F13"/>
    <mergeCell ref="H12:J12"/>
    <mergeCell ref="H13:J13"/>
    <mergeCell ref="A2:J2"/>
    <mergeCell ref="A6:A7"/>
    <mergeCell ref="B6:B7"/>
    <mergeCell ref="C6:G7"/>
    <mergeCell ref="H6:J6"/>
  </mergeCells>
  <hyperlinks>
    <hyperlink ref="B5" location="Глоссарий!A1" display="* Термины см. в Глоссарии" xr:uid="{00000000-0004-0000-9800-000000000000}"/>
    <hyperlink ref="C8:G8" location="'SLA. Глоссарий'!A1" display="Уровень доступности услуги за месяц " xr:uid="{00000000-0004-0000-9800-000001000000}"/>
    <hyperlink ref="C9:G9" location="'SLA. Глоссарий'!A1" display="Режим предоставления услуги, день*ч" xr:uid="{00000000-0004-0000-9800-000002000000}"/>
    <hyperlink ref="C10:G10" location="'SLA. Глоссарий'!A1" display="Время выполнения услуги, ч" xr:uid="{00000000-0004-0000-9800-000003000000}"/>
    <hyperlink ref="C11:G11" location="'SLA. Глоссарий'!A1" display="Время реакции, ч " xr:uid="{00000000-0004-0000-9800-000004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horizontalDpi="300" verticalDpi="300" r:id="rId1"/>
  <headerFooter alignWithMargins="0">
    <oddFooter>&amp;RSLA.AS.26 Отчет</oddFooter>
  </headerFooter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sheetPr codeName="Лист165">
    <pageSetUpPr fitToPage="1"/>
  </sheetPr>
  <dimension ref="B1:C14"/>
  <sheetViews>
    <sheetView workbookViewId="0">
      <selection activeCell="C1" sqref="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342" t="s">
        <v>757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4" t="s">
        <v>21</v>
      </c>
      <c r="C9" s="23" t="s">
        <v>50</v>
      </c>
    </row>
    <row r="10" spans="2:3" ht="51">
      <c r="B10" s="24" t="s">
        <v>49</v>
      </c>
      <c r="C10" s="23" t="s">
        <v>48</v>
      </c>
    </row>
    <row r="11" spans="2:3" ht="38.25">
      <c r="B11" s="288" t="s">
        <v>681</v>
      </c>
      <c r="C11" s="289" t="s">
        <v>682</v>
      </c>
    </row>
    <row r="12" spans="2:3" ht="51">
      <c r="B12" s="293" t="s">
        <v>683</v>
      </c>
      <c r="C12" s="294" t="s">
        <v>702</v>
      </c>
    </row>
    <row r="13" spans="2:3" ht="38.25">
      <c r="B13" s="295" t="s">
        <v>703</v>
      </c>
      <c r="C13" s="296" t="s">
        <v>704</v>
      </c>
    </row>
    <row r="14" spans="2:3" ht="26.25" thickBot="1">
      <c r="B14" s="99" t="s">
        <v>705</v>
      </c>
      <c r="C14" s="102" t="s">
        <v>706</v>
      </c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2" orientation="portrait" horizontalDpi="300" verticalDpi="300" r:id="rId1"/>
  <headerFooter>
    <oddFooter>&amp;RSLA.AS.26 Глоссарий</oddFooter>
  </headerFooter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sheetPr codeName="Лист166">
    <pageSetUpPr fitToPage="1"/>
  </sheetPr>
  <dimension ref="A1:C13"/>
  <sheetViews>
    <sheetView zoomScaleNormal="100" workbookViewId="0">
      <selection activeCell="B12" sqref="B12"/>
    </sheetView>
  </sheetViews>
  <sheetFormatPr defaultColWidth="9.140625" defaultRowHeight="12.75"/>
  <cols>
    <col min="1" max="1" width="46.85546875" style="1" customWidth="1"/>
    <col min="2" max="2" width="79.7109375" style="1" customWidth="1"/>
    <col min="3" max="3" width="55.140625" style="1" customWidth="1"/>
    <col min="4" max="16384" width="9.140625" style="1"/>
  </cols>
  <sheetData>
    <row r="1" spans="1:3" ht="23.25" customHeight="1">
      <c r="A1" s="758" t="s">
        <v>790</v>
      </c>
      <c r="B1" s="758"/>
      <c r="C1" s="758"/>
    </row>
    <row r="3" spans="1:3" ht="15.75">
      <c r="A3" s="709" t="s">
        <v>785</v>
      </c>
      <c r="B3" s="709"/>
      <c r="C3" s="709"/>
    </row>
    <row r="5" spans="1:3" ht="13.5" customHeight="1" thickBot="1"/>
    <row r="6" spans="1:3" ht="20.25" customHeight="1">
      <c r="A6" s="273" t="s">
        <v>10</v>
      </c>
      <c r="B6" s="384" t="s">
        <v>786</v>
      </c>
      <c r="C6" s="275" t="s">
        <v>8</v>
      </c>
    </row>
    <row r="7" spans="1:3" ht="45.75" customHeight="1">
      <c r="A7" s="276" t="s">
        <v>7</v>
      </c>
      <c r="B7" s="365" t="s">
        <v>787</v>
      </c>
      <c r="C7" s="277" t="s">
        <v>5</v>
      </c>
    </row>
    <row r="8" spans="1:3" ht="25.5">
      <c r="A8" s="276" t="s">
        <v>4</v>
      </c>
      <c r="B8" s="358" t="s">
        <v>788</v>
      </c>
      <c r="C8" s="277" t="s">
        <v>2</v>
      </c>
    </row>
    <row r="9" spans="1:3" ht="26.25" thickBot="1">
      <c r="A9" s="278" t="s">
        <v>1</v>
      </c>
      <c r="B9" s="363" t="s">
        <v>789</v>
      </c>
      <c r="C9" s="279" t="s">
        <v>0</v>
      </c>
    </row>
    <row r="10" spans="1:3" ht="14.25" customHeight="1"/>
    <row r="11" spans="1:3" ht="13.5" customHeight="1"/>
    <row r="13" spans="1:3" ht="19.5">
      <c r="A13" s="280"/>
    </row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72" orientation="landscape" r:id="rId1"/>
  <headerFooter>
    <oddFooter>&amp;RSLA.AS.26 Описание</oddFooter>
  </headerFooter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sheetPr codeName="Лист167">
    <pageSetUpPr fitToPage="1"/>
  </sheetPr>
  <dimension ref="A1:F19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F1" sqref="F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48.140625" style="364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367"/>
      <c r="C1" s="367"/>
      <c r="D1" s="367"/>
      <c r="E1" s="281"/>
      <c r="F1" s="362" t="s">
        <v>790</v>
      </c>
    </row>
    <row r="2" spans="1:6" ht="30" customHeight="1">
      <c r="A2" s="691" t="s">
        <v>791</v>
      </c>
      <c r="B2" s="691"/>
      <c r="C2" s="691"/>
      <c r="D2" s="691"/>
      <c r="E2" s="691"/>
      <c r="F2" s="691"/>
    </row>
    <row r="3" spans="1:6" ht="15">
      <c r="A3" s="17"/>
      <c r="B3" s="14"/>
      <c r="C3" s="14"/>
      <c r="D3" s="367"/>
      <c r="E3" s="70"/>
      <c r="F3" s="14"/>
    </row>
    <row r="4" spans="1:6" ht="9" customHeight="1">
      <c r="A4" s="16"/>
      <c r="B4" s="14"/>
      <c r="C4" s="14"/>
      <c r="D4" s="367"/>
      <c r="E4" s="70"/>
      <c r="F4" s="14"/>
    </row>
    <row r="5" spans="1:6" ht="15.75" customHeight="1" thickBot="1">
      <c r="A5" s="16"/>
      <c r="B5" s="68" t="s">
        <v>29</v>
      </c>
      <c r="C5" s="14"/>
      <c r="D5" s="367"/>
      <c r="E5" s="70"/>
      <c r="F5" s="14"/>
    </row>
    <row r="6" spans="1:6" s="10" customFormat="1" ht="39" customHeight="1" thickBot="1">
      <c r="A6" s="148" t="s">
        <v>28</v>
      </c>
      <c r="B6" s="366" t="s">
        <v>10</v>
      </c>
      <c r="C6" s="366" t="s">
        <v>27</v>
      </c>
      <c r="D6" s="366" t="s">
        <v>26</v>
      </c>
      <c r="E6" s="366" t="s">
        <v>25</v>
      </c>
      <c r="F6" s="11" t="s">
        <v>24</v>
      </c>
    </row>
    <row r="7" spans="1:6" ht="34.5" customHeight="1">
      <c r="A7" s="927">
        <v>1</v>
      </c>
      <c r="B7" s="1002" t="s">
        <v>786</v>
      </c>
      <c r="C7" s="1002"/>
      <c r="D7" s="283" t="s">
        <v>21</v>
      </c>
      <c r="E7" s="385">
        <v>1</v>
      </c>
      <c r="F7" s="1047" t="s">
        <v>792</v>
      </c>
    </row>
    <row r="8" spans="1:6" ht="17.25" customHeight="1">
      <c r="A8" s="683"/>
      <c r="B8" s="685"/>
      <c r="C8" s="685"/>
      <c r="D8" s="359" t="s">
        <v>308</v>
      </c>
      <c r="E8" s="357" t="s">
        <v>18</v>
      </c>
      <c r="F8" s="1032"/>
    </row>
    <row r="9" spans="1:6" ht="17.25" customHeight="1">
      <c r="A9" s="683"/>
      <c r="B9" s="685"/>
      <c r="C9" s="685"/>
      <c r="D9" s="359" t="s">
        <v>17</v>
      </c>
      <c r="E9" s="386">
        <v>0.5</v>
      </c>
      <c r="F9" s="1032"/>
    </row>
    <row r="10" spans="1:6" ht="17.25" customHeight="1">
      <c r="A10" s="683"/>
      <c r="B10" s="685"/>
      <c r="C10" s="685"/>
      <c r="D10" s="359" t="s">
        <v>674</v>
      </c>
      <c r="E10" s="387">
        <v>0.16666666666666666</v>
      </c>
      <c r="F10" s="1032"/>
    </row>
    <row r="11" spans="1:6" ht="36.75" customHeight="1">
      <c r="A11" s="683"/>
      <c r="B11" s="685"/>
      <c r="C11" s="685"/>
      <c r="D11" s="359" t="s">
        <v>15</v>
      </c>
      <c r="E11" s="357">
        <v>20</v>
      </c>
      <c r="F11" s="1032"/>
    </row>
    <row r="12" spans="1:6">
      <c r="A12" s="14"/>
      <c r="B12" s="14"/>
      <c r="C12" s="14"/>
      <c r="D12" s="367"/>
      <c r="E12" s="70"/>
      <c r="F12" s="14"/>
    </row>
    <row r="13" spans="1:6">
      <c r="A13" s="14"/>
      <c r="B13" s="14"/>
      <c r="C13" s="14"/>
      <c r="D13" s="367"/>
      <c r="E13" s="70"/>
      <c r="F13" s="14"/>
    </row>
    <row r="14" spans="1:6">
      <c r="A14" s="14"/>
      <c r="B14" s="14"/>
      <c r="C14" s="14"/>
      <c r="D14" s="367"/>
      <c r="E14" s="70"/>
      <c r="F14" s="14"/>
    </row>
    <row r="15" spans="1:6">
      <c r="A15" s="14"/>
      <c r="B15" s="14"/>
      <c r="C15" s="14"/>
      <c r="D15" s="367"/>
      <c r="E15" s="70"/>
      <c r="F15" s="14"/>
    </row>
    <row r="16" spans="1:6">
      <c r="A16" s="14"/>
      <c r="B16" s="14"/>
      <c r="C16" s="14"/>
      <c r="D16" s="367"/>
      <c r="E16" s="70"/>
      <c r="F16" s="14"/>
    </row>
    <row r="17" spans="2:2">
      <c r="B17" s="75" t="s">
        <v>169</v>
      </c>
    </row>
    <row r="18" spans="2:2">
      <c r="B18" s="75" t="s">
        <v>13</v>
      </c>
    </row>
    <row r="19" spans="2:2">
      <c r="B19" s="8" t="s">
        <v>678</v>
      </c>
    </row>
  </sheetData>
  <sheetProtection formatCells="0" formatColumns="0" formatRows="0" insertRows="0"/>
  <mergeCells count="5">
    <mergeCell ref="A2:F2"/>
    <mergeCell ref="A7:A11"/>
    <mergeCell ref="B7:B11"/>
    <mergeCell ref="C7:C11"/>
    <mergeCell ref="F7:F11"/>
  </mergeCells>
  <hyperlinks>
    <hyperlink ref="B5" location="Глоссарий!A1" display="* Термины см. в Глоссарии" xr:uid="{00000000-0004-0000-9B00-000000000000}"/>
    <hyperlink ref="D7" location="'SLA. Глоссарий'!B5" display="Нормативный уровень доступности услуги за квартал" xr:uid="{00000000-0004-0000-9B00-000001000000}"/>
    <hyperlink ref="D8" location="'SLA. Глоссарий'!B6" display="Режим предоставления услуги, день*ч" xr:uid="{00000000-0004-0000-9B00-000002000000}"/>
    <hyperlink ref="D9" location="'SLA. Глоссарий'!A1" display="Время выполнения услуги, ч" xr:uid="{00000000-0004-0000-9B00-000003000000}"/>
    <hyperlink ref="D10" location="'SLA. Глоссарий'!A1" display="Время реакции, ч " xr:uid="{00000000-0004-0000-9B00-000004000000}"/>
    <hyperlink ref="D11" location="'SLA. Глоссарий'!A1" display="Нормативный объем поступивших рабочих заданий, шт/мес" xr:uid="{00000000-0004-0000-9B00-000005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horizontalDpi="300" verticalDpi="300" r:id="rId1"/>
  <headerFooter alignWithMargins="0">
    <oddFooter>&amp;RSLA.AS.26 Параметры</oddFooter>
  </headerFooter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sheetPr codeName="Лист168">
    <pageSetUpPr fitToPage="1"/>
  </sheetPr>
  <dimension ref="A1:J14"/>
  <sheetViews>
    <sheetView zoomScaleNormal="100" zoomScaleSheetLayoutView="75" workbookViewId="0">
      <selection activeCell="J1" sqref="J1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2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360" t="s">
        <v>790</v>
      </c>
    </row>
    <row r="2" spans="1:10" ht="30" customHeight="1">
      <c r="A2" s="691" t="s">
        <v>793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8" customHeight="1">
      <c r="A8" s="683">
        <v>1</v>
      </c>
      <c r="B8" s="685" t="s">
        <v>786</v>
      </c>
      <c r="C8" s="1049" t="s">
        <v>34</v>
      </c>
      <c r="D8" s="1049"/>
      <c r="E8" s="1049"/>
      <c r="F8" s="1049"/>
      <c r="G8" s="1049"/>
      <c r="H8" s="388">
        <v>1</v>
      </c>
      <c r="I8" s="9"/>
      <c r="J8" s="20"/>
    </row>
    <row r="9" spans="1:10" ht="18" customHeight="1">
      <c r="A9" s="683"/>
      <c r="B9" s="685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 ht="18" customHeight="1">
      <c r="A10" s="683"/>
      <c r="B10" s="685"/>
      <c r="C10" s="1049" t="s">
        <v>17</v>
      </c>
      <c r="D10" s="1049"/>
      <c r="E10" s="1049"/>
      <c r="F10" s="1049"/>
      <c r="G10" s="1049"/>
      <c r="H10" s="1114">
        <v>0.5</v>
      </c>
      <c r="I10" s="1115"/>
      <c r="J10" s="1116"/>
    </row>
    <row r="11" spans="1:10" ht="22.5" customHeight="1">
      <c r="A11" s="683"/>
      <c r="B11" s="685"/>
      <c r="C11" s="1049" t="s">
        <v>674</v>
      </c>
      <c r="D11" s="1049"/>
      <c r="E11" s="1049"/>
      <c r="F11" s="1049"/>
      <c r="G11" s="1049"/>
      <c r="H11" s="1117">
        <v>0.16666666666666666</v>
      </c>
      <c r="I11" s="1117"/>
      <c r="J11" s="1118"/>
    </row>
    <row r="12" spans="1:10" ht="22.5" customHeight="1">
      <c r="A12" s="683"/>
      <c r="B12" s="685"/>
      <c r="C12" s="755" t="s">
        <v>307</v>
      </c>
      <c r="D12" s="755"/>
      <c r="E12" s="755"/>
      <c r="F12" s="755"/>
      <c r="G12" s="201" t="s">
        <v>306</v>
      </c>
      <c r="H12" s="1050" t="s">
        <v>16</v>
      </c>
      <c r="I12" s="1051"/>
      <c r="J12" s="1052"/>
    </row>
    <row r="13" spans="1:10" ht="35.25" customHeight="1">
      <c r="A13" s="683"/>
      <c r="B13" s="685"/>
      <c r="C13" s="755"/>
      <c r="D13" s="755"/>
      <c r="E13" s="755"/>
      <c r="F13" s="755"/>
      <c r="G13" s="201" t="s">
        <v>31</v>
      </c>
      <c r="H13" s="1053" t="s">
        <v>16</v>
      </c>
      <c r="I13" s="1054"/>
      <c r="J13" s="1055"/>
    </row>
    <row r="14" spans="1:10" ht="32.25" customHeight="1" thickBot="1">
      <c r="A14" s="684"/>
      <c r="B14" s="686"/>
      <c r="C14" s="756" t="s">
        <v>680</v>
      </c>
      <c r="D14" s="756"/>
      <c r="E14" s="756"/>
      <c r="F14" s="756"/>
      <c r="G14" s="756"/>
      <c r="H14" s="1056" t="s">
        <v>16</v>
      </c>
      <c r="I14" s="1056"/>
      <c r="J14" s="1057"/>
    </row>
  </sheetData>
  <sheetProtection formatCells="0" formatColumns="0" formatRows="0" insertRows="0"/>
  <mergeCells count="19">
    <mergeCell ref="A8:A14"/>
    <mergeCell ref="B8:B14"/>
    <mergeCell ref="C8:G8"/>
    <mergeCell ref="C9:G9"/>
    <mergeCell ref="H9:J9"/>
    <mergeCell ref="C14:G14"/>
    <mergeCell ref="H14:J14"/>
    <mergeCell ref="C10:G10"/>
    <mergeCell ref="H10:J10"/>
    <mergeCell ref="C11:G11"/>
    <mergeCell ref="H11:J11"/>
    <mergeCell ref="C12:F13"/>
    <mergeCell ref="H12:J12"/>
    <mergeCell ref="H13:J13"/>
    <mergeCell ref="A2:J2"/>
    <mergeCell ref="A6:A7"/>
    <mergeCell ref="B6:B7"/>
    <mergeCell ref="C6:G7"/>
    <mergeCell ref="H6:J6"/>
  </mergeCells>
  <hyperlinks>
    <hyperlink ref="B5" location="Глоссарий!A1" display="* Термины см. в Глоссарии" xr:uid="{00000000-0004-0000-9C00-000000000000}"/>
    <hyperlink ref="C8:G8" location="'SLA. Глоссарий'!A1" display="Уровень доступности услуги за месяц " xr:uid="{00000000-0004-0000-9C00-000001000000}"/>
    <hyperlink ref="C9:G9" location="'SLA. Глоссарий'!A1" display="Режим предоставления услуги, день*ч" xr:uid="{00000000-0004-0000-9C00-000002000000}"/>
    <hyperlink ref="C10:G10" location="'SLA. Глоссарий'!A1" display="Время выполнения услуги, ч" xr:uid="{00000000-0004-0000-9C00-000003000000}"/>
    <hyperlink ref="C11:G11" location="'SLA. Глоссарий'!A1" display="Время реакции, ч " xr:uid="{00000000-0004-0000-9C00-000004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horizontalDpi="300" verticalDpi="300" r:id="rId1"/>
  <headerFooter alignWithMargins="0">
    <oddFooter>&amp;RSLA.AS.26 Отчет</oddFooter>
  </headerFooter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sheetPr codeName="Лист169">
    <pageSetUpPr fitToPage="1"/>
  </sheetPr>
  <dimension ref="B1:C14"/>
  <sheetViews>
    <sheetView workbookViewId="0">
      <selection activeCell="C1" sqref="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361" t="s">
        <v>790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4" t="s">
        <v>21</v>
      </c>
      <c r="C9" s="23" t="s">
        <v>50</v>
      </c>
    </row>
    <row r="10" spans="2:3" ht="51">
      <c r="B10" s="24" t="s">
        <v>49</v>
      </c>
      <c r="C10" s="23" t="s">
        <v>48</v>
      </c>
    </row>
    <row r="11" spans="2:3" ht="38.25">
      <c r="B11" s="288" t="s">
        <v>681</v>
      </c>
      <c r="C11" s="289" t="s">
        <v>682</v>
      </c>
    </row>
    <row r="12" spans="2:3" ht="51">
      <c r="B12" s="293" t="s">
        <v>683</v>
      </c>
      <c r="C12" s="294" t="s">
        <v>794</v>
      </c>
    </row>
    <row r="13" spans="2:3" ht="38.25">
      <c r="B13" s="295" t="s">
        <v>703</v>
      </c>
      <c r="C13" s="296" t="s">
        <v>704</v>
      </c>
    </row>
    <row r="14" spans="2:3" ht="26.25" thickBot="1">
      <c r="B14" s="99" t="s">
        <v>705</v>
      </c>
      <c r="C14" s="102" t="s">
        <v>706</v>
      </c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2" orientation="portrait" horizontalDpi="300" verticalDpi="300" r:id="rId1"/>
  <headerFooter>
    <oddFooter>&amp;RSLA.AS.26 Глоссарий</oddFooter>
  </headerFooter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sheetPr codeName="Лист170">
    <pageSetUpPr fitToPage="1"/>
  </sheetPr>
  <dimension ref="A1:C13"/>
  <sheetViews>
    <sheetView zoomScaleNormal="100" workbookViewId="0">
      <selection activeCell="B10" sqref="B10"/>
    </sheetView>
  </sheetViews>
  <sheetFormatPr defaultColWidth="9.140625" defaultRowHeight="12.75"/>
  <cols>
    <col min="1" max="1" width="46.85546875" style="1" customWidth="1"/>
    <col min="2" max="2" width="53.42578125" style="1" bestFit="1" customWidth="1"/>
    <col min="3" max="3" width="60.28515625" style="1" customWidth="1"/>
    <col min="4" max="16384" width="9.140625" style="1"/>
  </cols>
  <sheetData>
    <row r="1" spans="1:3" ht="23.25" customHeight="1">
      <c r="A1" s="758" t="s">
        <v>828</v>
      </c>
      <c r="B1" s="758"/>
      <c r="C1" s="758"/>
    </row>
    <row r="3" spans="1:3">
      <c r="A3" s="679" t="s">
        <v>824</v>
      </c>
      <c r="B3" s="679"/>
      <c r="C3" s="679"/>
    </row>
    <row r="5" spans="1:3" ht="13.5" customHeight="1" thickBot="1"/>
    <row r="6" spans="1:3" ht="46.5" customHeight="1" thickBot="1">
      <c r="A6" s="431" t="s">
        <v>10</v>
      </c>
      <c r="B6" s="432" t="s">
        <v>825</v>
      </c>
      <c r="C6" s="433" t="s">
        <v>8</v>
      </c>
    </row>
    <row r="7" spans="1:3" ht="45.75" customHeight="1">
      <c r="A7" s="334" t="s">
        <v>7</v>
      </c>
      <c r="B7" s="426" t="s">
        <v>826</v>
      </c>
      <c r="C7" s="333" t="s">
        <v>5</v>
      </c>
    </row>
    <row r="8" spans="1:3" ht="25.5">
      <c r="A8" s="276" t="s">
        <v>4</v>
      </c>
      <c r="B8" s="425" t="s">
        <v>829</v>
      </c>
      <c r="C8" s="277" t="s">
        <v>2</v>
      </c>
    </row>
    <row r="9" spans="1:3" ht="26.25" thickBot="1">
      <c r="A9" s="278" t="s">
        <v>1</v>
      </c>
      <c r="B9" s="434" t="s">
        <v>827</v>
      </c>
      <c r="C9" s="279" t="s">
        <v>0</v>
      </c>
    </row>
    <row r="10" spans="1:3" ht="14.25" customHeight="1"/>
    <row r="11" spans="1:3" ht="13.5" customHeight="1"/>
    <row r="13" spans="1:3" ht="19.5">
      <c r="A13" s="280"/>
    </row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&amp;RSLA.AS.26 Описание</oddFooter>
  </headerFooter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sheetPr codeName="Лист171">
    <pageSetUpPr fitToPage="1"/>
  </sheetPr>
  <dimension ref="A1:F14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A2" sqref="A2:F2"/>
    </sheetView>
  </sheetViews>
  <sheetFormatPr defaultColWidth="9.140625" defaultRowHeight="12.75"/>
  <cols>
    <col min="1" max="1" width="6" style="8" customWidth="1"/>
    <col min="2" max="2" width="48.5703125" style="8" customWidth="1"/>
    <col min="3" max="3" width="36.85546875" style="8" customWidth="1"/>
    <col min="4" max="4" width="48.140625" style="421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423"/>
      <c r="C1" s="423"/>
      <c r="D1" s="423"/>
      <c r="E1" s="281"/>
      <c r="F1" s="419" t="s">
        <v>828</v>
      </c>
    </row>
    <row r="2" spans="1:6" ht="30" customHeight="1">
      <c r="A2" s="691" t="s">
        <v>830</v>
      </c>
      <c r="B2" s="691"/>
      <c r="C2" s="691"/>
      <c r="D2" s="691"/>
      <c r="E2" s="691"/>
      <c r="F2" s="691"/>
    </row>
    <row r="3" spans="1:6" ht="15">
      <c r="A3" s="17"/>
      <c r="B3" s="14"/>
      <c r="C3" s="14"/>
      <c r="D3" s="423"/>
      <c r="E3" s="70"/>
      <c r="F3" s="14"/>
    </row>
    <row r="4" spans="1:6" ht="9" customHeight="1">
      <c r="A4" s="16"/>
      <c r="B4" s="14"/>
      <c r="C4" s="14"/>
      <c r="D4" s="423"/>
      <c r="E4" s="70"/>
      <c r="F4" s="14"/>
    </row>
    <row r="5" spans="1:6" ht="15.75" customHeight="1" thickBot="1">
      <c r="A5" s="16"/>
      <c r="B5" s="68" t="s">
        <v>29</v>
      </c>
      <c r="C5" s="14"/>
      <c r="D5" s="423"/>
      <c r="E5" s="70"/>
      <c r="F5" s="14"/>
    </row>
    <row r="6" spans="1:6" s="10" customFormat="1" ht="39" customHeight="1" thickBot="1">
      <c r="A6" s="148" t="s">
        <v>28</v>
      </c>
      <c r="B6" s="420" t="s">
        <v>10</v>
      </c>
      <c r="C6" s="420" t="s">
        <v>831</v>
      </c>
      <c r="D6" s="420" t="s">
        <v>26</v>
      </c>
      <c r="E6" s="420" t="s">
        <v>25</v>
      </c>
      <c r="F6" s="11" t="s">
        <v>24</v>
      </c>
    </row>
    <row r="7" spans="1:6">
      <c r="A7" s="927">
        <v>1</v>
      </c>
      <c r="B7" s="1002" t="s">
        <v>832</v>
      </c>
      <c r="C7" s="1002"/>
      <c r="D7" s="283" t="s">
        <v>21</v>
      </c>
      <c r="E7" s="385">
        <v>0.9</v>
      </c>
      <c r="F7" s="1047" t="s">
        <v>833</v>
      </c>
    </row>
    <row r="8" spans="1:6">
      <c r="A8" s="683"/>
      <c r="B8" s="685"/>
      <c r="C8" s="685"/>
      <c r="D8" s="416" t="s">
        <v>308</v>
      </c>
      <c r="E8" s="435" t="s">
        <v>356</v>
      </c>
      <c r="F8" s="1032"/>
    </row>
    <row r="9" spans="1:6">
      <c r="A9" s="683"/>
      <c r="B9" s="685"/>
      <c r="C9" s="685"/>
      <c r="D9" s="416" t="s">
        <v>17</v>
      </c>
      <c r="E9" s="285" t="s">
        <v>675</v>
      </c>
      <c r="F9" s="1032"/>
    </row>
    <row r="10" spans="1:6">
      <c r="A10" s="683"/>
      <c r="B10" s="685"/>
      <c r="C10" s="685"/>
      <c r="D10" s="416" t="s">
        <v>674</v>
      </c>
      <c r="E10" s="291" t="s">
        <v>751</v>
      </c>
      <c r="F10" s="1032"/>
    </row>
    <row r="11" spans="1:6" ht="25.5">
      <c r="A11" s="683"/>
      <c r="B11" s="685"/>
      <c r="C11" s="685"/>
      <c r="D11" s="416" t="s">
        <v>15</v>
      </c>
      <c r="E11" s="414">
        <v>200</v>
      </c>
      <c r="F11" s="1032"/>
    </row>
    <row r="12" spans="1:6">
      <c r="B12" s="75"/>
    </row>
    <row r="13" spans="1:6">
      <c r="B13" s="75" t="s">
        <v>13</v>
      </c>
    </row>
    <row r="14" spans="1:6">
      <c r="B14" s="8" t="s">
        <v>678</v>
      </c>
    </row>
  </sheetData>
  <sheetProtection formatCells="0" formatColumns="0" formatRows="0" insertRows="0"/>
  <mergeCells count="5">
    <mergeCell ref="A2:F2"/>
    <mergeCell ref="A7:A11"/>
    <mergeCell ref="B7:B11"/>
    <mergeCell ref="C7:C11"/>
    <mergeCell ref="F7:F11"/>
  </mergeCells>
  <hyperlinks>
    <hyperlink ref="B5" location="Глоссарий!A1" display="* Термины см. в Глоссарии" xr:uid="{00000000-0004-0000-9F00-000000000000}"/>
    <hyperlink ref="D7" location="'SLA. Глоссарий'!B5" display="Нормативный уровень доступности услуги за квартал" xr:uid="{00000000-0004-0000-9F00-000001000000}"/>
    <hyperlink ref="D8" location="'SLA. Глоссарий'!B6" display="Режим предоставления услуги, день*ч" xr:uid="{00000000-0004-0000-9F00-000002000000}"/>
    <hyperlink ref="D9" location="'SLA. Глоссарий'!A1" display="Время выполнения услуги, ч" xr:uid="{00000000-0004-0000-9F00-000003000000}"/>
    <hyperlink ref="D10" location="'SLA. Глоссарий'!A1" display="Время реакции, ч " xr:uid="{00000000-0004-0000-9F00-000004000000}"/>
    <hyperlink ref="D11" location="'SLA. Глоссарий'!A1" display="Нормативный объем поступивших рабочих заданий, шт/мес" xr:uid="{00000000-0004-0000-9F00-000005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horizontalDpi="300" verticalDpi="300" r:id="rId1"/>
  <headerFooter alignWithMargins="0">
    <oddFooter>&amp;RSLA.AS.26 Параметры</oddFooter>
  </headerFooter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sheetPr codeName="Лист172">
    <pageSetUpPr fitToPage="1"/>
  </sheetPr>
  <dimension ref="A1:J14"/>
  <sheetViews>
    <sheetView zoomScaleNormal="100" zoomScaleSheetLayoutView="75" workbookViewId="0">
      <selection activeCell="A2" sqref="A2:J2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5.855468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417" t="s">
        <v>828</v>
      </c>
    </row>
    <row r="2" spans="1:10" ht="30" customHeight="1">
      <c r="A2" s="691" t="s">
        <v>834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2.75" customHeight="1">
      <c r="A8" s="1019">
        <v>1</v>
      </c>
      <c r="B8" s="1073" t="s">
        <v>832</v>
      </c>
      <c r="C8" s="1049" t="s">
        <v>34</v>
      </c>
      <c r="D8" s="1049"/>
      <c r="E8" s="1049"/>
      <c r="F8" s="1049"/>
      <c r="G8" s="1049"/>
      <c r="H8" s="9">
        <v>0.8</v>
      </c>
      <c r="I8" s="9"/>
      <c r="J8" s="20"/>
    </row>
    <row r="9" spans="1:10">
      <c r="A9" s="795"/>
      <c r="B9" s="1043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>
      <c r="A10" s="795"/>
      <c r="B10" s="1043"/>
      <c r="C10" s="1049" t="s">
        <v>17</v>
      </c>
      <c r="D10" s="1049"/>
      <c r="E10" s="1049"/>
      <c r="F10" s="1049"/>
      <c r="G10" s="1049"/>
      <c r="H10" s="685" t="s">
        <v>16</v>
      </c>
      <c r="I10" s="994"/>
      <c r="J10" s="995"/>
    </row>
    <row r="11" spans="1:10">
      <c r="A11" s="795"/>
      <c r="B11" s="1043"/>
      <c r="C11" s="1049" t="s">
        <v>674</v>
      </c>
      <c r="D11" s="1049"/>
      <c r="E11" s="1049"/>
      <c r="F11" s="1049"/>
      <c r="G11" s="1049"/>
      <c r="H11" s="1105" t="s">
        <v>16</v>
      </c>
      <c r="I11" s="1105"/>
      <c r="J11" s="1106"/>
    </row>
    <row r="12" spans="1:10" ht="22.5" customHeight="1">
      <c r="A12" s="795"/>
      <c r="B12" s="1043"/>
      <c r="C12" s="755" t="s">
        <v>307</v>
      </c>
      <c r="D12" s="755"/>
      <c r="E12" s="755"/>
      <c r="F12" s="755"/>
      <c r="G12" s="201" t="s">
        <v>306</v>
      </c>
      <c r="H12" s="1050" t="s">
        <v>16</v>
      </c>
      <c r="I12" s="1051"/>
      <c r="J12" s="1052"/>
    </row>
    <row r="13" spans="1:10" ht="35.25" customHeight="1">
      <c r="A13" s="795"/>
      <c r="B13" s="1043"/>
      <c r="C13" s="755"/>
      <c r="D13" s="755"/>
      <c r="E13" s="755"/>
      <c r="F13" s="755"/>
      <c r="G13" s="201" t="s">
        <v>31</v>
      </c>
      <c r="H13" s="1053" t="s">
        <v>16</v>
      </c>
      <c r="I13" s="1054"/>
      <c r="J13" s="1055"/>
    </row>
    <row r="14" spans="1:10" ht="32.25" customHeight="1" thickBot="1">
      <c r="A14" s="796"/>
      <c r="B14" s="1044"/>
      <c r="C14" s="756" t="s">
        <v>680</v>
      </c>
      <c r="D14" s="756"/>
      <c r="E14" s="756"/>
      <c r="F14" s="756"/>
      <c r="G14" s="756"/>
      <c r="H14" s="1056" t="s">
        <v>16</v>
      </c>
      <c r="I14" s="1056"/>
      <c r="J14" s="1057"/>
    </row>
  </sheetData>
  <sheetProtection formatCells="0" formatColumns="0" formatRows="0" insertRows="0"/>
  <mergeCells count="19">
    <mergeCell ref="A8:A14"/>
    <mergeCell ref="B8:B14"/>
    <mergeCell ref="C8:G8"/>
    <mergeCell ref="C9:G9"/>
    <mergeCell ref="H9:J9"/>
    <mergeCell ref="C14:G14"/>
    <mergeCell ref="H14:J14"/>
    <mergeCell ref="C10:G10"/>
    <mergeCell ref="H10:J10"/>
    <mergeCell ref="C11:G11"/>
    <mergeCell ref="H11:J11"/>
    <mergeCell ref="C12:F13"/>
    <mergeCell ref="H12:J12"/>
    <mergeCell ref="H13:J13"/>
    <mergeCell ref="A2:J2"/>
    <mergeCell ref="A6:A7"/>
    <mergeCell ref="B6:B7"/>
    <mergeCell ref="C6:G7"/>
    <mergeCell ref="H6:J6"/>
  </mergeCells>
  <hyperlinks>
    <hyperlink ref="B5" location="Глоссарий!A1" display="* Термины см. в Глоссарии" xr:uid="{00000000-0004-0000-A000-000000000000}"/>
    <hyperlink ref="C8:G8" location="'SLA. Глоссарий'!A1" display="Уровень доступности услуги за месяц " xr:uid="{00000000-0004-0000-A000-000001000000}"/>
    <hyperlink ref="C9:G9" location="'SLA. Глоссарий'!A1" display="Режим предоставления услуги, день*ч" xr:uid="{00000000-0004-0000-A000-000002000000}"/>
    <hyperlink ref="C10:G10" location="'SLA. Глоссарий'!A1" display="Время выполнения услуги, ч" xr:uid="{00000000-0004-0000-A000-000003000000}"/>
    <hyperlink ref="C11:G11" location="'SLA. Глоссарий'!A1" display="Время реакции, ч " xr:uid="{00000000-0004-0000-A000-000004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horizontalDpi="300" verticalDpi="300" r:id="rId1"/>
  <headerFooter alignWithMargins="0">
    <oddFooter>&amp;RSLA.AS.26 Отчет</oddFooter>
  </headerFooter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sheetPr codeName="Лист173">
    <pageSetUpPr fitToPage="1"/>
  </sheetPr>
  <dimension ref="B1:C14"/>
  <sheetViews>
    <sheetView workbookViewId="0">
      <selection activeCell="B2" sqref="B2:C2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418" t="s">
        <v>828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4" t="s">
        <v>21</v>
      </c>
      <c r="C9" s="23" t="s">
        <v>50</v>
      </c>
    </row>
    <row r="10" spans="2:3" ht="51">
      <c r="B10" s="24" t="s">
        <v>49</v>
      </c>
      <c r="C10" s="23" t="s">
        <v>48</v>
      </c>
    </row>
    <row r="11" spans="2:3" ht="38.25">
      <c r="B11" s="288" t="s">
        <v>681</v>
      </c>
      <c r="C11" s="289" t="s">
        <v>682</v>
      </c>
    </row>
    <row r="12" spans="2:3" ht="51">
      <c r="B12" s="293" t="s">
        <v>683</v>
      </c>
      <c r="C12" s="294" t="s">
        <v>702</v>
      </c>
    </row>
    <row r="13" spans="2:3">
      <c r="B13" s="295"/>
      <c r="C13" s="296"/>
    </row>
    <row r="14" spans="2:3" ht="13.5" thickBot="1">
      <c r="B14" s="99"/>
      <c r="C14" s="102"/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2" orientation="portrait" horizontalDpi="300" verticalDpi="300" r:id="rId1"/>
  <headerFooter>
    <oddFooter>&amp;RSLA.AS.26 Глоссарий</oddFooter>
  </headerFooter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sheetPr codeName="Лист174">
    <pageSetUpPr fitToPage="1"/>
  </sheetPr>
  <dimension ref="A1:C18"/>
  <sheetViews>
    <sheetView zoomScaleNormal="100" workbookViewId="0">
      <selection activeCell="A2" sqref="A2"/>
    </sheetView>
  </sheetViews>
  <sheetFormatPr defaultColWidth="9.140625" defaultRowHeight="12.75"/>
  <cols>
    <col min="1" max="1" width="46.85546875" style="1" customWidth="1"/>
    <col min="2" max="2" width="53.42578125" style="1" bestFit="1" customWidth="1"/>
    <col min="3" max="3" width="60.28515625" style="1" customWidth="1"/>
    <col min="4" max="16384" width="9.140625" style="1"/>
  </cols>
  <sheetData>
    <row r="1" spans="1:3" ht="23.25" customHeight="1">
      <c r="A1" s="758" t="s">
        <v>839</v>
      </c>
      <c r="B1" s="758"/>
      <c r="C1" s="758"/>
    </row>
    <row r="3" spans="1:3">
      <c r="A3" s="679" t="s">
        <v>835</v>
      </c>
      <c r="B3" s="679"/>
      <c r="C3" s="679"/>
    </row>
    <row r="5" spans="1:3" ht="13.5" customHeight="1" thickBot="1"/>
    <row r="6" spans="1:3" ht="34.5" customHeight="1" thickBot="1">
      <c r="A6" s="431" t="s">
        <v>10</v>
      </c>
      <c r="B6" s="436" t="s">
        <v>835</v>
      </c>
      <c r="C6" s="433" t="s">
        <v>8</v>
      </c>
    </row>
    <row r="7" spans="1:3" ht="30" customHeight="1">
      <c r="A7" s="334" t="s">
        <v>7</v>
      </c>
      <c r="B7" s="437" t="s">
        <v>836</v>
      </c>
      <c r="C7" s="333" t="s">
        <v>5</v>
      </c>
    </row>
    <row r="8" spans="1:3" ht="48.75" customHeight="1">
      <c r="A8" s="276" t="s">
        <v>4</v>
      </c>
      <c r="B8" s="152" t="s">
        <v>837</v>
      </c>
      <c r="C8" s="277" t="s">
        <v>2</v>
      </c>
    </row>
    <row r="9" spans="1:3" ht="69.75" customHeight="1" thickBot="1">
      <c r="A9" s="278" t="s">
        <v>1</v>
      </c>
      <c r="B9" s="422" t="s">
        <v>838</v>
      </c>
      <c r="C9" s="279" t="s">
        <v>0</v>
      </c>
    </row>
    <row r="10" spans="1:3" ht="14.25" customHeight="1"/>
    <row r="11" spans="1:3" ht="13.5" customHeight="1"/>
    <row r="13" spans="1:3" ht="19.5">
      <c r="A13" s="280"/>
    </row>
    <row r="18" spans="2:2">
      <c r="B18" s="1" t="s">
        <v>527</v>
      </c>
    </row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&amp;RSLA.AS.26 Описание</oddFooter>
  </headerFooter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sheetPr codeName="Лист175">
    <pageSetUpPr fitToPage="1"/>
  </sheetPr>
  <dimension ref="A1:F29"/>
  <sheetViews>
    <sheetView zoomScale="85" zoomScaleNormal="85" zoomScaleSheetLayoutView="75" workbookViewId="0">
      <pane xSplit="3" ySplit="6" topLeftCell="D10" activePane="bottomRight" state="frozen"/>
      <selection sqref="A1:C1"/>
      <selection pane="topRight" sqref="A1:C1"/>
      <selection pane="bottomLeft" sqref="A1:C1"/>
      <selection pane="bottomRight" activeCell="F1" sqref="F1"/>
    </sheetView>
  </sheetViews>
  <sheetFormatPr defaultColWidth="9.140625" defaultRowHeight="12.75"/>
  <cols>
    <col min="1" max="1" width="6" style="8" customWidth="1"/>
    <col min="2" max="2" width="40.28515625" style="8" customWidth="1"/>
    <col min="3" max="3" width="36.85546875" style="8" customWidth="1"/>
    <col min="4" max="4" width="48.140625" style="421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423"/>
      <c r="C1" s="423"/>
      <c r="D1" s="423"/>
      <c r="E1" s="281"/>
      <c r="F1" s="419" t="s">
        <v>839</v>
      </c>
    </row>
    <row r="2" spans="1:6" ht="30" customHeight="1">
      <c r="A2" s="691" t="s">
        <v>840</v>
      </c>
      <c r="B2" s="691"/>
      <c r="C2" s="691"/>
      <c r="D2" s="691"/>
      <c r="E2" s="691"/>
      <c r="F2" s="691"/>
    </row>
    <row r="3" spans="1:6" ht="15">
      <c r="A3" s="17"/>
      <c r="B3" s="14"/>
      <c r="C3" s="14"/>
      <c r="D3" s="423"/>
      <c r="E3" s="70"/>
      <c r="F3" s="14"/>
    </row>
    <row r="4" spans="1:6" ht="9" customHeight="1">
      <c r="A4" s="16"/>
      <c r="B4" s="14"/>
      <c r="C4" s="14"/>
      <c r="D4" s="423"/>
      <c r="E4" s="70"/>
      <c r="F4" s="14"/>
    </row>
    <row r="5" spans="1:6" ht="15.75" customHeight="1" thickBot="1">
      <c r="A5" s="16"/>
      <c r="B5" s="68" t="s">
        <v>29</v>
      </c>
      <c r="C5" s="14"/>
      <c r="D5" s="423"/>
      <c r="E5" s="70"/>
      <c r="F5" s="14"/>
    </row>
    <row r="6" spans="1:6" s="10" customFormat="1" ht="39" customHeight="1" thickBot="1">
      <c r="A6" s="148" t="s">
        <v>28</v>
      </c>
      <c r="B6" s="420" t="s">
        <v>10</v>
      </c>
      <c r="C6" s="420" t="s">
        <v>831</v>
      </c>
      <c r="D6" s="420" t="s">
        <v>26</v>
      </c>
      <c r="E6" s="420" t="s">
        <v>25</v>
      </c>
      <c r="F6" s="11" t="s">
        <v>24</v>
      </c>
    </row>
    <row r="7" spans="1:6">
      <c r="A7" s="927">
        <v>1</v>
      </c>
      <c r="B7" s="1002" t="s">
        <v>841</v>
      </c>
      <c r="C7" s="1002" t="s">
        <v>842</v>
      </c>
      <c r="D7" s="283" t="s">
        <v>21</v>
      </c>
      <c r="E7" s="385">
        <v>1</v>
      </c>
      <c r="F7" s="1047" t="s">
        <v>843</v>
      </c>
    </row>
    <row r="8" spans="1:6">
      <c r="A8" s="683"/>
      <c r="B8" s="685"/>
      <c r="C8" s="685"/>
      <c r="D8" s="416" t="s">
        <v>308</v>
      </c>
      <c r="E8" s="415" t="s">
        <v>18</v>
      </c>
      <c r="F8" s="1032"/>
    </row>
    <row r="9" spans="1:6">
      <c r="A9" s="683"/>
      <c r="B9" s="685"/>
      <c r="C9" s="685"/>
      <c r="D9" s="416" t="s">
        <v>17</v>
      </c>
      <c r="E9" s="415" t="s">
        <v>675</v>
      </c>
      <c r="F9" s="1032"/>
    </row>
    <row r="10" spans="1:6">
      <c r="A10" s="683"/>
      <c r="B10" s="685"/>
      <c r="C10" s="685"/>
      <c r="D10" s="416" t="s">
        <v>674</v>
      </c>
      <c r="E10" s="424" t="s">
        <v>694</v>
      </c>
      <c r="F10" s="1032"/>
    </row>
    <row r="11" spans="1:6" ht="103.5" customHeight="1" thickBot="1">
      <c r="A11" s="683"/>
      <c r="B11" s="685"/>
      <c r="C11" s="685"/>
      <c r="D11" s="416" t="s">
        <v>15</v>
      </c>
      <c r="E11" s="292">
        <v>10</v>
      </c>
      <c r="F11" s="1032"/>
    </row>
    <row r="12" spans="1:6" ht="12.75" customHeight="1">
      <c r="A12" s="927">
        <v>2</v>
      </c>
      <c r="B12" s="1002" t="s">
        <v>844</v>
      </c>
      <c r="C12" s="1002" t="s">
        <v>845</v>
      </c>
      <c r="D12" s="283" t="s">
        <v>21</v>
      </c>
      <c r="E12" s="438">
        <v>1</v>
      </c>
      <c r="F12" s="1047" t="s">
        <v>846</v>
      </c>
    </row>
    <row r="13" spans="1:6">
      <c r="A13" s="683"/>
      <c r="B13" s="685"/>
      <c r="C13" s="685"/>
      <c r="D13" s="416" t="s">
        <v>308</v>
      </c>
      <c r="E13" s="415" t="s">
        <v>18</v>
      </c>
      <c r="F13" s="1032"/>
    </row>
    <row r="14" spans="1:6">
      <c r="A14" s="683"/>
      <c r="B14" s="685"/>
      <c r="C14" s="685"/>
      <c r="D14" s="416" t="s">
        <v>17</v>
      </c>
      <c r="E14" s="415" t="s">
        <v>675</v>
      </c>
      <c r="F14" s="1032"/>
    </row>
    <row r="15" spans="1:6">
      <c r="A15" s="683"/>
      <c r="B15" s="685"/>
      <c r="C15" s="685"/>
      <c r="D15" s="416" t="s">
        <v>674</v>
      </c>
      <c r="E15" s="424" t="s">
        <v>694</v>
      </c>
      <c r="F15" s="1032"/>
    </row>
    <row r="16" spans="1:6" ht="88.5" customHeight="1" thickBot="1">
      <c r="A16" s="683"/>
      <c r="B16" s="685"/>
      <c r="C16" s="685"/>
      <c r="D16" s="416" t="s">
        <v>15</v>
      </c>
      <c r="E16" s="292">
        <v>200</v>
      </c>
      <c r="F16" s="1032"/>
    </row>
    <row r="17" spans="1:6">
      <c r="A17" s="927">
        <v>3</v>
      </c>
      <c r="B17" s="1002" t="s">
        <v>847</v>
      </c>
      <c r="C17" s="1002"/>
      <c r="D17" s="283" t="s">
        <v>21</v>
      </c>
      <c r="E17" s="438">
        <v>1</v>
      </c>
      <c r="F17" s="1047" t="s">
        <v>848</v>
      </c>
    </row>
    <row r="18" spans="1:6">
      <c r="A18" s="683"/>
      <c r="B18" s="685"/>
      <c r="C18" s="685"/>
      <c r="D18" s="416" t="s">
        <v>308</v>
      </c>
      <c r="E18" s="415" t="s">
        <v>18</v>
      </c>
      <c r="F18" s="1032"/>
    </row>
    <row r="19" spans="1:6">
      <c r="A19" s="683"/>
      <c r="B19" s="685"/>
      <c r="C19" s="685"/>
      <c r="D19" s="416" t="s">
        <v>17</v>
      </c>
      <c r="E19" s="415" t="s">
        <v>675</v>
      </c>
      <c r="F19" s="1032"/>
    </row>
    <row r="20" spans="1:6">
      <c r="A20" s="683"/>
      <c r="B20" s="685"/>
      <c r="C20" s="685"/>
      <c r="D20" s="416" t="s">
        <v>674</v>
      </c>
      <c r="E20" s="424" t="s">
        <v>694</v>
      </c>
      <c r="F20" s="1032"/>
    </row>
    <row r="21" spans="1:6" ht="26.25" thickBot="1">
      <c r="A21" s="683"/>
      <c r="B21" s="685"/>
      <c r="C21" s="685"/>
      <c r="D21" s="416" t="s">
        <v>15</v>
      </c>
      <c r="E21" s="292">
        <v>10</v>
      </c>
      <c r="F21" s="1032"/>
    </row>
    <row r="22" spans="1:6">
      <c r="A22" s="927">
        <v>4</v>
      </c>
      <c r="B22" s="1002" t="s">
        <v>849</v>
      </c>
      <c r="C22" s="1002"/>
      <c r="D22" s="283" t="s">
        <v>21</v>
      </c>
      <c r="E22" s="438">
        <v>1</v>
      </c>
      <c r="F22" s="1047" t="s">
        <v>850</v>
      </c>
    </row>
    <row r="23" spans="1:6">
      <c r="A23" s="683"/>
      <c r="B23" s="685"/>
      <c r="C23" s="685"/>
      <c r="D23" s="416" t="s">
        <v>308</v>
      </c>
      <c r="E23" s="415" t="s">
        <v>18</v>
      </c>
      <c r="F23" s="1032"/>
    </row>
    <row r="24" spans="1:6">
      <c r="A24" s="683"/>
      <c r="B24" s="685"/>
      <c r="C24" s="685"/>
      <c r="D24" s="416" t="s">
        <v>17</v>
      </c>
      <c r="E24" s="415" t="s">
        <v>675</v>
      </c>
      <c r="F24" s="1032"/>
    </row>
    <row r="25" spans="1:6">
      <c r="A25" s="683"/>
      <c r="B25" s="685"/>
      <c r="C25" s="685"/>
      <c r="D25" s="416" t="s">
        <v>674</v>
      </c>
      <c r="E25" s="424" t="s">
        <v>694</v>
      </c>
      <c r="F25" s="1032"/>
    </row>
    <row r="26" spans="1:6" ht="25.5">
      <c r="A26" s="683"/>
      <c r="B26" s="685"/>
      <c r="C26" s="685"/>
      <c r="D26" s="416" t="s">
        <v>15</v>
      </c>
      <c r="E26" s="292">
        <v>200</v>
      </c>
      <c r="F26" s="1032"/>
    </row>
    <row r="27" spans="1:6">
      <c r="B27" s="75"/>
    </row>
    <row r="28" spans="1:6">
      <c r="B28" s="75" t="s">
        <v>13</v>
      </c>
    </row>
    <row r="29" spans="1:6">
      <c r="B29" s="8" t="s">
        <v>678</v>
      </c>
    </row>
  </sheetData>
  <sheetProtection formatCells="0" formatColumns="0" formatRows="0" insertRows="0"/>
  <mergeCells count="17">
    <mergeCell ref="A12:A16"/>
    <mergeCell ref="B12:B16"/>
    <mergeCell ref="C12:C16"/>
    <mergeCell ref="F12:F16"/>
    <mergeCell ref="A2:F2"/>
    <mergeCell ref="A7:A11"/>
    <mergeCell ref="B7:B11"/>
    <mergeCell ref="C7:C11"/>
    <mergeCell ref="F7:F11"/>
    <mergeCell ref="A17:A21"/>
    <mergeCell ref="B17:B21"/>
    <mergeCell ref="C17:C21"/>
    <mergeCell ref="F17:F21"/>
    <mergeCell ref="A22:A26"/>
    <mergeCell ref="B22:B26"/>
    <mergeCell ref="C22:C26"/>
    <mergeCell ref="F22:F26"/>
  </mergeCells>
  <hyperlinks>
    <hyperlink ref="B5" location="Глоссарий!A1" display="* Термины см. в Глоссарии" xr:uid="{00000000-0004-0000-A300-000000000000}"/>
    <hyperlink ref="D7" location="'SLA. Глоссарий'!B5" display="Нормативный уровень доступности услуги за квартал" xr:uid="{00000000-0004-0000-A300-000001000000}"/>
    <hyperlink ref="D8" location="'SLA. Глоссарий'!B6" display="Режим предоставления услуги, день*ч" xr:uid="{00000000-0004-0000-A300-000002000000}"/>
    <hyperlink ref="D9" location="'SLA. Глоссарий'!A1" display="Время выполнения услуги, ч" xr:uid="{00000000-0004-0000-A300-000003000000}"/>
    <hyperlink ref="D10" location="'SLA. Глоссарий'!A1" display="Время реакции, ч " xr:uid="{00000000-0004-0000-A300-000004000000}"/>
    <hyperlink ref="D11" location="'SLA. Глоссарий'!A1" display="Нормативный объем поступивших рабочих заданий, шт/мес" xr:uid="{00000000-0004-0000-A300-000005000000}"/>
    <hyperlink ref="D12" location="'SLA. Глоссарий'!B5" display="Нормативный уровень доступности услуги за квартал" xr:uid="{00000000-0004-0000-A300-000006000000}"/>
    <hyperlink ref="D13" location="'SLA. Глоссарий'!B6" display="Режим предоставления услуги, день*ч" xr:uid="{00000000-0004-0000-A300-000007000000}"/>
    <hyperlink ref="D14" location="'SLA. Глоссарий'!A1" display="Время выполнения услуги, ч" xr:uid="{00000000-0004-0000-A300-000008000000}"/>
    <hyperlink ref="D15" location="'SLA. Глоссарий'!A1" display="Время реакции, ч " xr:uid="{00000000-0004-0000-A300-000009000000}"/>
    <hyperlink ref="D16" location="'SLA. Глоссарий'!A1" display="Нормативный объем поступивших рабочих заданий, шт/мес" xr:uid="{00000000-0004-0000-A300-00000A000000}"/>
    <hyperlink ref="D17" location="'SLA. Глоссарий'!B5" display="Нормативный уровень доступности услуги за квартал" xr:uid="{00000000-0004-0000-A300-00000B000000}"/>
    <hyperlink ref="D18" location="'SLA. Глоссарий'!B6" display="Режим предоставления услуги, день*ч" xr:uid="{00000000-0004-0000-A300-00000C000000}"/>
    <hyperlink ref="D19" location="'SLA. Глоссарий'!A1" display="Время выполнения услуги, ч" xr:uid="{00000000-0004-0000-A300-00000D000000}"/>
    <hyperlink ref="D20" location="'SLA. Глоссарий'!A1" display="Время реакции, ч " xr:uid="{00000000-0004-0000-A300-00000E000000}"/>
    <hyperlink ref="D21" location="'SLA. Глоссарий'!A1" display="Нормативный объем поступивших рабочих заданий, шт/мес" xr:uid="{00000000-0004-0000-A300-00000F000000}"/>
    <hyperlink ref="D22" location="'SLA. Глоссарий'!B5" display="Нормативный уровень доступности услуги за квартал" xr:uid="{00000000-0004-0000-A300-000010000000}"/>
    <hyperlink ref="D23" location="'SLA. Глоссарий'!B6" display="Режим предоставления услуги, день*ч" xr:uid="{00000000-0004-0000-A300-000011000000}"/>
    <hyperlink ref="D24" location="'SLA. Глоссарий'!A1" display="Время выполнения услуги, ч" xr:uid="{00000000-0004-0000-A300-000012000000}"/>
    <hyperlink ref="D25" location="'SLA. Глоссарий'!A1" display="Время реакции, ч " xr:uid="{00000000-0004-0000-A300-000013000000}"/>
    <hyperlink ref="D26" location="'SLA. Глоссарий'!A1" display="Нормативный объем поступивших рабочих заданий, шт/мес" xr:uid="{00000000-0004-0000-A300-000014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horizontalDpi="300" verticalDpi="300" r:id="rId1"/>
  <headerFooter alignWithMargins="0">
    <oddFooter>&amp;RSLA.AS.26 Параметры</oddFooter>
  </headerFooter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sheetPr codeName="Лист176">
    <pageSetUpPr fitToPage="1"/>
  </sheetPr>
  <dimension ref="A1:J35"/>
  <sheetViews>
    <sheetView zoomScaleNormal="100" zoomScaleSheetLayoutView="75" workbookViewId="0">
      <selection activeCell="A2" sqref="A2:J2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5.855468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428" t="s">
        <v>839</v>
      </c>
    </row>
    <row r="2" spans="1:10" ht="30" customHeight="1">
      <c r="A2" s="691" t="s">
        <v>851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2.75" customHeight="1">
      <c r="A8" s="1019">
        <v>1</v>
      </c>
      <c r="B8" s="1073" t="s">
        <v>841</v>
      </c>
      <c r="C8" s="1049" t="s">
        <v>34</v>
      </c>
      <c r="D8" s="1049"/>
      <c r="E8" s="1049"/>
      <c r="F8" s="1049"/>
      <c r="G8" s="1049"/>
      <c r="H8" s="388">
        <v>1</v>
      </c>
      <c r="I8" s="9"/>
      <c r="J8" s="20"/>
    </row>
    <row r="9" spans="1:10">
      <c r="A9" s="795"/>
      <c r="B9" s="1043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>
      <c r="A10" s="795"/>
      <c r="B10" s="1043"/>
      <c r="C10" s="1049" t="s">
        <v>17</v>
      </c>
      <c r="D10" s="1049"/>
      <c r="E10" s="1049"/>
      <c r="F10" s="1049"/>
      <c r="G10" s="1049"/>
      <c r="H10" s="685">
        <v>4</v>
      </c>
      <c r="I10" s="994"/>
      <c r="J10" s="995"/>
    </row>
    <row r="11" spans="1:10">
      <c r="A11" s="795"/>
      <c r="B11" s="1043"/>
      <c r="C11" s="1049" t="s">
        <v>674</v>
      </c>
      <c r="D11" s="1049"/>
      <c r="E11" s="1049"/>
      <c r="F11" s="1049"/>
      <c r="G11" s="1049"/>
      <c r="H11" s="1105">
        <v>2</v>
      </c>
      <c r="I11" s="1105"/>
      <c r="J11" s="1106"/>
    </row>
    <row r="12" spans="1:10" ht="22.5" customHeight="1">
      <c r="A12" s="795"/>
      <c r="B12" s="1043"/>
      <c r="C12" s="755" t="s">
        <v>307</v>
      </c>
      <c r="D12" s="755"/>
      <c r="E12" s="755"/>
      <c r="F12" s="755"/>
      <c r="G12" s="201" t="s">
        <v>306</v>
      </c>
      <c r="H12" s="1050" t="s">
        <v>16</v>
      </c>
      <c r="I12" s="1051"/>
      <c r="J12" s="1052"/>
    </row>
    <row r="13" spans="1:10" ht="35.25" customHeight="1">
      <c r="A13" s="795"/>
      <c r="B13" s="1043"/>
      <c r="C13" s="755"/>
      <c r="D13" s="755"/>
      <c r="E13" s="755"/>
      <c r="F13" s="755"/>
      <c r="G13" s="201" t="s">
        <v>31</v>
      </c>
      <c r="H13" s="1053" t="s">
        <v>16</v>
      </c>
      <c r="I13" s="1054"/>
      <c r="J13" s="1055"/>
    </row>
    <row r="14" spans="1:10" ht="32.25" customHeight="1" thickBot="1">
      <c r="A14" s="796"/>
      <c r="B14" s="1044"/>
      <c r="C14" s="756" t="s">
        <v>680</v>
      </c>
      <c r="D14" s="756"/>
      <c r="E14" s="756"/>
      <c r="F14" s="756"/>
      <c r="G14" s="756"/>
      <c r="H14" s="1056" t="s">
        <v>16</v>
      </c>
      <c r="I14" s="1056"/>
      <c r="J14" s="1057"/>
    </row>
    <row r="15" spans="1:10">
      <c r="A15" s="1019">
        <v>2</v>
      </c>
      <c r="B15" s="1073" t="s">
        <v>844</v>
      </c>
      <c r="C15" s="1049" t="s">
        <v>34</v>
      </c>
      <c r="D15" s="1049"/>
      <c r="E15" s="1049"/>
      <c r="F15" s="1049"/>
      <c r="G15" s="1049"/>
      <c r="H15" s="388">
        <v>1</v>
      </c>
      <c r="I15" s="9"/>
      <c r="J15" s="20"/>
    </row>
    <row r="16" spans="1:10">
      <c r="A16" s="795"/>
      <c r="B16" s="1043"/>
      <c r="C16" s="1049" t="s">
        <v>308</v>
      </c>
      <c r="D16" s="1049"/>
      <c r="E16" s="1049"/>
      <c r="F16" s="1049"/>
      <c r="G16" s="1049"/>
      <c r="H16" s="687" t="s">
        <v>309</v>
      </c>
      <c r="I16" s="994"/>
      <c r="J16" s="995"/>
    </row>
    <row r="17" spans="1:10">
      <c r="A17" s="795"/>
      <c r="B17" s="1043"/>
      <c r="C17" s="1049" t="s">
        <v>17</v>
      </c>
      <c r="D17" s="1049"/>
      <c r="E17" s="1049"/>
      <c r="F17" s="1049"/>
      <c r="G17" s="1049"/>
      <c r="H17" s="685">
        <v>4</v>
      </c>
      <c r="I17" s="994"/>
      <c r="J17" s="995"/>
    </row>
    <row r="18" spans="1:10">
      <c r="A18" s="795"/>
      <c r="B18" s="1043"/>
      <c r="C18" s="1049" t="s">
        <v>674</v>
      </c>
      <c r="D18" s="1049"/>
      <c r="E18" s="1049"/>
      <c r="F18" s="1049"/>
      <c r="G18" s="1049"/>
      <c r="H18" s="1105">
        <v>2</v>
      </c>
      <c r="I18" s="1105"/>
      <c r="J18" s="1106"/>
    </row>
    <row r="19" spans="1:10" ht="22.5">
      <c r="A19" s="795"/>
      <c r="B19" s="1043"/>
      <c r="C19" s="755" t="s">
        <v>307</v>
      </c>
      <c r="D19" s="755"/>
      <c r="E19" s="755"/>
      <c r="F19" s="755"/>
      <c r="G19" s="201" t="s">
        <v>306</v>
      </c>
      <c r="H19" s="1050" t="s">
        <v>16</v>
      </c>
      <c r="I19" s="1051"/>
      <c r="J19" s="1052"/>
    </row>
    <row r="20" spans="1:10" ht="22.5">
      <c r="A20" s="795"/>
      <c r="B20" s="1043"/>
      <c r="C20" s="755"/>
      <c r="D20" s="755"/>
      <c r="E20" s="755"/>
      <c r="F20" s="755"/>
      <c r="G20" s="201" t="s">
        <v>31</v>
      </c>
      <c r="H20" s="1053" t="s">
        <v>16</v>
      </c>
      <c r="I20" s="1054"/>
      <c r="J20" s="1055"/>
    </row>
    <row r="21" spans="1:10" ht="13.5" thickBot="1">
      <c r="A21" s="796"/>
      <c r="B21" s="1044"/>
      <c r="C21" s="756" t="s">
        <v>680</v>
      </c>
      <c r="D21" s="756"/>
      <c r="E21" s="756"/>
      <c r="F21" s="756"/>
      <c r="G21" s="756"/>
      <c r="H21" s="1056" t="s">
        <v>16</v>
      </c>
      <c r="I21" s="1056"/>
      <c r="J21" s="1057"/>
    </row>
    <row r="22" spans="1:10">
      <c r="A22" s="1019">
        <v>3</v>
      </c>
      <c r="B22" s="1073" t="s">
        <v>847</v>
      </c>
      <c r="C22" s="1049" t="s">
        <v>34</v>
      </c>
      <c r="D22" s="1049"/>
      <c r="E22" s="1049"/>
      <c r="F22" s="1049"/>
      <c r="G22" s="1049"/>
      <c r="H22" s="388">
        <v>1</v>
      </c>
      <c r="I22" s="9"/>
      <c r="J22" s="20"/>
    </row>
    <row r="23" spans="1:10">
      <c r="A23" s="795"/>
      <c r="B23" s="1043"/>
      <c r="C23" s="1049" t="s">
        <v>308</v>
      </c>
      <c r="D23" s="1049"/>
      <c r="E23" s="1049"/>
      <c r="F23" s="1049"/>
      <c r="G23" s="1049"/>
      <c r="H23" s="687" t="s">
        <v>309</v>
      </c>
      <c r="I23" s="994"/>
      <c r="J23" s="995"/>
    </row>
    <row r="24" spans="1:10">
      <c r="A24" s="795"/>
      <c r="B24" s="1043"/>
      <c r="C24" s="1049" t="s">
        <v>17</v>
      </c>
      <c r="D24" s="1049"/>
      <c r="E24" s="1049"/>
      <c r="F24" s="1049"/>
      <c r="G24" s="1049"/>
      <c r="H24" s="685">
        <v>4</v>
      </c>
      <c r="I24" s="994"/>
      <c r="J24" s="995"/>
    </row>
    <row r="25" spans="1:10">
      <c r="A25" s="795"/>
      <c r="B25" s="1043"/>
      <c r="C25" s="1049" t="s">
        <v>674</v>
      </c>
      <c r="D25" s="1049"/>
      <c r="E25" s="1049"/>
      <c r="F25" s="1049"/>
      <c r="G25" s="1049"/>
      <c r="H25" s="1105">
        <v>2</v>
      </c>
      <c r="I25" s="1105"/>
      <c r="J25" s="1106"/>
    </row>
    <row r="26" spans="1:10" ht="22.5">
      <c r="A26" s="795"/>
      <c r="B26" s="1043"/>
      <c r="C26" s="755" t="s">
        <v>307</v>
      </c>
      <c r="D26" s="755"/>
      <c r="E26" s="755"/>
      <c r="F26" s="755"/>
      <c r="G26" s="201" t="s">
        <v>306</v>
      </c>
      <c r="H26" s="1050" t="s">
        <v>16</v>
      </c>
      <c r="I26" s="1051"/>
      <c r="J26" s="1052"/>
    </row>
    <row r="27" spans="1:10" ht="22.5">
      <c r="A27" s="795"/>
      <c r="B27" s="1043"/>
      <c r="C27" s="755"/>
      <c r="D27" s="755"/>
      <c r="E27" s="755"/>
      <c r="F27" s="755"/>
      <c r="G27" s="201" t="s">
        <v>31</v>
      </c>
      <c r="H27" s="1053" t="s">
        <v>16</v>
      </c>
      <c r="I27" s="1054"/>
      <c r="J27" s="1055"/>
    </row>
    <row r="28" spans="1:10" ht="13.5" thickBot="1">
      <c r="A28" s="796"/>
      <c r="B28" s="1044"/>
      <c r="C28" s="756" t="s">
        <v>680</v>
      </c>
      <c r="D28" s="756"/>
      <c r="E28" s="756"/>
      <c r="F28" s="756"/>
      <c r="G28" s="756"/>
      <c r="H28" s="1056" t="s">
        <v>16</v>
      </c>
      <c r="I28" s="1056"/>
      <c r="J28" s="1057"/>
    </row>
    <row r="29" spans="1:10">
      <c r="A29" s="1019">
        <v>4</v>
      </c>
      <c r="B29" s="1073" t="s">
        <v>849</v>
      </c>
      <c r="C29" s="1049" t="s">
        <v>34</v>
      </c>
      <c r="D29" s="1049"/>
      <c r="E29" s="1049"/>
      <c r="F29" s="1049"/>
      <c r="G29" s="1049"/>
      <c r="H29" s="388">
        <v>1</v>
      </c>
      <c r="I29" s="9"/>
      <c r="J29" s="20"/>
    </row>
    <row r="30" spans="1:10">
      <c r="A30" s="795"/>
      <c r="B30" s="1043"/>
      <c r="C30" s="1049" t="s">
        <v>308</v>
      </c>
      <c r="D30" s="1049"/>
      <c r="E30" s="1049"/>
      <c r="F30" s="1049"/>
      <c r="G30" s="1049"/>
      <c r="H30" s="687" t="s">
        <v>309</v>
      </c>
      <c r="I30" s="994"/>
      <c r="J30" s="995"/>
    </row>
    <row r="31" spans="1:10">
      <c r="A31" s="795"/>
      <c r="B31" s="1043"/>
      <c r="C31" s="1049" t="s">
        <v>17</v>
      </c>
      <c r="D31" s="1049"/>
      <c r="E31" s="1049"/>
      <c r="F31" s="1049"/>
      <c r="G31" s="1049"/>
      <c r="H31" s="685">
        <v>4</v>
      </c>
      <c r="I31" s="994"/>
      <c r="J31" s="995"/>
    </row>
    <row r="32" spans="1:10">
      <c r="A32" s="795"/>
      <c r="B32" s="1043"/>
      <c r="C32" s="1049" t="s">
        <v>674</v>
      </c>
      <c r="D32" s="1049"/>
      <c r="E32" s="1049"/>
      <c r="F32" s="1049"/>
      <c r="G32" s="1049"/>
      <c r="H32" s="1105">
        <v>2</v>
      </c>
      <c r="I32" s="1105"/>
      <c r="J32" s="1106"/>
    </row>
    <row r="33" spans="1:10" ht="22.5">
      <c r="A33" s="795"/>
      <c r="B33" s="1043"/>
      <c r="C33" s="755" t="s">
        <v>307</v>
      </c>
      <c r="D33" s="755"/>
      <c r="E33" s="755"/>
      <c r="F33" s="755"/>
      <c r="G33" s="201" t="s">
        <v>306</v>
      </c>
      <c r="H33" s="1050" t="s">
        <v>16</v>
      </c>
      <c r="I33" s="1051"/>
      <c r="J33" s="1052"/>
    </row>
    <row r="34" spans="1:10" ht="22.5">
      <c r="A34" s="795"/>
      <c r="B34" s="1043"/>
      <c r="C34" s="755"/>
      <c r="D34" s="755"/>
      <c r="E34" s="755"/>
      <c r="F34" s="755"/>
      <c r="G34" s="201" t="s">
        <v>31</v>
      </c>
      <c r="H34" s="1053" t="s">
        <v>16</v>
      </c>
      <c r="I34" s="1054"/>
      <c r="J34" s="1055"/>
    </row>
    <row r="35" spans="1:10" ht="13.5" thickBot="1">
      <c r="A35" s="796"/>
      <c r="B35" s="1044"/>
      <c r="C35" s="756" t="s">
        <v>680</v>
      </c>
      <c r="D35" s="756"/>
      <c r="E35" s="756"/>
      <c r="F35" s="756"/>
      <c r="G35" s="756"/>
      <c r="H35" s="1056" t="s">
        <v>16</v>
      </c>
      <c r="I35" s="1056"/>
      <c r="J35" s="1057"/>
    </row>
  </sheetData>
  <sheetProtection formatCells="0" formatColumns="0" formatRows="0" insertRows="0"/>
  <mergeCells count="61">
    <mergeCell ref="H31:J31"/>
    <mergeCell ref="C32:G32"/>
    <mergeCell ref="H32:J32"/>
    <mergeCell ref="C33:F34"/>
    <mergeCell ref="H33:J33"/>
    <mergeCell ref="H34:J34"/>
    <mergeCell ref="C28:G28"/>
    <mergeCell ref="H28:J28"/>
    <mergeCell ref="A29:A35"/>
    <mergeCell ref="B29:B35"/>
    <mergeCell ref="C29:G29"/>
    <mergeCell ref="C30:G30"/>
    <mergeCell ref="H30:J30"/>
    <mergeCell ref="C31:G31"/>
    <mergeCell ref="A22:A28"/>
    <mergeCell ref="B22:B28"/>
    <mergeCell ref="C22:G22"/>
    <mergeCell ref="C23:G23"/>
    <mergeCell ref="H23:J23"/>
    <mergeCell ref="C24:G24"/>
    <mergeCell ref="C35:G35"/>
    <mergeCell ref="H35:J35"/>
    <mergeCell ref="H24:J24"/>
    <mergeCell ref="C25:G25"/>
    <mergeCell ref="H25:J25"/>
    <mergeCell ref="C26:F27"/>
    <mergeCell ref="H18:J18"/>
    <mergeCell ref="C19:F20"/>
    <mergeCell ref="H19:J19"/>
    <mergeCell ref="H20:J20"/>
    <mergeCell ref="C21:G21"/>
    <mergeCell ref="H21:J21"/>
    <mergeCell ref="H26:J26"/>
    <mergeCell ref="H27:J27"/>
    <mergeCell ref="C14:G14"/>
    <mergeCell ref="H14:J14"/>
    <mergeCell ref="A15:A21"/>
    <mergeCell ref="B15:B21"/>
    <mergeCell ref="C15:G15"/>
    <mergeCell ref="C16:G16"/>
    <mergeCell ref="H16:J16"/>
    <mergeCell ref="C17:G17"/>
    <mergeCell ref="H17:J17"/>
    <mergeCell ref="C18:G18"/>
    <mergeCell ref="A8:A14"/>
    <mergeCell ref="B8:B14"/>
    <mergeCell ref="C8:G8"/>
    <mergeCell ref="C9:G9"/>
    <mergeCell ref="H9:J9"/>
    <mergeCell ref="C10:G10"/>
    <mergeCell ref="H10:J10"/>
    <mergeCell ref="C11:G11"/>
    <mergeCell ref="H11:J11"/>
    <mergeCell ref="C12:F13"/>
    <mergeCell ref="H12:J12"/>
    <mergeCell ref="H13:J13"/>
    <mergeCell ref="A2:J2"/>
    <mergeCell ref="A6:A7"/>
    <mergeCell ref="B6:B7"/>
    <mergeCell ref="C6:G7"/>
    <mergeCell ref="H6:J6"/>
  </mergeCells>
  <hyperlinks>
    <hyperlink ref="B5" location="Глоссарий!A1" display="* Термины см. в Глоссарии" xr:uid="{00000000-0004-0000-A400-000000000000}"/>
    <hyperlink ref="C8:G8" location="'SLA. Глоссарий'!A1" display="Уровень доступности услуги за месяц " xr:uid="{00000000-0004-0000-A400-000001000000}"/>
    <hyperlink ref="C9:G9" location="'SLA. Глоссарий'!A1" display="Режим предоставления услуги, день*ч" xr:uid="{00000000-0004-0000-A400-000002000000}"/>
    <hyperlink ref="C10:G10" location="'SLA. Глоссарий'!A1" display="Время выполнения услуги, ч" xr:uid="{00000000-0004-0000-A400-000003000000}"/>
    <hyperlink ref="C11:G11" location="'SLA. Глоссарий'!A1" display="Время реакции, ч " xr:uid="{00000000-0004-0000-A400-000004000000}"/>
    <hyperlink ref="C15:G15" location="'SLA. Глоссарий'!A1" display="Уровень доступности услуги за месяц " xr:uid="{00000000-0004-0000-A400-000005000000}"/>
    <hyperlink ref="C16:G16" location="'SLA. Глоссарий'!A1" display="Режим предоставления услуги, день*ч" xr:uid="{00000000-0004-0000-A400-000006000000}"/>
    <hyperlink ref="C17:G17" location="'SLA. Глоссарий'!A1" display="Время выполнения услуги, ч" xr:uid="{00000000-0004-0000-A400-000007000000}"/>
    <hyperlink ref="C18:G18" location="'SLA. Глоссарий'!A1" display="Время реакции, ч " xr:uid="{00000000-0004-0000-A400-000008000000}"/>
    <hyperlink ref="C22:G22" location="'SLA. Глоссарий'!A1" display="Уровень доступности услуги за месяц " xr:uid="{00000000-0004-0000-A400-000009000000}"/>
    <hyperlink ref="C23:G23" location="'SLA. Глоссарий'!A1" display="Режим предоставления услуги, день*ч" xr:uid="{00000000-0004-0000-A400-00000A000000}"/>
    <hyperlink ref="C24:G24" location="'SLA. Глоссарий'!A1" display="Время выполнения услуги, ч" xr:uid="{00000000-0004-0000-A400-00000B000000}"/>
    <hyperlink ref="C25:G25" location="'SLA. Глоссарий'!A1" display="Время реакции, ч " xr:uid="{00000000-0004-0000-A400-00000C000000}"/>
    <hyperlink ref="C29:G29" location="'SLA. Глоссарий'!A1" display="Уровень доступности услуги за месяц " xr:uid="{00000000-0004-0000-A400-00000D000000}"/>
    <hyperlink ref="C30:G30" location="'SLA. Глоссарий'!A1" display="Режим предоставления услуги, день*ч" xr:uid="{00000000-0004-0000-A400-00000E000000}"/>
    <hyperlink ref="C31:G31" location="'SLA. Глоссарий'!A1" display="Время выполнения услуги, ч" xr:uid="{00000000-0004-0000-A400-00000F000000}"/>
    <hyperlink ref="C32:G32" location="'SLA. Глоссарий'!A1" display="Время реакции, ч " xr:uid="{00000000-0004-0000-A400-000010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horizontalDpi="300" verticalDpi="300" r:id="rId1"/>
  <headerFooter alignWithMargins="0">
    <oddFooter>&amp;RSLA.AS.26 Отчет</oddFooter>
  </headerFooter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sheetPr codeName="Лист177">
    <pageSetUpPr fitToPage="1"/>
  </sheetPr>
  <dimension ref="B1:C14"/>
  <sheetViews>
    <sheetView workbookViewId="0">
      <selection activeCell="B2" sqref="B2:C2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429" t="s">
        <v>839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4" t="s">
        <v>21</v>
      </c>
      <c r="C9" s="23" t="s">
        <v>50</v>
      </c>
    </row>
    <row r="10" spans="2:3" ht="51">
      <c r="B10" s="24" t="s">
        <v>49</v>
      </c>
      <c r="C10" s="23" t="s">
        <v>48</v>
      </c>
    </row>
    <row r="11" spans="2:3" ht="38.25">
      <c r="B11" s="288" t="s">
        <v>681</v>
      </c>
      <c r="C11" s="289" t="s">
        <v>682</v>
      </c>
    </row>
    <row r="12" spans="2:3" ht="51">
      <c r="B12" s="293" t="s">
        <v>683</v>
      </c>
      <c r="C12" s="294" t="s">
        <v>702</v>
      </c>
    </row>
    <row r="13" spans="2:3">
      <c r="B13" s="295"/>
      <c r="C13" s="296"/>
    </row>
    <row r="14" spans="2:3" ht="13.5" thickBot="1">
      <c r="B14" s="99"/>
      <c r="C14" s="102"/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2" orientation="portrait" horizontalDpi="300" verticalDpi="300" r:id="rId1"/>
  <headerFooter>
    <oddFooter>&amp;RSLA.AS.26 Глоссарий</oddFooter>
  </headerFooter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sheetPr codeName="Лист178">
    <pageSetUpPr fitToPage="1"/>
  </sheetPr>
  <dimension ref="A1:C13"/>
  <sheetViews>
    <sheetView zoomScaleNormal="100" workbookViewId="0">
      <selection sqref="A1:C1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3.25" customHeight="1">
      <c r="A1" s="758" t="s">
        <v>854</v>
      </c>
      <c r="B1" s="758"/>
      <c r="C1" s="758"/>
    </row>
    <row r="3" spans="1:3">
      <c r="A3" s="679" t="s">
        <v>862</v>
      </c>
      <c r="B3" s="679"/>
      <c r="C3" s="679"/>
    </row>
    <row r="5" spans="1:3" ht="13.5" customHeight="1" thickBot="1"/>
    <row r="6" spans="1:3" ht="33" customHeight="1">
      <c r="A6" s="273" t="s">
        <v>10</v>
      </c>
      <c r="B6" s="439" t="s">
        <v>862</v>
      </c>
      <c r="C6" s="275" t="s">
        <v>8</v>
      </c>
    </row>
    <row r="7" spans="1:3" ht="45.75" customHeight="1">
      <c r="A7" s="276" t="s">
        <v>7</v>
      </c>
      <c r="B7" s="427" t="s">
        <v>852</v>
      </c>
      <c r="C7" s="277" t="s">
        <v>5</v>
      </c>
    </row>
    <row r="8" spans="1:3" ht="25.5">
      <c r="A8" s="276" t="s">
        <v>4</v>
      </c>
      <c r="B8" s="427" t="s">
        <v>861</v>
      </c>
      <c r="C8" s="277" t="s">
        <v>2</v>
      </c>
    </row>
    <row r="9" spans="1:3" ht="46.5" customHeight="1" thickBot="1">
      <c r="A9" s="278" t="s">
        <v>1</v>
      </c>
      <c r="B9" s="430" t="s">
        <v>853</v>
      </c>
      <c r="C9" s="279" t="s">
        <v>0</v>
      </c>
    </row>
    <row r="10" spans="1:3" ht="14.25" customHeight="1"/>
    <row r="11" spans="1:3" ht="13.5" customHeight="1"/>
    <row r="13" spans="1:3" ht="19.5">
      <c r="A13" s="280"/>
    </row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&amp;RSLA.AS.26 Описание</oddFooter>
  </headerFooter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sheetPr codeName="Лист179">
    <pageSetUpPr fitToPage="1"/>
  </sheetPr>
  <dimension ref="A1:F41"/>
  <sheetViews>
    <sheetView zoomScale="89" zoomScaleNormal="89" zoomScaleSheetLayoutView="75" workbookViewId="0">
      <pane xSplit="3" ySplit="6" topLeftCell="D19" activePane="bottomRight" state="frozen"/>
      <selection sqref="A1:C1"/>
      <selection pane="topRight" sqref="A1:C1"/>
      <selection pane="bottomLeft" sqref="A1:C1"/>
      <selection pane="bottomRight" activeCell="F1" sqref="F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48.140625" style="446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447"/>
      <c r="C1" s="447"/>
      <c r="D1" s="447"/>
      <c r="E1" s="281"/>
      <c r="F1" s="444" t="s">
        <v>854</v>
      </c>
    </row>
    <row r="2" spans="1:6" ht="30" customHeight="1">
      <c r="A2" s="691" t="s">
        <v>864</v>
      </c>
      <c r="B2" s="691"/>
      <c r="C2" s="691"/>
      <c r="D2" s="691"/>
      <c r="E2" s="691"/>
      <c r="F2" s="691"/>
    </row>
    <row r="3" spans="1:6" ht="15">
      <c r="A3" s="17"/>
      <c r="B3" s="14"/>
      <c r="C3" s="14"/>
      <c r="D3" s="447"/>
      <c r="E3" s="70"/>
      <c r="F3" s="14"/>
    </row>
    <row r="4" spans="1:6" ht="9" customHeight="1">
      <c r="A4" s="16"/>
      <c r="B4" s="14"/>
      <c r="C4" s="14"/>
      <c r="D4" s="447"/>
      <c r="E4" s="70"/>
      <c r="F4" s="14"/>
    </row>
    <row r="5" spans="1:6" ht="15.75" customHeight="1" thickBot="1">
      <c r="A5" s="16"/>
      <c r="B5" s="68" t="s">
        <v>29</v>
      </c>
      <c r="C5" s="14"/>
      <c r="D5" s="447"/>
      <c r="E5" s="70"/>
      <c r="F5" s="14"/>
    </row>
    <row r="6" spans="1:6" s="10" customFormat="1" ht="39" customHeight="1" thickBot="1">
      <c r="A6" s="148" t="s">
        <v>28</v>
      </c>
      <c r="B6" s="445" t="s">
        <v>10</v>
      </c>
      <c r="C6" s="445" t="s">
        <v>27</v>
      </c>
      <c r="D6" s="445" t="s">
        <v>26</v>
      </c>
      <c r="E6" s="445" t="s">
        <v>25</v>
      </c>
      <c r="F6" s="11" t="s">
        <v>24</v>
      </c>
    </row>
    <row r="7" spans="1:6">
      <c r="A7" s="927">
        <v>1</v>
      </c>
      <c r="B7" s="1002" t="s">
        <v>865</v>
      </c>
      <c r="C7" s="1002" t="s">
        <v>866</v>
      </c>
      <c r="D7" s="283" t="s">
        <v>21</v>
      </c>
      <c r="E7" s="438">
        <v>0.9</v>
      </c>
      <c r="F7" s="1047" t="s">
        <v>867</v>
      </c>
    </row>
    <row r="8" spans="1:6">
      <c r="A8" s="683"/>
      <c r="B8" s="685"/>
      <c r="C8" s="685"/>
      <c r="D8" s="443" t="s">
        <v>308</v>
      </c>
      <c r="E8" s="442" t="s">
        <v>18</v>
      </c>
      <c r="F8" s="1032"/>
    </row>
    <row r="9" spans="1:6">
      <c r="A9" s="683"/>
      <c r="B9" s="685"/>
      <c r="C9" s="685"/>
      <c r="D9" s="443" t="s">
        <v>17</v>
      </c>
      <c r="E9" s="442" t="s">
        <v>693</v>
      </c>
      <c r="F9" s="1032"/>
    </row>
    <row r="10" spans="1:6">
      <c r="A10" s="683"/>
      <c r="B10" s="685"/>
      <c r="C10" s="685"/>
      <c r="D10" s="443" t="s">
        <v>674</v>
      </c>
      <c r="E10" s="448" t="s">
        <v>675</v>
      </c>
      <c r="F10" s="1032"/>
    </row>
    <row r="11" spans="1:6" ht="103.5" customHeight="1" thickBot="1">
      <c r="A11" s="683"/>
      <c r="B11" s="685"/>
      <c r="C11" s="685"/>
      <c r="D11" s="443" t="s">
        <v>15</v>
      </c>
      <c r="E11" s="441">
        <v>200</v>
      </c>
      <c r="F11" s="1032"/>
    </row>
    <row r="12" spans="1:6">
      <c r="A12" s="927">
        <v>2</v>
      </c>
      <c r="B12" s="1002" t="s">
        <v>868</v>
      </c>
      <c r="C12" s="1002" t="s">
        <v>869</v>
      </c>
      <c r="D12" s="283" t="s">
        <v>21</v>
      </c>
      <c r="E12" s="438">
        <v>0.9</v>
      </c>
      <c r="F12" s="1047" t="s">
        <v>867</v>
      </c>
    </row>
    <row r="13" spans="1:6">
      <c r="A13" s="683"/>
      <c r="B13" s="685"/>
      <c r="C13" s="685"/>
      <c r="D13" s="443" t="s">
        <v>308</v>
      </c>
      <c r="E13" s="442" t="s">
        <v>18</v>
      </c>
      <c r="F13" s="1032"/>
    </row>
    <row r="14" spans="1:6">
      <c r="A14" s="683"/>
      <c r="B14" s="685"/>
      <c r="C14" s="685"/>
      <c r="D14" s="443" t="s">
        <v>17</v>
      </c>
      <c r="E14" s="442" t="s">
        <v>750</v>
      </c>
      <c r="F14" s="1032"/>
    </row>
    <row r="15" spans="1:6">
      <c r="A15" s="683"/>
      <c r="B15" s="685"/>
      <c r="C15" s="685"/>
      <c r="D15" s="443" t="s">
        <v>674</v>
      </c>
      <c r="E15" s="448" t="s">
        <v>693</v>
      </c>
      <c r="F15" s="1032"/>
    </row>
    <row r="16" spans="1:6" ht="129.75" customHeight="1" thickBot="1">
      <c r="A16" s="683"/>
      <c r="B16" s="685"/>
      <c r="C16" s="685"/>
      <c r="D16" s="443" t="s">
        <v>15</v>
      </c>
      <c r="E16" s="441">
        <v>100</v>
      </c>
      <c r="F16" s="1032"/>
    </row>
    <row r="17" spans="1:6">
      <c r="A17" s="927">
        <v>3</v>
      </c>
      <c r="B17" s="1002" t="s">
        <v>870</v>
      </c>
      <c r="C17" s="1002" t="s">
        <v>871</v>
      </c>
      <c r="D17" s="283" t="s">
        <v>21</v>
      </c>
      <c r="E17" s="438">
        <v>0.9</v>
      </c>
      <c r="F17" s="1047" t="s">
        <v>867</v>
      </c>
    </row>
    <row r="18" spans="1:6">
      <c r="A18" s="683"/>
      <c r="B18" s="685"/>
      <c r="C18" s="685"/>
      <c r="D18" s="443" t="s">
        <v>308</v>
      </c>
      <c r="E18" s="442" t="s">
        <v>18</v>
      </c>
      <c r="F18" s="1032"/>
    </row>
    <row r="19" spans="1:6">
      <c r="A19" s="683"/>
      <c r="B19" s="685"/>
      <c r="C19" s="685"/>
      <c r="D19" s="443" t="s">
        <v>17</v>
      </c>
      <c r="E19" s="442" t="s">
        <v>872</v>
      </c>
      <c r="F19" s="1032"/>
    </row>
    <row r="20" spans="1:6">
      <c r="A20" s="683"/>
      <c r="B20" s="685"/>
      <c r="C20" s="685"/>
      <c r="D20" s="443" t="s">
        <v>674</v>
      </c>
      <c r="E20" s="448" t="s">
        <v>744</v>
      </c>
      <c r="F20" s="1032"/>
    </row>
    <row r="21" spans="1:6" ht="101.25" customHeight="1" thickBot="1">
      <c r="A21" s="683"/>
      <c r="B21" s="685"/>
      <c r="C21" s="685"/>
      <c r="D21" s="443" t="s">
        <v>15</v>
      </c>
      <c r="E21" s="441">
        <v>50</v>
      </c>
      <c r="F21" s="1032"/>
    </row>
    <row r="22" spans="1:6">
      <c r="A22" s="927">
        <v>4</v>
      </c>
      <c r="B22" s="1002" t="s">
        <v>873</v>
      </c>
      <c r="C22" s="1002"/>
      <c r="D22" s="283" t="s">
        <v>21</v>
      </c>
      <c r="E22" s="438">
        <v>0.9</v>
      </c>
      <c r="F22" s="1047" t="s">
        <v>856</v>
      </c>
    </row>
    <row r="23" spans="1:6">
      <c r="A23" s="683"/>
      <c r="B23" s="685"/>
      <c r="C23" s="685"/>
      <c r="D23" s="443" t="s">
        <v>308</v>
      </c>
      <c r="E23" s="442" t="s">
        <v>18</v>
      </c>
      <c r="F23" s="1032"/>
    </row>
    <row r="24" spans="1:6">
      <c r="A24" s="683"/>
      <c r="B24" s="685"/>
      <c r="C24" s="685"/>
      <c r="D24" s="443" t="s">
        <v>17</v>
      </c>
      <c r="E24" s="442" t="s">
        <v>693</v>
      </c>
      <c r="F24" s="1032"/>
    </row>
    <row r="25" spans="1:6">
      <c r="A25" s="683"/>
      <c r="B25" s="685"/>
      <c r="C25" s="685"/>
      <c r="D25" s="443" t="s">
        <v>674</v>
      </c>
      <c r="E25" s="440" t="s">
        <v>675</v>
      </c>
      <c r="F25" s="1032"/>
    </row>
    <row r="26" spans="1:6" ht="26.25" thickBot="1">
      <c r="A26" s="683"/>
      <c r="B26" s="685"/>
      <c r="C26" s="685"/>
      <c r="D26" s="443" t="s">
        <v>15</v>
      </c>
      <c r="E26" s="441">
        <v>200</v>
      </c>
      <c r="F26" s="1032"/>
    </row>
    <row r="27" spans="1:6">
      <c r="A27" s="927">
        <v>5</v>
      </c>
      <c r="B27" s="1002" t="s">
        <v>874</v>
      </c>
      <c r="C27" s="1002"/>
      <c r="D27" s="283" t="s">
        <v>21</v>
      </c>
      <c r="E27" s="438">
        <v>0.9</v>
      </c>
      <c r="F27" s="1047" t="s">
        <v>867</v>
      </c>
    </row>
    <row r="28" spans="1:6">
      <c r="A28" s="683"/>
      <c r="B28" s="685"/>
      <c r="C28" s="685"/>
      <c r="D28" s="443" t="s">
        <v>308</v>
      </c>
      <c r="E28" s="442" t="s">
        <v>18</v>
      </c>
      <c r="F28" s="1032"/>
    </row>
    <row r="29" spans="1:6">
      <c r="A29" s="683"/>
      <c r="B29" s="685"/>
      <c r="C29" s="685"/>
      <c r="D29" s="443" t="s">
        <v>17</v>
      </c>
      <c r="E29" s="442" t="s">
        <v>875</v>
      </c>
      <c r="F29" s="1032"/>
    </row>
    <row r="30" spans="1:6">
      <c r="A30" s="683"/>
      <c r="B30" s="685"/>
      <c r="C30" s="685"/>
      <c r="D30" s="443" t="s">
        <v>674</v>
      </c>
      <c r="E30" s="440" t="s">
        <v>744</v>
      </c>
      <c r="F30" s="1032"/>
    </row>
    <row r="31" spans="1:6" ht="26.25" thickBot="1">
      <c r="A31" s="683"/>
      <c r="B31" s="685"/>
      <c r="C31" s="685"/>
      <c r="D31" s="443" t="s">
        <v>15</v>
      </c>
      <c r="E31" s="441">
        <v>200</v>
      </c>
      <c r="F31" s="1032"/>
    </row>
    <row r="32" spans="1:6">
      <c r="A32" s="927">
        <v>5</v>
      </c>
      <c r="B32" s="1002" t="s">
        <v>876</v>
      </c>
      <c r="C32" s="1002"/>
      <c r="D32" s="283" t="s">
        <v>21</v>
      </c>
      <c r="E32" s="438">
        <v>0.9</v>
      </c>
      <c r="F32" s="1047" t="s">
        <v>867</v>
      </c>
    </row>
    <row r="33" spans="1:6">
      <c r="A33" s="683"/>
      <c r="B33" s="685"/>
      <c r="C33" s="685"/>
      <c r="D33" s="443" t="s">
        <v>308</v>
      </c>
      <c r="E33" s="442" t="s">
        <v>18</v>
      </c>
      <c r="F33" s="1032"/>
    </row>
    <row r="34" spans="1:6">
      <c r="A34" s="683"/>
      <c r="B34" s="685"/>
      <c r="C34" s="685"/>
      <c r="D34" s="443" t="s">
        <v>17</v>
      </c>
      <c r="E34" s="442" t="s">
        <v>872</v>
      </c>
      <c r="F34" s="1032"/>
    </row>
    <row r="35" spans="1:6">
      <c r="A35" s="683"/>
      <c r="B35" s="685"/>
      <c r="C35" s="685"/>
      <c r="D35" s="443" t="s">
        <v>674</v>
      </c>
      <c r="E35" s="440" t="s">
        <v>744</v>
      </c>
      <c r="F35" s="1032"/>
    </row>
    <row r="36" spans="1:6" ht="25.5">
      <c r="A36" s="683"/>
      <c r="B36" s="685"/>
      <c r="C36" s="685"/>
      <c r="D36" s="443" t="s">
        <v>15</v>
      </c>
      <c r="E36" s="441">
        <v>200</v>
      </c>
      <c r="F36" s="1032"/>
    </row>
    <row r="38" spans="1:6">
      <c r="A38" s="75" t="s">
        <v>169</v>
      </c>
    </row>
    <row r="39" spans="1:6">
      <c r="A39" s="75" t="s">
        <v>13</v>
      </c>
    </row>
    <row r="40" spans="1:6">
      <c r="A40" s="8" t="s">
        <v>678</v>
      </c>
    </row>
    <row r="41" spans="1:6">
      <c r="A41" s="8" t="s">
        <v>877</v>
      </c>
    </row>
  </sheetData>
  <sheetProtection formatCells="0" formatColumns="0" formatRows="0" insertRows="0"/>
  <mergeCells count="25">
    <mergeCell ref="A27:A31"/>
    <mergeCell ref="B27:B31"/>
    <mergeCell ref="C27:C31"/>
    <mergeCell ref="F27:F31"/>
    <mergeCell ref="A32:A36"/>
    <mergeCell ref="B32:B36"/>
    <mergeCell ref="C32:C36"/>
    <mergeCell ref="F32:F36"/>
    <mergeCell ref="A17:A21"/>
    <mergeCell ref="B17:B21"/>
    <mergeCell ref="C17:C21"/>
    <mergeCell ref="F17:F21"/>
    <mergeCell ref="A22:A26"/>
    <mergeCell ref="B22:B26"/>
    <mergeCell ref="C22:C26"/>
    <mergeCell ref="F22:F26"/>
    <mergeCell ref="A12:A16"/>
    <mergeCell ref="B12:B16"/>
    <mergeCell ref="C12:C16"/>
    <mergeCell ref="F12:F16"/>
    <mergeCell ref="A2:F2"/>
    <mergeCell ref="A7:A11"/>
    <mergeCell ref="B7:B11"/>
    <mergeCell ref="C7:C11"/>
    <mergeCell ref="F7:F11"/>
  </mergeCells>
  <hyperlinks>
    <hyperlink ref="B5" location="Глоссарий!A1" display="* Термины см. в Глоссарии" xr:uid="{00000000-0004-0000-A700-000000000000}"/>
    <hyperlink ref="D7" location="'SLA. Глоссарий'!B5" display="Нормативный уровень доступности услуги за квартал" xr:uid="{00000000-0004-0000-A700-000001000000}"/>
    <hyperlink ref="D8" location="'SLA. Глоссарий'!B6" display="Режим предоставления услуги, день*ч" xr:uid="{00000000-0004-0000-A700-000002000000}"/>
    <hyperlink ref="D9" location="'SLA. Глоссарий'!A1" display="Время выполнения услуги, ч" xr:uid="{00000000-0004-0000-A700-000003000000}"/>
    <hyperlink ref="D10" location="'SLA. Глоссарий'!A1" display="Время реакции, ч " xr:uid="{00000000-0004-0000-A700-000004000000}"/>
    <hyperlink ref="D11" location="'SLA. Глоссарий'!A1" display="Нормативный объем поступивших рабочих заданий, шт/мес" xr:uid="{00000000-0004-0000-A700-000005000000}"/>
    <hyperlink ref="D12" location="'SLA. Глоссарий'!B5" display="Нормативный уровень доступности услуги за квартал" xr:uid="{00000000-0004-0000-A700-000006000000}"/>
    <hyperlink ref="D13" location="'SLA. Глоссарий'!B6" display="Режим предоставления услуги, день*ч" xr:uid="{00000000-0004-0000-A700-000007000000}"/>
    <hyperlink ref="D14" location="'SLA. Глоссарий'!A1" display="Время выполнения услуги, ч" xr:uid="{00000000-0004-0000-A700-000008000000}"/>
    <hyperlink ref="D15" location="'SLA. Глоссарий'!A1" display="Время реакции, ч " xr:uid="{00000000-0004-0000-A700-000009000000}"/>
    <hyperlink ref="D16" location="'SLA. Глоссарий'!A1" display="Нормативный объем поступивших рабочих заданий, шт/мес" xr:uid="{00000000-0004-0000-A700-00000A000000}"/>
    <hyperlink ref="D17" location="'SLA. Глоссарий'!B5" display="Нормативный уровень доступности услуги за квартал" xr:uid="{00000000-0004-0000-A700-00000B000000}"/>
    <hyperlink ref="D18" location="'SLA. Глоссарий'!B6" display="Режим предоставления услуги, день*ч" xr:uid="{00000000-0004-0000-A700-00000C000000}"/>
    <hyperlink ref="D19" location="'SLA. Глоссарий'!A1" display="Время выполнения услуги, ч" xr:uid="{00000000-0004-0000-A700-00000D000000}"/>
    <hyperlink ref="D20" location="'SLA. Глоссарий'!A1" display="Время реакции, ч " xr:uid="{00000000-0004-0000-A700-00000E000000}"/>
    <hyperlink ref="D21" location="'SLA. Глоссарий'!A1" display="Нормативный объем поступивших рабочих заданий, шт/мес" xr:uid="{00000000-0004-0000-A700-00000F000000}"/>
    <hyperlink ref="D22" location="'SLA. Глоссарий'!B5" display="Нормативный уровень доступности услуги за квартал" xr:uid="{00000000-0004-0000-A700-000010000000}"/>
    <hyperlink ref="D23" location="'SLA. Глоссарий'!B6" display="Режим предоставления услуги, день*ч" xr:uid="{00000000-0004-0000-A700-000011000000}"/>
    <hyperlink ref="D24" location="'SLA. Глоссарий'!A1" display="Время выполнения услуги, ч" xr:uid="{00000000-0004-0000-A700-000012000000}"/>
    <hyperlink ref="D25" location="'SLA. Глоссарий'!A1" display="Время реакции, ч " xr:uid="{00000000-0004-0000-A700-000013000000}"/>
    <hyperlink ref="D26" location="'SLA. Глоссарий'!A1" display="Нормативный объем поступивших рабочих заданий, шт/мес" xr:uid="{00000000-0004-0000-A700-000014000000}"/>
    <hyperlink ref="D27" location="'SLA. Глоссарий'!B5" display="Нормативный уровень доступности услуги за квартал" xr:uid="{00000000-0004-0000-A700-000015000000}"/>
    <hyperlink ref="D28" location="'SLA. Глоссарий'!B6" display="Режим предоставления услуги, день*ч" xr:uid="{00000000-0004-0000-A700-000016000000}"/>
    <hyperlink ref="D29" location="'SLA. Глоссарий'!A1" display="Время выполнения услуги, ч" xr:uid="{00000000-0004-0000-A700-000017000000}"/>
    <hyperlink ref="D30" location="'SLA. Глоссарий'!A1" display="Время реакции, ч " xr:uid="{00000000-0004-0000-A700-000018000000}"/>
    <hyperlink ref="D31" location="'SLA. Глоссарий'!A1" display="Нормативный объем поступивших рабочих заданий, шт/мес" xr:uid="{00000000-0004-0000-A700-000019000000}"/>
    <hyperlink ref="D32" location="'SLA. Глоссарий'!B5" display="Нормативный уровень доступности услуги за квартал" xr:uid="{00000000-0004-0000-A700-00001A000000}"/>
    <hyperlink ref="D33" location="'SLA. Глоссарий'!B6" display="Режим предоставления услуги, день*ч" xr:uid="{00000000-0004-0000-A700-00001B000000}"/>
    <hyperlink ref="D34" location="'SLA. Глоссарий'!A1" display="Время выполнения услуги, ч" xr:uid="{00000000-0004-0000-A700-00001C000000}"/>
    <hyperlink ref="D35" location="'SLA. Глоссарий'!A1" display="Время реакции, ч " xr:uid="{00000000-0004-0000-A700-00001D000000}"/>
    <hyperlink ref="D36" location="'SLA. Глоссарий'!A1" display="Нормативный объем поступивших рабочих заданий, шт/мес" xr:uid="{00000000-0004-0000-A700-00001E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horizontalDpi="300" verticalDpi="300" r:id="rId1"/>
  <headerFooter alignWithMargins="0">
    <oddFooter>&amp;RSLA.AS.26 Параметры</oddFooter>
  </headerFooter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sheetPr codeName="Лист180">
    <pageSetUpPr fitToPage="1"/>
  </sheetPr>
  <dimension ref="A1:J42"/>
  <sheetViews>
    <sheetView zoomScaleNormal="100" zoomScaleSheetLayoutView="75" workbookViewId="0">
      <selection activeCell="J1" sqref="J1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2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428" t="s">
        <v>854</v>
      </c>
    </row>
    <row r="2" spans="1:10" ht="30" customHeight="1">
      <c r="A2" s="691" t="s">
        <v>863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ht="18" customHeight="1">
      <c r="A8" s="1019">
        <v>1</v>
      </c>
      <c r="B8" s="1073" t="s">
        <v>857</v>
      </c>
      <c r="C8" s="1049" t="s">
        <v>34</v>
      </c>
      <c r="D8" s="1049"/>
      <c r="E8" s="1049"/>
      <c r="F8" s="1049"/>
      <c r="G8" s="1049"/>
      <c r="H8" s="9">
        <v>0.8</v>
      </c>
      <c r="I8" s="9"/>
      <c r="J8" s="20"/>
    </row>
    <row r="9" spans="1:10" ht="18" customHeight="1">
      <c r="A9" s="795"/>
      <c r="B9" s="1043"/>
      <c r="C9" s="1049" t="s">
        <v>308</v>
      </c>
      <c r="D9" s="1049"/>
      <c r="E9" s="1049"/>
      <c r="F9" s="1049"/>
      <c r="G9" s="1049"/>
      <c r="H9" s="687" t="s">
        <v>309</v>
      </c>
      <c r="I9" s="994"/>
      <c r="J9" s="995"/>
    </row>
    <row r="10" spans="1:10">
      <c r="A10" s="795"/>
      <c r="B10" s="1043"/>
      <c r="C10" s="1049" t="s">
        <v>17</v>
      </c>
      <c r="D10" s="1049"/>
      <c r="E10" s="1049"/>
      <c r="F10" s="1049"/>
      <c r="G10" s="1049"/>
      <c r="H10" s="685">
        <v>8</v>
      </c>
      <c r="I10" s="994"/>
      <c r="J10" s="995"/>
    </row>
    <row r="11" spans="1:10">
      <c r="A11" s="795"/>
      <c r="B11" s="1043"/>
      <c r="C11" s="1049" t="s">
        <v>674</v>
      </c>
      <c r="D11" s="1049"/>
      <c r="E11" s="1049"/>
      <c r="F11" s="1049"/>
      <c r="G11" s="1049"/>
      <c r="H11" s="1105">
        <v>4</v>
      </c>
      <c r="I11" s="1105"/>
      <c r="J11" s="1106"/>
    </row>
    <row r="12" spans="1:10" ht="22.5" customHeight="1">
      <c r="A12" s="795"/>
      <c r="B12" s="1043"/>
      <c r="C12" s="755" t="s">
        <v>307</v>
      </c>
      <c r="D12" s="755"/>
      <c r="E12" s="755"/>
      <c r="F12" s="755"/>
      <c r="G12" s="201" t="s">
        <v>306</v>
      </c>
      <c r="H12" s="1050" t="s">
        <v>16</v>
      </c>
      <c r="I12" s="1051"/>
      <c r="J12" s="1052"/>
    </row>
    <row r="13" spans="1:10" ht="35.25" customHeight="1">
      <c r="A13" s="795"/>
      <c r="B13" s="1043"/>
      <c r="C13" s="755"/>
      <c r="D13" s="755"/>
      <c r="E13" s="755"/>
      <c r="F13" s="755"/>
      <c r="G13" s="201" t="s">
        <v>31</v>
      </c>
      <c r="H13" s="1053" t="s">
        <v>16</v>
      </c>
      <c r="I13" s="1054"/>
      <c r="J13" s="1055"/>
    </row>
    <row r="14" spans="1:10" ht="13.5" thickBot="1">
      <c r="A14" s="796"/>
      <c r="B14" s="1044"/>
      <c r="C14" s="756" t="s">
        <v>680</v>
      </c>
      <c r="D14" s="756"/>
      <c r="E14" s="756"/>
      <c r="F14" s="756"/>
      <c r="G14" s="756"/>
      <c r="H14" s="1056" t="s">
        <v>16</v>
      </c>
      <c r="I14" s="1056"/>
      <c r="J14" s="1057"/>
    </row>
    <row r="15" spans="1:10">
      <c r="A15" s="1019">
        <v>2</v>
      </c>
      <c r="B15" s="1073" t="s">
        <v>858</v>
      </c>
      <c r="C15" s="1049" t="s">
        <v>34</v>
      </c>
      <c r="D15" s="1049"/>
      <c r="E15" s="1049"/>
      <c r="F15" s="1049"/>
      <c r="G15" s="1049"/>
      <c r="H15" s="9">
        <v>0.8</v>
      </c>
      <c r="I15" s="9"/>
      <c r="J15" s="20"/>
    </row>
    <row r="16" spans="1:10">
      <c r="A16" s="795"/>
      <c r="B16" s="1043"/>
      <c r="C16" s="1049" t="s">
        <v>308</v>
      </c>
      <c r="D16" s="1049"/>
      <c r="E16" s="1049"/>
      <c r="F16" s="1049"/>
      <c r="G16" s="1049"/>
      <c r="H16" s="687" t="s">
        <v>309</v>
      </c>
      <c r="I16" s="994"/>
      <c r="J16" s="995"/>
    </row>
    <row r="17" spans="1:10">
      <c r="A17" s="795"/>
      <c r="B17" s="1043"/>
      <c r="C17" s="1049" t="s">
        <v>17</v>
      </c>
      <c r="D17" s="1049"/>
      <c r="E17" s="1049"/>
      <c r="F17" s="1049"/>
      <c r="G17" s="1049"/>
      <c r="H17" s="685">
        <v>24</v>
      </c>
      <c r="I17" s="994"/>
      <c r="J17" s="995"/>
    </row>
    <row r="18" spans="1:10">
      <c r="A18" s="795"/>
      <c r="B18" s="1043"/>
      <c r="C18" s="1049" t="s">
        <v>674</v>
      </c>
      <c r="D18" s="1049"/>
      <c r="E18" s="1049"/>
      <c r="F18" s="1049"/>
      <c r="G18" s="1049"/>
      <c r="H18" s="1105">
        <v>8</v>
      </c>
      <c r="I18" s="1105"/>
      <c r="J18" s="1106"/>
    </row>
    <row r="19" spans="1:10" ht="22.5">
      <c r="A19" s="795"/>
      <c r="B19" s="1043"/>
      <c r="C19" s="755" t="s">
        <v>307</v>
      </c>
      <c r="D19" s="755"/>
      <c r="E19" s="755"/>
      <c r="F19" s="755"/>
      <c r="G19" s="201" t="s">
        <v>306</v>
      </c>
      <c r="H19" s="1050" t="s">
        <v>16</v>
      </c>
      <c r="I19" s="1051"/>
      <c r="J19" s="1052"/>
    </row>
    <row r="20" spans="1:10" ht="33.75">
      <c r="A20" s="795"/>
      <c r="B20" s="1043"/>
      <c r="C20" s="755"/>
      <c r="D20" s="755"/>
      <c r="E20" s="755"/>
      <c r="F20" s="755"/>
      <c r="G20" s="201" t="s">
        <v>31</v>
      </c>
      <c r="H20" s="1053" t="s">
        <v>16</v>
      </c>
      <c r="I20" s="1054"/>
      <c r="J20" s="1055"/>
    </row>
    <row r="21" spans="1:10" ht="13.5" thickBot="1">
      <c r="A21" s="796"/>
      <c r="B21" s="1044"/>
      <c r="C21" s="756" t="s">
        <v>680</v>
      </c>
      <c r="D21" s="756"/>
      <c r="E21" s="756"/>
      <c r="F21" s="756"/>
      <c r="G21" s="756"/>
      <c r="H21" s="1056" t="s">
        <v>16</v>
      </c>
      <c r="I21" s="1056"/>
      <c r="J21" s="1057"/>
    </row>
    <row r="22" spans="1:10">
      <c r="A22" s="1019">
        <v>3</v>
      </c>
      <c r="B22" s="1073" t="s">
        <v>859</v>
      </c>
      <c r="C22" s="1049" t="s">
        <v>34</v>
      </c>
      <c r="D22" s="1049"/>
      <c r="E22" s="1049"/>
      <c r="F22" s="1049"/>
      <c r="G22" s="1049"/>
      <c r="H22" s="9">
        <v>0.8</v>
      </c>
      <c r="I22" s="9"/>
      <c r="J22" s="20"/>
    </row>
    <row r="23" spans="1:10">
      <c r="A23" s="795"/>
      <c r="B23" s="1043"/>
      <c r="C23" s="1049" t="s">
        <v>308</v>
      </c>
      <c r="D23" s="1049"/>
      <c r="E23" s="1049"/>
      <c r="F23" s="1049"/>
      <c r="G23" s="1049"/>
      <c r="H23" s="687" t="s">
        <v>309</v>
      </c>
      <c r="I23" s="994"/>
      <c r="J23" s="995"/>
    </row>
    <row r="24" spans="1:10">
      <c r="A24" s="795"/>
      <c r="B24" s="1043"/>
      <c r="C24" s="1049" t="s">
        <v>17</v>
      </c>
      <c r="D24" s="1049"/>
      <c r="E24" s="1049"/>
      <c r="F24" s="1049"/>
      <c r="G24" s="1049"/>
      <c r="H24" s="685">
        <v>160</v>
      </c>
      <c r="I24" s="994"/>
      <c r="J24" s="995"/>
    </row>
    <row r="25" spans="1:10">
      <c r="A25" s="795"/>
      <c r="B25" s="1043"/>
      <c r="C25" s="1049" t="s">
        <v>674</v>
      </c>
      <c r="D25" s="1049"/>
      <c r="E25" s="1049"/>
      <c r="F25" s="1049"/>
      <c r="G25" s="1049"/>
      <c r="H25" s="1105">
        <v>8</v>
      </c>
      <c r="I25" s="1105"/>
      <c r="J25" s="1106"/>
    </row>
    <row r="26" spans="1:10" ht="22.5">
      <c r="A26" s="795"/>
      <c r="B26" s="1043"/>
      <c r="C26" s="755" t="s">
        <v>307</v>
      </c>
      <c r="D26" s="755"/>
      <c r="E26" s="755"/>
      <c r="F26" s="755"/>
      <c r="G26" s="201" t="s">
        <v>306</v>
      </c>
      <c r="H26" s="1050" t="s">
        <v>16</v>
      </c>
      <c r="I26" s="1051"/>
      <c r="J26" s="1052"/>
    </row>
    <row r="27" spans="1:10" ht="33.75">
      <c r="A27" s="795"/>
      <c r="B27" s="1043"/>
      <c r="C27" s="755"/>
      <c r="D27" s="755"/>
      <c r="E27" s="755"/>
      <c r="F27" s="755"/>
      <c r="G27" s="201" t="s">
        <v>31</v>
      </c>
      <c r="H27" s="1053" t="s">
        <v>16</v>
      </c>
      <c r="I27" s="1054"/>
      <c r="J27" s="1055"/>
    </row>
    <row r="28" spans="1:10" ht="13.5" thickBot="1">
      <c r="A28" s="796"/>
      <c r="B28" s="1044"/>
      <c r="C28" s="756" t="s">
        <v>680</v>
      </c>
      <c r="D28" s="756"/>
      <c r="E28" s="756"/>
      <c r="F28" s="756"/>
      <c r="G28" s="756"/>
      <c r="H28" s="1056" t="s">
        <v>16</v>
      </c>
      <c r="I28" s="1056"/>
      <c r="J28" s="1057"/>
    </row>
    <row r="29" spans="1:10">
      <c r="A29" s="1019">
        <v>4</v>
      </c>
      <c r="B29" s="1073" t="s">
        <v>860</v>
      </c>
      <c r="C29" s="1049" t="s">
        <v>34</v>
      </c>
      <c r="D29" s="1049"/>
      <c r="E29" s="1049"/>
      <c r="F29" s="1049"/>
      <c r="G29" s="1049"/>
      <c r="H29" s="9">
        <v>0.8</v>
      </c>
      <c r="I29" s="9"/>
      <c r="J29" s="20"/>
    </row>
    <row r="30" spans="1:10">
      <c r="A30" s="795"/>
      <c r="B30" s="1043"/>
      <c r="C30" s="1049" t="s">
        <v>308</v>
      </c>
      <c r="D30" s="1049"/>
      <c r="E30" s="1049"/>
      <c r="F30" s="1049"/>
      <c r="G30" s="1049"/>
      <c r="H30" s="687" t="s">
        <v>309</v>
      </c>
      <c r="I30" s="994"/>
      <c r="J30" s="995"/>
    </row>
    <row r="31" spans="1:10">
      <c r="A31" s="795"/>
      <c r="B31" s="1043"/>
      <c r="C31" s="1049" t="s">
        <v>17</v>
      </c>
      <c r="D31" s="1049"/>
      <c r="E31" s="1049"/>
      <c r="F31" s="1049"/>
      <c r="G31" s="1049"/>
      <c r="H31" s="685">
        <v>8</v>
      </c>
      <c r="I31" s="994"/>
      <c r="J31" s="995"/>
    </row>
    <row r="32" spans="1:10">
      <c r="A32" s="795"/>
      <c r="B32" s="1043"/>
      <c r="C32" s="1049" t="s">
        <v>674</v>
      </c>
      <c r="D32" s="1049"/>
      <c r="E32" s="1049"/>
      <c r="F32" s="1049"/>
      <c r="G32" s="1049"/>
      <c r="H32" s="1105">
        <v>1</v>
      </c>
      <c r="I32" s="1105"/>
      <c r="J32" s="1106"/>
    </row>
    <row r="33" spans="1:10" ht="22.5">
      <c r="A33" s="795"/>
      <c r="B33" s="1043"/>
      <c r="C33" s="755" t="s">
        <v>307</v>
      </c>
      <c r="D33" s="755"/>
      <c r="E33" s="755"/>
      <c r="F33" s="755"/>
      <c r="G33" s="201" t="s">
        <v>306</v>
      </c>
      <c r="H33" s="1050" t="s">
        <v>16</v>
      </c>
      <c r="I33" s="1051"/>
      <c r="J33" s="1052"/>
    </row>
    <row r="34" spans="1:10" ht="33.75">
      <c r="A34" s="795"/>
      <c r="B34" s="1043"/>
      <c r="C34" s="755"/>
      <c r="D34" s="755"/>
      <c r="E34" s="755"/>
      <c r="F34" s="755"/>
      <c r="G34" s="201" t="s">
        <v>31</v>
      </c>
      <c r="H34" s="1053" t="s">
        <v>16</v>
      </c>
      <c r="I34" s="1054"/>
      <c r="J34" s="1055"/>
    </row>
    <row r="35" spans="1:10" ht="13.5" thickBot="1">
      <c r="A35" s="796"/>
      <c r="B35" s="1044"/>
      <c r="C35" s="756" t="s">
        <v>680</v>
      </c>
      <c r="D35" s="756"/>
      <c r="E35" s="756"/>
      <c r="F35" s="756"/>
      <c r="G35" s="756"/>
      <c r="H35" s="1056" t="s">
        <v>16</v>
      </c>
      <c r="I35" s="1056"/>
      <c r="J35" s="1057"/>
    </row>
    <row r="36" spans="1:10">
      <c r="A36" s="1019">
        <v>5</v>
      </c>
      <c r="B36" s="1073" t="s">
        <v>855</v>
      </c>
      <c r="C36" s="1049" t="s">
        <v>34</v>
      </c>
      <c r="D36" s="1049"/>
      <c r="E36" s="1049"/>
      <c r="F36" s="1049"/>
      <c r="G36" s="1049"/>
      <c r="H36" s="9">
        <v>0.8</v>
      </c>
      <c r="I36" s="9"/>
      <c r="J36" s="20"/>
    </row>
    <row r="37" spans="1:10">
      <c r="A37" s="795"/>
      <c r="B37" s="1043"/>
      <c r="C37" s="1049" t="s">
        <v>308</v>
      </c>
      <c r="D37" s="1049"/>
      <c r="E37" s="1049"/>
      <c r="F37" s="1049"/>
      <c r="G37" s="1049"/>
      <c r="H37" s="687" t="s">
        <v>309</v>
      </c>
      <c r="I37" s="994"/>
      <c r="J37" s="995"/>
    </row>
    <row r="38" spans="1:10">
      <c r="A38" s="795"/>
      <c r="B38" s="1043"/>
      <c r="C38" s="1049" t="s">
        <v>17</v>
      </c>
      <c r="D38" s="1049"/>
      <c r="E38" s="1049"/>
      <c r="F38" s="1049"/>
      <c r="G38" s="1049"/>
      <c r="H38" s="685">
        <v>8</v>
      </c>
      <c r="I38" s="994"/>
      <c r="J38" s="995"/>
    </row>
    <row r="39" spans="1:10">
      <c r="A39" s="795"/>
      <c r="B39" s="1043"/>
      <c r="C39" s="1049" t="s">
        <v>674</v>
      </c>
      <c r="D39" s="1049"/>
      <c r="E39" s="1049"/>
      <c r="F39" s="1049"/>
      <c r="G39" s="1049"/>
      <c r="H39" s="1105">
        <v>1</v>
      </c>
      <c r="I39" s="1105"/>
      <c r="J39" s="1106"/>
    </row>
    <row r="40" spans="1:10" ht="22.5">
      <c r="A40" s="795"/>
      <c r="B40" s="1043"/>
      <c r="C40" s="755" t="s">
        <v>307</v>
      </c>
      <c r="D40" s="755"/>
      <c r="E40" s="755"/>
      <c r="F40" s="755"/>
      <c r="G40" s="201" t="s">
        <v>306</v>
      </c>
      <c r="H40" s="1050" t="s">
        <v>16</v>
      </c>
      <c r="I40" s="1051"/>
      <c r="J40" s="1052"/>
    </row>
    <row r="41" spans="1:10" ht="33.75">
      <c r="A41" s="795"/>
      <c r="B41" s="1043"/>
      <c r="C41" s="755"/>
      <c r="D41" s="755"/>
      <c r="E41" s="755"/>
      <c r="F41" s="755"/>
      <c r="G41" s="201" t="s">
        <v>31</v>
      </c>
      <c r="H41" s="1053" t="s">
        <v>16</v>
      </c>
      <c r="I41" s="1054"/>
      <c r="J41" s="1055"/>
    </row>
    <row r="42" spans="1:10" ht="13.5" thickBot="1">
      <c r="A42" s="796"/>
      <c r="B42" s="1044"/>
      <c r="C42" s="756" t="s">
        <v>680</v>
      </c>
      <c r="D42" s="756"/>
      <c r="E42" s="756"/>
      <c r="F42" s="756"/>
      <c r="G42" s="756"/>
      <c r="H42" s="1056" t="s">
        <v>16</v>
      </c>
      <c r="I42" s="1056"/>
      <c r="J42" s="1057"/>
    </row>
  </sheetData>
  <sheetProtection formatCells="0" formatColumns="0" formatRows="0" insertRows="0"/>
  <mergeCells count="75">
    <mergeCell ref="A36:A42"/>
    <mergeCell ref="B36:B42"/>
    <mergeCell ref="C36:G36"/>
    <mergeCell ref="C37:G37"/>
    <mergeCell ref="H37:J37"/>
    <mergeCell ref="C38:G38"/>
    <mergeCell ref="H38:J38"/>
    <mergeCell ref="C39:G39"/>
    <mergeCell ref="H39:J39"/>
    <mergeCell ref="C40:F41"/>
    <mergeCell ref="H40:J40"/>
    <mergeCell ref="H41:J41"/>
    <mergeCell ref="C42:G42"/>
    <mergeCell ref="H42:J42"/>
    <mergeCell ref="H32:J32"/>
    <mergeCell ref="C33:F34"/>
    <mergeCell ref="H33:J33"/>
    <mergeCell ref="H34:J34"/>
    <mergeCell ref="C35:G35"/>
    <mergeCell ref="H35:J35"/>
    <mergeCell ref="C28:G28"/>
    <mergeCell ref="H28:J28"/>
    <mergeCell ref="A29:A35"/>
    <mergeCell ref="B29:B35"/>
    <mergeCell ref="C29:G29"/>
    <mergeCell ref="C30:G30"/>
    <mergeCell ref="H30:J30"/>
    <mergeCell ref="C31:G31"/>
    <mergeCell ref="A22:A28"/>
    <mergeCell ref="B22:B28"/>
    <mergeCell ref="C22:G22"/>
    <mergeCell ref="C23:G23"/>
    <mergeCell ref="H23:J23"/>
    <mergeCell ref="C24:G24"/>
    <mergeCell ref="H31:J31"/>
    <mergeCell ref="C32:G32"/>
    <mergeCell ref="H24:J24"/>
    <mergeCell ref="C25:G25"/>
    <mergeCell ref="H25:J25"/>
    <mergeCell ref="C26:F27"/>
    <mergeCell ref="H18:J18"/>
    <mergeCell ref="C19:F20"/>
    <mergeCell ref="H19:J19"/>
    <mergeCell ref="H20:J20"/>
    <mergeCell ref="C21:G21"/>
    <mergeCell ref="H21:J21"/>
    <mergeCell ref="H26:J26"/>
    <mergeCell ref="H27:J27"/>
    <mergeCell ref="C14:G14"/>
    <mergeCell ref="H14:J14"/>
    <mergeCell ref="A15:A21"/>
    <mergeCell ref="B15:B21"/>
    <mergeCell ref="C15:G15"/>
    <mergeCell ref="C16:G16"/>
    <mergeCell ref="H16:J16"/>
    <mergeCell ref="C17:G17"/>
    <mergeCell ref="H17:J17"/>
    <mergeCell ref="C18:G18"/>
    <mergeCell ref="A8:A14"/>
    <mergeCell ref="B8:B14"/>
    <mergeCell ref="C8:G8"/>
    <mergeCell ref="C9:G9"/>
    <mergeCell ref="H9:J9"/>
    <mergeCell ref="C10:G10"/>
    <mergeCell ref="H10:J10"/>
    <mergeCell ref="C11:G11"/>
    <mergeCell ref="H11:J11"/>
    <mergeCell ref="C12:F13"/>
    <mergeCell ref="H12:J12"/>
    <mergeCell ref="H13:J13"/>
    <mergeCell ref="A2:J2"/>
    <mergeCell ref="A6:A7"/>
    <mergeCell ref="B6:B7"/>
    <mergeCell ref="C6:G7"/>
    <mergeCell ref="H6:J6"/>
  </mergeCells>
  <hyperlinks>
    <hyperlink ref="B5" location="Глоссарий!A1" display="* Термины см. в Глоссарии" xr:uid="{00000000-0004-0000-A800-000000000000}"/>
    <hyperlink ref="C8:G8" location="'SLA. Глоссарий'!A1" display="Уровень доступности услуги за месяц " xr:uid="{00000000-0004-0000-A800-000001000000}"/>
    <hyperlink ref="C9:G9" location="'SLA. Глоссарий'!A1" display="Режим предоставления услуги, день*ч" xr:uid="{00000000-0004-0000-A800-000002000000}"/>
    <hyperlink ref="C10:G10" location="'SLA. Глоссарий'!A1" display="Время выполнения услуги, ч" xr:uid="{00000000-0004-0000-A800-000003000000}"/>
    <hyperlink ref="C11:G11" location="'SLA. Глоссарий'!A1" display="Время реакции, ч " xr:uid="{00000000-0004-0000-A800-000004000000}"/>
    <hyperlink ref="C15:G15" location="'SLA. Глоссарий'!A1" display="Уровень доступности услуги за месяц " xr:uid="{00000000-0004-0000-A800-000005000000}"/>
    <hyperlink ref="C16:G16" location="'SLA. Глоссарий'!A1" display="Режим предоставления услуги, день*ч" xr:uid="{00000000-0004-0000-A800-000006000000}"/>
    <hyperlink ref="C17:G17" location="'SLA. Глоссарий'!A1" display="Время выполнения услуги, ч" xr:uid="{00000000-0004-0000-A800-000007000000}"/>
    <hyperlink ref="C18:G18" location="'SLA. Глоссарий'!A1" display="Время реакции, ч " xr:uid="{00000000-0004-0000-A800-000008000000}"/>
    <hyperlink ref="C22:G22" location="'SLA. Глоссарий'!A1" display="Уровень доступности услуги за месяц " xr:uid="{00000000-0004-0000-A800-000009000000}"/>
    <hyperlink ref="C23:G23" location="'SLA. Глоссарий'!A1" display="Режим предоставления услуги, день*ч" xr:uid="{00000000-0004-0000-A800-00000A000000}"/>
    <hyperlink ref="C24:G24" location="'SLA. Глоссарий'!A1" display="Время выполнения услуги, ч" xr:uid="{00000000-0004-0000-A800-00000B000000}"/>
    <hyperlink ref="C25:G25" location="'SLA. Глоссарий'!A1" display="Время реакции, ч " xr:uid="{00000000-0004-0000-A800-00000C000000}"/>
    <hyperlink ref="C29:G29" location="'SLA. Глоссарий'!A1" display="Уровень доступности услуги за месяц " xr:uid="{00000000-0004-0000-A800-00000D000000}"/>
    <hyperlink ref="C30:G30" location="'SLA. Глоссарий'!A1" display="Режим предоставления услуги, день*ч" xr:uid="{00000000-0004-0000-A800-00000E000000}"/>
    <hyperlink ref="C31:G31" location="'SLA. Глоссарий'!A1" display="Время выполнения услуги, ч" xr:uid="{00000000-0004-0000-A800-00000F000000}"/>
    <hyperlink ref="C32:G32" location="'SLA. Глоссарий'!A1" display="Время реакции, ч " xr:uid="{00000000-0004-0000-A800-000010000000}"/>
    <hyperlink ref="C36:G36" location="'SLA. Глоссарий'!A1" display="Уровень доступности услуги за месяц " xr:uid="{00000000-0004-0000-A800-000011000000}"/>
    <hyperlink ref="C37:G37" location="'SLA. Глоссарий'!A1" display="Режим предоставления услуги, день*ч" xr:uid="{00000000-0004-0000-A800-000012000000}"/>
    <hyperlink ref="C38:G38" location="'SLA. Глоссарий'!A1" display="Время выполнения услуги, ч" xr:uid="{00000000-0004-0000-A800-000013000000}"/>
    <hyperlink ref="C39:G39" location="'SLA. Глоссарий'!A1" display="Время реакции, ч " xr:uid="{00000000-0004-0000-A800-000014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horizontalDpi="300" verticalDpi="300" r:id="rId1"/>
  <headerFooter alignWithMargins="0">
    <oddFooter>&amp;RSLA.AS.26 Отчет</oddFooter>
  </headerFooter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sheetPr codeName="Лист181">
    <pageSetUpPr fitToPage="1"/>
  </sheetPr>
  <dimension ref="B1:C14"/>
  <sheetViews>
    <sheetView workbookViewId="0">
      <selection activeCell="C1" sqref="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429" t="s">
        <v>854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4" t="s">
        <v>21</v>
      </c>
      <c r="C9" s="23" t="s">
        <v>50</v>
      </c>
    </row>
    <row r="10" spans="2:3" ht="51">
      <c r="B10" s="24" t="s">
        <v>49</v>
      </c>
      <c r="C10" s="23" t="s">
        <v>48</v>
      </c>
    </row>
    <row r="11" spans="2:3" ht="38.25">
      <c r="B11" s="288" t="s">
        <v>681</v>
      </c>
      <c r="C11" s="289" t="s">
        <v>682</v>
      </c>
    </row>
    <row r="12" spans="2:3" ht="51">
      <c r="B12" s="293" t="s">
        <v>683</v>
      </c>
      <c r="C12" s="294" t="s">
        <v>702</v>
      </c>
    </row>
    <row r="13" spans="2:3" ht="38.25">
      <c r="B13" s="295" t="s">
        <v>703</v>
      </c>
      <c r="C13" s="296" t="s">
        <v>704</v>
      </c>
    </row>
    <row r="14" spans="2:3" ht="26.25" thickBot="1">
      <c r="B14" s="99" t="s">
        <v>705</v>
      </c>
      <c r="C14" s="102" t="s">
        <v>706</v>
      </c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2" orientation="portrait" horizontalDpi="300" verticalDpi="300" r:id="rId1"/>
  <headerFooter>
    <oddFooter>&amp;RSLA.AS.26 Глоссарий</oddFooter>
  </headerFooter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Лист182"/>
  <dimension ref="A1:C11"/>
  <sheetViews>
    <sheetView zoomScale="96" zoomScaleNormal="96" workbookViewId="0">
      <selection sqref="A1:C1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8.5" customHeight="1">
      <c r="A1" s="1119" t="s">
        <v>887</v>
      </c>
      <c r="B1" s="1120"/>
      <c r="C1" s="1120"/>
    </row>
    <row r="3" spans="1:3">
      <c r="A3" s="1121" t="s">
        <v>878</v>
      </c>
      <c r="B3" s="1121"/>
      <c r="C3" s="1121"/>
    </row>
    <row r="5" spans="1:3" ht="13.5" customHeight="1"/>
    <row r="6" spans="1:3" ht="38.25">
      <c r="A6" s="44" t="s">
        <v>10</v>
      </c>
      <c r="B6" s="5" t="s">
        <v>878</v>
      </c>
      <c r="C6" s="457" t="s">
        <v>8</v>
      </c>
    </row>
    <row r="7" spans="1:3" ht="45.75" customHeight="1">
      <c r="A7" s="44" t="s">
        <v>7</v>
      </c>
      <c r="B7" s="451" t="s">
        <v>879</v>
      </c>
      <c r="C7" s="457" t="s">
        <v>5</v>
      </c>
    </row>
    <row r="8" spans="1:3" ht="57" customHeight="1">
      <c r="A8" s="44" t="s">
        <v>4</v>
      </c>
      <c r="B8" s="457" t="s">
        <v>880</v>
      </c>
      <c r="C8" s="5" t="s">
        <v>2</v>
      </c>
    </row>
    <row r="9" spans="1:3" ht="69.75" customHeight="1">
      <c r="A9" s="44" t="s">
        <v>1</v>
      </c>
      <c r="B9" s="462" t="s">
        <v>881</v>
      </c>
      <c r="C9" s="152" t="s">
        <v>0</v>
      </c>
    </row>
    <row r="10" spans="1:3" ht="76.5">
      <c r="A10" s="44" t="s">
        <v>882</v>
      </c>
      <c r="B10" s="2" t="s">
        <v>883</v>
      </c>
      <c r="C10" s="5" t="s">
        <v>884</v>
      </c>
    </row>
    <row r="11" spans="1:3" ht="54" customHeight="1">
      <c r="A11" s="44" t="s">
        <v>885</v>
      </c>
      <c r="B11" s="43"/>
      <c r="C11" s="5" t="s">
        <v>886</v>
      </c>
    </row>
  </sheetData>
  <mergeCells count="2">
    <mergeCell ref="A1:C1"/>
    <mergeCell ref="A3:C3"/>
  </mergeCells>
  <hyperlinks>
    <hyperlink ref="B9" r:id="rId1" display="K.Romanovich@cbt.by" xr:uid="{00000000-0004-0000-AA00-000000000000}"/>
  </hyperlinks>
  <pageMargins left="0.7" right="0.7" top="0.75" bottom="0.75" header="0.3" footer="0.3"/>
  <pageSetup paperSize="9" orientation="portrait" r:id="rId2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sheetPr codeName="Лист183">
    <pageSetUpPr fitToPage="1"/>
  </sheetPr>
  <dimension ref="A1:G22"/>
  <sheetViews>
    <sheetView zoomScale="98" zoomScaleNormal="98" zoomScaleSheetLayoutView="7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G1" sqref="G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0.7109375" style="8" customWidth="1"/>
    <col min="8" max="16384" width="9.140625" style="8"/>
  </cols>
  <sheetData>
    <row r="1" spans="1:7" ht="20.25" customHeight="1">
      <c r="A1" s="53"/>
      <c r="B1" s="14"/>
      <c r="C1" s="14"/>
      <c r="D1" s="14"/>
      <c r="E1" s="14"/>
      <c r="F1" s="14"/>
      <c r="G1" s="455" t="s">
        <v>887</v>
      </c>
    </row>
    <row r="2" spans="1:7" ht="30" customHeight="1">
      <c r="A2" s="691" t="s">
        <v>897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 thickBot="1">
      <c r="A6" s="148" t="s">
        <v>28</v>
      </c>
      <c r="B6" s="456" t="s">
        <v>10</v>
      </c>
      <c r="C6" s="456" t="s">
        <v>27</v>
      </c>
      <c r="D6" s="793" t="s">
        <v>26</v>
      </c>
      <c r="E6" s="793"/>
      <c r="F6" s="456" t="s">
        <v>25</v>
      </c>
      <c r="G6" s="11" t="s">
        <v>24</v>
      </c>
    </row>
    <row r="7" spans="1:7" ht="34.5" customHeight="1">
      <c r="A7" s="927">
        <v>1</v>
      </c>
      <c r="B7" s="928" t="s">
        <v>896</v>
      </c>
      <c r="C7" s="928" t="s">
        <v>895</v>
      </c>
      <c r="D7" s="800" t="s">
        <v>122</v>
      </c>
      <c r="E7" s="931"/>
      <c r="F7" s="37">
        <v>0.9</v>
      </c>
      <c r="G7" s="1124" t="s">
        <v>894</v>
      </c>
    </row>
    <row r="8" spans="1:7" ht="37.5" customHeight="1">
      <c r="A8" s="683"/>
      <c r="B8" s="744"/>
      <c r="C8" s="760"/>
      <c r="D8" s="771" t="s">
        <v>121</v>
      </c>
      <c r="E8" s="919"/>
      <c r="F8" s="450" t="s">
        <v>890</v>
      </c>
      <c r="G8" s="693"/>
    </row>
    <row r="9" spans="1:7">
      <c r="A9" s="683"/>
      <c r="B9" s="744"/>
      <c r="C9" s="760"/>
      <c r="D9" s="805" t="s">
        <v>17</v>
      </c>
      <c r="E9" s="919"/>
      <c r="F9" s="809">
        <v>8</v>
      </c>
      <c r="G9" s="693"/>
    </row>
    <row r="10" spans="1:7">
      <c r="A10" s="759"/>
      <c r="B10" s="760"/>
      <c r="C10" s="760"/>
      <c r="D10" s="807"/>
      <c r="E10" s="920"/>
      <c r="F10" s="925"/>
      <c r="G10" s="693"/>
    </row>
    <row r="11" spans="1:7">
      <c r="A11" s="759"/>
      <c r="B11" s="760"/>
      <c r="C11" s="760"/>
      <c r="D11" s="921" t="s">
        <v>889</v>
      </c>
      <c r="E11" s="922"/>
      <c r="F11" s="815">
        <v>8</v>
      </c>
      <c r="G11" s="693"/>
    </row>
    <row r="12" spans="1:7" ht="13.5" thickBot="1">
      <c r="A12" s="743"/>
      <c r="B12" s="745"/>
      <c r="C12" s="745"/>
      <c r="D12" s="923"/>
      <c r="E12" s="924"/>
      <c r="F12" s="926"/>
      <c r="G12" s="754"/>
    </row>
    <row r="13" spans="1:7" ht="26.25" customHeight="1">
      <c r="A13" s="927">
        <v>2</v>
      </c>
      <c r="B13" s="928" t="s">
        <v>893</v>
      </c>
      <c r="C13" s="928" t="s">
        <v>892</v>
      </c>
      <c r="D13" s="800" t="s">
        <v>122</v>
      </c>
      <c r="E13" s="931"/>
      <c r="F13" s="37">
        <v>0.9</v>
      </c>
      <c r="G13" s="1124" t="s">
        <v>891</v>
      </c>
    </row>
    <row r="14" spans="1:7" ht="22.5" customHeight="1">
      <c r="A14" s="683"/>
      <c r="B14" s="744"/>
      <c r="C14" s="760"/>
      <c r="D14" s="771" t="s">
        <v>121</v>
      </c>
      <c r="E14" s="919"/>
      <c r="F14" s="450" t="s">
        <v>890</v>
      </c>
      <c r="G14" s="693"/>
    </row>
    <row r="15" spans="1:7">
      <c r="A15" s="683"/>
      <c r="B15" s="744"/>
      <c r="C15" s="760"/>
      <c r="D15" s="805" t="s">
        <v>17</v>
      </c>
      <c r="E15" s="919"/>
      <c r="F15" s="809">
        <v>8</v>
      </c>
      <c r="G15" s="693"/>
    </row>
    <row r="16" spans="1:7">
      <c r="A16" s="759"/>
      <c r="B16" s="760"/>
      <c r="C16" s="760"/>
      <c r="D16" s="807"/>
      <c r="E16" s="920"/>
      <c r="F16" s="925"/>
      <c r="G16" s="693"/>
    </row>
    <row r="17" spans="1:7">
      <c r="A17" s="759"/>
      <c r="B17" s="760"/>
      <c r="C17" s="760"/>
      <c r="D17" s="921" t="s">
        <v>889</v>
      </c>
      <c r="E17" s="922"/>
      <c r="F17" s="815">
        <v>4</v>
      </c>
      <c r="G17" s="693"/>
    </row>
    <row r="18" spans="1:7" ht="13.5" thickBot="1">
      <c r="A18" s="743"/>
      <c r="B18" s="745"/>
      <c r="C18" s="745"/>
      <c r="D18" s="923"/>
      <c r="E18" s="924"/>
      <c r="F18" s="926"/>
      <c r="G18" s="754"/>
    </row>
    <row r="20" spans="1:7">
      <c r="B20" s="1123" t="s">
        <v>119</v>
      </c>
      <c r="C20" s="1123"/>
    </row>
    <row r="21" spans="1:7" ht="56.25" customHeight="1">
      <c r="B21" s="1122" t="s">
        <v>888</v>
      </c>
      <c r="C21" s="1122"/>
    </row>
    <row r="22" spans="1:7">
      <c r="B22" s="1123"/>
      <c r="C22" s="1123"/>
    </row>
  </sheetData>
  <sheetProtection formatCells="0" formatColumns="0" formatRows="0" insertRows="0"/>
  <mergeCells count="25">
    <mergeCell ref="A2:G2"/>
    <mergeCell ref="D6:E6"/>
    <mergeCell ref="A13:A18"/>
    <mergeCell ref="B13:B18"/>
    <mergeCell ref="C13:C18"/>
    <mergeCell ref="D13:E13"/>
    <mergeCell ref="A7:A12"/>
    <mergeCell ref="B7:B12"/>
    <mergeCell ref="C7:C12"/>
    <mergeCell ref="D7:E7"/>
    <mergeCell ref="G7:G12"/>
    <mergeCell ref="D8:E8"/>
    <mergeCell ref="D9:E10"/>
    <mergeCell ref="F9:F10"/>
    <mergeCell ref="D11:E12"/>
    <mergeCell ref="F11:F12"/>
    <mergeCell ref="B21:C21"/>
    <mergeCell ref="B20:C20"/>
    <mergeCell ref="B22:C22"/>
    <mergeCell ref="G13:G18"/>
    <mergeCell ref="D14:E14"/>
    <mergeCell ref="D15:E16"/>
    <mergeCell ref="F15:F16"/>
    <mergeCell ref="D17:E18"/>
    <mergeCell ref="F17:F18"/>
  </mergeCells>
  <hyperlinks>
    <hyperlink ref="B5" location="Глоссарий!A1" display="* Термины см. в Глоссарии" xr:uid="{00000000-0004-0000-AB00-000000000000}"/>
    <hyperlink ref="D8" location="Глоссарий!B6" display="Режим предоставления услуги, д*ч" xr:uid="{00000000-0004-0000-AB00-000001000000}"/>
    <hyperlink ref="D7" location="Глоссарий!B9" display="Нормативный уровень доступности услуги за месяц " xr:uid="{00000000-0004-0000-AB00-000002000000}"/>
    <hyperlink ref="D9:D10" location="Глоссарий!B7" display="Время выполнения услуги, ч" xr:uid="{00000000-0004-0000-AB00-000003000000}"/>
    <hyperlink ref="D7:E7" location="Глоссарий!B7" display="Нормативный уровень доступности услуги за квартал" xr:uid="{00000000-0004-0000-AB00-000004000000}"/>
    <hyperlink ref="D14" location="Глоссарий!B6" display="Режим предоставления услуги, д*ч" xr:uid="{00000000-0004-0000-AB00-000005000000}"/>
    <hyperlink ref="D13" location="Глоссарий!B9" display="Нормативный уровень доступности услуги за месяц " xr:uid="{00000000-0004-0000-AB00-000006000000}"/>
    <hyperlink ref="D15:D16" location="Глоссарий!B7" display="Время выполнения услуги, ч" xr:uid="{00000000-0004-0000-AB00-000007000000}"/>
    <hyperlink ref="D13:E13" location="Глоссарий!B7" display="Нормативный уровень доступности услуги за квартал" xr:uid="{00000000-0004-0000-AB00-000008000000}"/>
  </hyperlinks>
  <printOptions horizontalCentered="1"/>
  <pageMargins left="0.78740157480314965" right="0.39370078740157483" top="0.39370078740157483" bottom="0.39370078740157483" header="0" footer="0"/>
  <pageSetup paperSize="9" scale="78" fitToHeight="3" orientation="landscape" horizontalDpi="300" verticalDpi="300" r:id="rId1"/>
  <headerFooter alignWithMargins="0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sheetPr codeName="Лист184">
    <pageSetUpPr fitToPage="1"/>
  </sheetPr>
  <dimension ref="A1:J19"/>
  <sheetViews>
    <sheetView zoomScale="85" zoomScaleNormal="85" zoomScaleSheetLayoutView="75" workbookViewId="0">
      <selection activeCell="J1" sqref="J1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13.5703125" style="8" customWidth="1"/>
    <col min="7" max="7" width="45.570312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4"/>
      <c r="H1" s="14"/>
      <c r="J1" s="123" t="s">
        <v>887</v>
      </c>
    </row>
    <row r="2" spans="1:10" ht="30" customHeight="1">
      <c r="A2" s="691" t="s">
        <v>898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818"/>
      <c r="H6" s="820" t="s">
        <v>38</v>
      </c>
      <c r="I6" s="706"/>
      <c r="J6" s="707"/>
    </row>
    <row r="7" spans="1:10" s="10" customFormat="1" ht="18" customHeight="1" thickBot="1">
      <c r="A7" s="703"/>
      <c r="B7" s="688"/>
      <c r="C7" s="688"/>
      <c r="D7" s="688"/>
      <c r="E7" s="688"/>
      <c r="F7" s="688"/>
      <c r="G7" s="1142"/>
      <c r="H7" s="463" t="s">
        <v>37</v>
      </c>
      <c r="I7" s="22" t="s">
        <v>36</v>
      </c>
      <c r="J7" s="21" t="s">
        <v>35</v>
      </c>
    </row>
    <row r="8" spans="1:10" ht="24" customHeight="1">
      <c r="A8" s="683">
        <v>1</v>
      </c>
      <c r="B8" s="797" t="s">
        <v>896</v>
      </c>
      <c r="C8" s="695" t="s">
        <v>34</v>
      </c>
      <c r="D8" s="699"/>
      <c r="E8" s="699"/>
      <c r="F8" s="699"/>
      <c r="G8" s="698"/>
      <c r="H8" s="464">
        <v>0.9</v>
      </c>
      <c r="I8" s="9">
        <v>1</v>
      </c>
      <c r="J8" s="20">
        <v>0.1</v>
      </c>
    </row>
    <row r="9" spans="1:10" ht="21.75" customHeight="1">
      <c r="A9" s="683"/>
      <c r="B9" s="798"/>
      <c r="C9" s="689" t="s">
        <v>121</v>
      </c>
      <c r="D9" s="699"/>
      <c r="E9" s="699"/>
      <c r="F9" s="699"/>
      <c r="G9" s="1129"/>
      <c r="H9" s="1130" t="s">
        <v>890</v>
      </c>
      <c r="I9" s="690"/>
      <c r="J9" s="698"/>
    </row>
    <row r="10" spans="1:10" ht="23.25" customHeight="1">
      <c r="A10" s="759"/>
      <c r="B10" s="798"/>
      <c r="C10" s="695" t="s">
        <v>17</v>
      </c>
      <c r="D10" s="696"/>
      <c r="E10" s="696"/>
      <c r="F10" s="696"/>
      <c r="G10" s="1131"/>
      <c r="H10" s="1132">
        <v>8</v>
      </c>
      <c r="I10" s="1054"/>
      <c r="J10" s="1055"/>
    </row>
    <row r="11" spans="1:10" ht="16.5" customHeight="1">
      <c r="A11" s="759"/>
      <c r="B11" s="798"/>
      <c r="C11" s="1133" t="s">
        <v>307</v>
      </c>
      <c r="D11" s="1134"/>
      <c r="E11" s="1134"/>
      <c r="F11" s="1081"/>
      <c r="G11" s="465" t="s">
        <v>899</v>
      </c>
      <c r="H11" s="1139"/>
      <c r="I11" s="1140"/>
      <c r="J11" s="1141"/>
    </row>
    <row r="12" spans="1:10" ht="16.5" customHeight="1">
      <c r="A12" s="1128"/>
      <c r="B12" s="798"/>
      <c r="C12" s="1135"/>
      <c r="D12" s="1136"/>
      <c r="E12" s="1136"/>
      <c r="F12" s="1082"/>
      <c r="G12" s="466" t="s">
        <v>900</v>
      </c>
      <c r="H12" s="1139"/>
      <c r="I12" s="1140"/>
      <c r="J12" s="1141"/>
    </row>
    <row r="13" spans="1:10" ht="29.25" customHeight="1" thickBot="1">
      <c r="A13" s="743"/>
      <c r="B13" s="799"/>
      <c r="C13" s="1137"/>
      <c r="D13" s="1138"/>
      <c r="E13" s="1138"/>
      <c r="F13" s="1091"/>
      <c r="G13" s="467" t="s">
        <v>901</v>
      </c>
      <c r="H13" s="1125"/>
      <c r="I13" s="1126"/>
      <c r="J13" s="1127"/>
    </row>
    <row r="14" spans="1:10" ht="23.25" customHeight="1">
      <c r="A14" s="683">
        <v>2</v>
      </c>
      <c r="B14" s="797" t="s">
        <v>893</v>
      </c>
      <c r="C14" s="695" t="s">
        <v>34</v>
      </c>
      <c r="D14" s="699"/>
      <c r="E14" s="699"/>
      <c r="F14" s="699"/>
      <c r="G14" s="698"/>
      <c r="H14" s="464">
        <v>0.9</v>
      </c>
      <c r="I14" s="9">
        <v>1</v>
      </c>
      <c r="J14" s="20">
        <v>0.1</v>
      </c>
    </row>
    <row r="15" spans="1:10" ht="24.75" customHeight="1">
      <c r="A15" s="683"/>
      <c r="B15" s="798"/>
      <c r="C15" s="689" t="s">
        <v>121</v>
      </c>
      <c r="D15" s="699"/>
      <c r="E15" s="699"/>
      <c r="F15" s="699"/>
      <c r="G15" s="1129"/>
      <c r="H15" s="1130" t="s">
        <v>890</v>
      </c>
      <c r="I15" s="690"/>
      <c r="J15" s="698"/>
    </row>
    <row r="16" spans="1:10" ht="26.25" customHeight="1">
      <c r="A16" s="759"/>
      <c r="B16" s="798"/>
      <c r="C16" s="695" t="s">
        <v>17</v>
      </c>
      <c r="D16" s="696"/>
      <c r="E16" s="696"/>
      <c r="F16" s="696"/>
      <c r="G16" s="1131"/>
      <c r="H16" s="1132">
        <v>8</v>
      </c>
      <c r="I16" s="1054"/>
      <c r="J16" s="1055"/>
    </row>
    <row r="17" spans="1:10" ht="13.5" customHeight="1">
      <c r="A17" s="759"/>
      <c r="B17" s="798"/>
      <c r="C17" s="1133" t="s">
        <v>307</v>
      </c>
      <c r="D17" s="1134"/>
      <c r="E17" s="1134"/>
      <c r="F17" s="1081"/>
      <c r="G17" s="465" t="s">
        <v>899</v>
      </c>
      <c r="H17" s="1139"/>
      <c r="I17" s="1140"/>
      <c r="J17" s="1141"/>
    </row>
    <row r="18" spans="1:10" ht="13.5" customHeight="1">
      <c r="A18" s="1128"/>
      <c r="B18" s="798"/>
      <c r="C18" s="1135"/>
      <c r="D18" s="1136"/>
      <c r="E18" s="1136"/>
      <c r="F18" s="1082"/>
      <c r="G18" s="466" t="s">
        <v>900</v>
      </c>
      <c r="H18" s="1139"/>
      <c r="I18" s="1140"/>
      <c r="J18" s="1141"/>
    </row>
    <row r="19" spans="1:10" ht="26.25" customHeight="1" thickBot="1">
      <c r="A19" s="743"/>
      <c r="B19" s="799"/>
      <c r="C19" s="1137"/>
      <c r="D19" s="1138"/>
      <c r="E19" s="1138"/>
      <c r="F19" s="1091"/>
      <c r="G19" s="467" t="s">
        <v>901</v>
      </c>
      <c r="H19" s="1125"/>
      <c r="I19" s="1126"/>
      <c r="J19" s="1127"/>
    </row>
  </sheetData>
  <sheetProtection formatCells="0" formatColumns="0" formatRows="0" insertRows="0"/>
  <mergeCells count="27">
    <mergeCell ref="A8:A13"/>
    <mergeCell ref="B8:B13"/>
    <mergeCell ref="C8:G8"/>
    <mergeCell ref="C9:G9"/>
    <mergeCell ref="H9:J9"/>
    <mergeCell ref="C10:G10"/>
    <mergeCell ref="H10:J10"/>
    <mergeCell ref="C11:F13"/>
    <mergeCell ref="H11:J11"/>
    <mergeCell ref="H12:J12"/>
    <mergeCell ref="H13:J13"/>
    <mergeCell ref="A2:J2"/>
    <mergeCell ref="A6:A7"/>
    <mergeCell ref="B6:B7"/>
    <mergeCell ref="C6:G7"/>
    <mergeCell ref="H6:J6"/>
    <mergeCell ref="H19:J19"/>
    <mergeCell ref="A14:A19"/>
    <mergeCell ref="B14:B19"/>
    <mergeCell ref="C14:G14"/>
    <mergeCell ref="C15:G15"/>
    <mergeCell ref="H15:J15"/>
    <mergeCell ref="C16:G16"/>
    <mergeCell ref="H16:J16"/>
    <mergeCell ref="C17:F19"/>
    <mergeCell ref="H17:J17"/>
    <mergeCell ref="H18:J18"/>
  </mergeCells>
  <hyperlinks>
    <hyperlink ref="B5" location="Глоссарий!A1" display="* Термины см. в Глоссарии" xr:uid="{00000000-0004-0000-AC00-000000000000}"/>
    <hyperlink ref="C9" location="Глоссарий!B5" display="Режим предоставления услуги, д*ч" xr:uid="{00000000-0004-0000-AC00-000001000000}"/>
    <hyperlink ref="C8:F8" location="Глоссарий!B9" display="Нормативный уровень доступности услуги за месяц " xr:uid="{00000000-0004-0000-AC00-000002000000}"/>
    <hyperlink ref="C9:G9" location="Глоссарий!B4" display="Режим предоставления услуги, квартал*ч" xr:uid="{00000000-0004-0000-AC00-000003000000}"/>
    <hyperlink ref="C10:F10" location="Глоссарий!B7" display="Время выполнения услуги, ч" xr:uid="{00000000-0004-0000-AC00-000004000000}"/>
    <hyperlink ref="C10:G10" location="Глоссарий!B5" display="Время выполнения услуги, ч" xr:uid="{00000000-0004-0000-AC00-000005000000}"/>
    <hyperlink ref="C15" location="Глоссарий!B5" display="Режим предоставления услуги, д*ч" xr:uid="{00000000-0004-0000-AC00-000006000000}"/>
    <hyperlink ref="C14:F14" location="Глоссарий!B9" display="Нормативный уровень доступности услуги за месяц " xr:uid="{00000000-0004-0000-AC00-000007000000}"/>
    <hyperlink ref="C15:G15" location="Глоссарий!B4" display="Режим предоставления услуги, квартал*ч" xr:uid="{00000000-0004-0000-AC00-000008000000}"/>
    <hyperlink ref="C16:F16" location="Глоссарий!B7" display="Время выполнения услуги, ч" xr:uid="{00000000-0004-0000-AC00-000009000000}"/>
    <hyperlink ref="C16:G16" location="Глоссарий!B5" display="Время выполнения услуги, ч" xr:uid="{00000000-0004-0000-AC00-00000A000000}"/>
  </hyperlinks>
  <printOptions horizontalCentered="1"/>
  <pageMargins left="0.78740157480314965" right="0.39370078740157483" top="0.39370078740157483" bottom="0.39370078740157483" header="0" footer="0"/>
  <pageSetup paperSize="9" scale="81" fitToHeight="3" orientation="landscape" horizontalDpi="300" verticalDpi="300" r:id="rId1"/>
  <headerFooter alignWithMargins="0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sheetPr codeName="Лист185">
    <pageSetUpPr fitToPage="1"/>
  </sheetPr>
  <dimension ref="B1:C9"/>
  <sheetViews>
    <sheetView workbookViewId="0">
      <selection activeCell="G7" sqref="G7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.75" thickBot="1">
      <c r="C1" s="454" t="s">
        <v>887</v>
      </c>
    </row>
    <row r="2" spans="2:3" ht="24.75" customHeight="1" thickBot="1">
      <c r="B2" s="31" t="s">
        <v>60</v>
      </c>
      <c r="C2" s="30" t="s">
        <v>59</v>
      </c>
    </row>
    <row r="3" spans="2:3" ht="25.5">
      <c r="B3" s="29" t="s">
        <v>58</v>
      </c>
      <c r="C3" s="28" t="s">
        <v>57</v>
      </c>
    </row>
    <row r="4" spans="2:3" ht="38.25">
      <c r="B4" s="27" t="s">
        <v>56</v>
      </c>
      <c r="C4" s="23" t="s">
        <v>55</v>
      </c>
    </row>
    <row r="5" spans="2:3" ht="25.5">
      <c r="B5" s="26" t="s">
        <v>54</v>
      </c>
      <c r="C5" s="23" t="s">
        <v>53</v>
      </c>
    </row>
    <row r="6" spans="2:3" ht="52.5" customHeight="1">
      <c r="B6" s="26" t="s">
        <v>52</v>
      </c>
      <c r="C6" s="23" t="s">
        <v>51</v>
      </c>
    </row>
    <row r="7" spans="2:3" ht="64.5" customHeight="1">
      <c r="B7" s="25" t="s">
        <v>21</v>
      </c>
      <c r="C7" s="23" t="s">
        <v>50</v>
      </c>
    </row>
    <row r="8" spans="2:3" ht="53.25" customHeight="1">
      <c r="B8" s="25" t="s">
        <v>49</v>
      </c>
      <c r="C8" s="23" t="s">
        <v>48</v>
      </c>
    </row>
    <row r="9" spans="2:3" ht="39" thickBot="1">
      <c r="B9" s="468" t="s">
        <v>681</v>
      </c>
      <c r="C9" s="102" t="s">
        <v>682</v>
      </c>
    </row>
  </sheetData>
  <pageMargins left="0.70866141732283472" right="0.70866141732283472" top="0.74803149606299213" bottom="0.74803149606299213" header="0.31496062992125984" footer="0.31496062992125984"/>
  <pageSetup paperSize="9" scale="94" orientation="portrait" horizontalDpi="300" verticalDpi="300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sheetPr codeName="Лист186">
    <pageSetUpPr fitToPage="1"/>
  </sheetPr>
  <dimension ref="A1:C13"/>
  <sheetViews>
    <sheetView zoomScaleNormal="100" workbookViewId="0">
      <selection sqref="A1:C1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3.25" customHeight="1">
      <c r="A1" s="758" t="s">
        <v>906</v>
      </c>
      <c r="B1" s="758"/>
      <c r="C1" s="758"/>
    </row>
    <row r="3" spans="1:3">
      <c r="A3" s="679" t="s">
        <v>907</v>
      </c>
      <c r="B3" s="679"/>
      <c r="C3" s="679"/>
    </row>
    <row r="5" spans="1:3" ht="13.5" customHeight="1" thickBot="1"/>
    <row r="6" spans="1:3" ht="77.25" customHeight="1">
      <c r="A6" s="273" t="s">
        <v>10</v>
      </c>
      <c r="B6" s="298" t="s">
        <v>902</v>
      </c>
      <c r="C6" s="275" t="s">
        <v>8</v>
      </c>
    </row>
    <row r="7" spans="1:3" ht="38.25" customHeight="1">
      <c r="A7" s="276" t="s">
        <v>7</v>
      </c>
      <c r="B7" s="451" t="s">
        <v>903</v>
      </c>
      <c r="C7" s="277" t="s">
        <v>5</v>
      </c>
    </row>
    <row r="8" spans="1:3" ht="64.5" customHeight="1">
      <c r="A8" s="276" t="s">
        <v>4</v>
      </c>
      <c r="B8" s="5" t="s">
        <v>904</v>
      </c>
      <c r="C8" s="277" t="s">
        <v>2</v>
      </c>
    </row>
    <row r="9" spans="1:3" ht="83.25" customHeight="1" thickBot="1">
      <c r="A9" s="278" t="s">
        <v>1</v>
      </c>
      <c r="B9" s="469" t="s">
        <v>905</v>
      </c>
      <c r="C9" s="279" t="s">
        <v>0</v>
      </c>
    </row>
    <row r="10" spans="1:3" ht="14.25" customHeight="1"/>
    <row r="11" spans="1:3" ht="13.5" customHeight="1"/>
    <row r="13" spans="1:3" ht="19.5">
      <c r="A13" s="280"/>
    </row>
  </sheetData>
  <mergeCells count="2">
    <mergeCell ref="A1:C1"/>
    <mergeCell ref="A3:C3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&amp;RSLA.AS.26 Описание</oddFooter>
  </headerFooter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sheetPr codeName="Лист187">
    <pageSetUpPr fitToPage="1"/>
  </sheetPr>
  <dimension ref="A1:F29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F17" sqref="F17:F2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48.140625" style="458" customWidth="1"/>
    <col min="5" max="5" width="17.42578125" style="248" customWidth="1"/>
    <col min="6" max="6" width="34.28515625" style="8" customWidth="1"/>
    <col min="7" max="16384" width="9.140625" style="8"/>
  </cols>
  <sheetData>
    <row r="1" spans="1:6" ht="20.25" customHeight="1">
      <c r="A1" s="53"/>
      <c r="B1" s="459"/>
      <c r="C1" s="459"/>
      <c r="D1" s="459"/>
      <c r="E1" s="281"/>
      <c r="F1" s="455" t="s">
        <v>906</v>
      </c>
    </row>
    <row r="2" spans="1:6" ht="30" customHeight="1">
      <c r="A2" s="691" t="s">
        <v>919</v>
      </c>
      <c r="B2" s="691"/>
      <c r="C2" s="691"/>
      <c r="D2" s="691"/>
      <c r="E2" s="691"/>
      <c r="F2" s="691"/>
    </row>
    <row r="3" spans="1:6" ht="15">
      <c r="A3" s="17"/>
      <c r="B3" s="14"/>
      <c r="C3" s="14"/>
      <c r="D3" s="459"/>
      <c r="E3" s="70"/>
      <c r="F3" s="14"/>
    </row>
    <row r="4" spans="1:6" ht="9" customHeight="1">
      <c r="A4" s="16"/>
      <c r="B4" s="14"/>
      <c r="C4" s="14"/>
      <c r="D4" s="459"/>
      <c r="E4" s="70"/>
      <c r="F4" s="14"/>
    </row>
    <row r="5" spans="1:6" ht="15.75" customHeight="1" thickBot="1">
      <c r="A5" s="16"/>
      <c r="B5" s="68" t="s">
        <v>29</v>
      </c>
      <c r="C5" s="14"/>
      <c r="D5" s="459"/>
      <c r="E5" s="70"/>
      <c r="F5" s="14"/>
    </row>
    <row r="6" spans="1:6" s="10" customFormat="1" ht="39" customHeight="1" thickBot="1">
      <c r="A6" s="148" t="s">
        <v>28</v>
      </c>
      <c r="B6" s="456" t="s">
        <v>10</v>
      </c>
      <c r="C6" s="456" t="s">
        <v>27</v>
      </c>
      <c r="D6" s="456" t="s">
        <v>26</v>
      </c>
      <c r="E6" s="456" t="s">
        <v>25</v>
      </c>
      <c r="F6" s="11" t="s">
        <v>24</v>
      </c>
    </row>
    <row r="7" spans="1:6" s="10" customFormat="1" ht="18" customHeight="1">
      <c r="A7" s="927">
        <v>1</v>
      </c>
      <c r="B7" s="1002" t="s">
        <v>920</v>
      </c>
      <c r="C7" s="1045"/>
      <c r="D7" s="283" t="s">
        <v>21</v>
      </c>
      <c r="E7" s="37" t="s">
        <v>908</v>
      </c>
      <c r="F7" s="1047" t="s">
        <v>909</v>
      </c>
    </row>
    <row r="8" spans="1:6" s="10" customFormat="1" ht="15" customHeight="1">
      <c r="A8" s="683"/>
      <c r="B8" s="685"/>
      <c r="C8" s="1046"/>
      <c r="D8" s="452" t="s">
        <v>308</v>
      </c>
      <c r="E8" s="450" t="s">
        <v>910</v>
      </c>
      <c r="F8" s="1032"/>
    </row>
    <row r="9" spans="1:6" s="10" customFormat="1" ht="18" customHeight="1">
      <c r="A9" s="683"/>
      <c r="B9" s="685"/>
      <c r="C9" s="1046"/>
      <c r="D9" s="452" t="s">
        <v>17</v>
      </c>
      <c r="E9" s="450" t="s">
        <v>911</v>
      </c>
      <c r="F9" s="1032"/>
    </row>
    <row r="10" spans="1:6" s="10" customFormat="1" ht="15.75" customHeight="1">
      <c r="A10" s="683"/>
      <c r="B10" s="685"/>
      <c r="C10" s="1046"/>
      <c r="D10" s="452" t="s">
        <v>674</v>
      </c>
      <c r="E10" s="460">
        <v>0.25</v>
      </c>
      <c r="F10" s="1032"/>
    </row>
    <row r="11" spans="1:6" s="10" customFormat="1" ht="37.5" customHeight="1" thickBot="1">
      <c r="A11" s="683"/>
      <c r="B11" s="685"/>
      <c r="C11" s="1046"/>
      <c r="D11" s="452" t="s">
        <v>15</v>
      </c>
      <c r="E11" s="449"/>
      <c r="F11" s="1032"/>
    </row>
    <row r="12" spans="1:6" s="10" customFormat="1" ht="18.75" customHeight="1">
      <c r="A12" s="927">
        <v>2</v>
      </c>
      <c r="B12" s="1002" t="s">
        <v>921</v>
      </c>
      <c r="C12" s="1045"/>
      <c r="D12" s="283" t="s">
        <v>21</v>
      </c>
      <c r="E12" s="37" t="s">
        <v>908</v>
      </c>
      <c r="F12" s="1047" t="s">
        <v>909</v>
      </c>
    </row>
    <row r="13" spans="1:6" s="10" customFormat="1" ht="18" customHeight="1">
      <c r="A13" s="683"/>
      <c r="B13" s="685"/>
      <c r="C13" s="1046"/>
      <c r="D13" s="452" t="s">
        <v>308</v>
      </c>
      <c r="E13" s="450" t="s">
        <v>910</v>
      </c>
      <c r="F13" s="1032"/>
    </row>
    <row r="14" spans="1:6" s="10" customFormat="1" ht="18.75" customHeight="1">
      <c r="A14" s="683"/>
      <c r="B14" s="685"/>
      <c r="C14" s="1046"/>
      <c r="D14" s="452" t="s">
        <v>17</v>
      </c>
      <c r="E14" s="450" t="s">
        <v>911</v>
      </c>
      <c r="F14" s="1032"/>
    </row>
    <row r="15" spans="1:6" s="10" customFormat="1" ht="17.25" customHeight="1">
      <c r="A15" s="683"/>
      <c r="B15" s="685"/>
      <c r="C15" s="1046"/>
      <c r="D15" s="452" t="s">
        <v>674</v>
      </c>
      <c r="E15" s="460">
        <v>0.25</v>
      </c>
      <c r="F15" s="1032"/>
    </row>
    <row r="16" spans="1:6" s="10" customFormat="1" ht="37.5" customHeight="1" thickBot="1">
      <c r="A16" s="683"/>
      <c r="B16" s="685"/>
      <c r="C16" s="1046"/>
      <c r="D16" s="452" t="s">
        <v>15</v>
      </c>
      <c r="E16" s="449"/>
      <c r="F16" s="1032"/>
    </row>
    <row r="17" spans="1:6" ht="15.75" customHeight="1">
      <c r="A17" s="927">
        <v>3</v>
      </c>
      <c r="B17" s="1002" t="s">
        <v>922</v>
      </c>
      <c r="C17" s="1045"/>
      <c r="D17" s="283" t="s">
        <v>21</v>
      </c>
      <c r="E17" s="37" t="s">
        <v>908</v>
      </c>
      <c r="F17" s="1047" t="s">
        <v>913</v>
      </c>
    </row>
    <row r="18" spans="1:6" ht="17.25" customHeight="1">
      <c r="A18" s="683"/>
      <c r="B18" s="685"/>
      <c r="C18" s="1046"/>
      <c r="D18" s="452" t="s">
        <v>308</v>
      </c>
      <c r="E18" s="450" t="s">
        <v>914</v>
      </c>
      <c r="F18" s="1032"/>
    </row>
    <row r="19" spans="1:6" ht="17.25" customHeight="1">
      <c r="A19" s="683"/>
      <c r="B19" s="685"/>
      <c r="C19" s="1046"/>
      <c r="D19" s="452" t="s">
        <v>17</v>
      </c>
      <c r="E19" s="450" t="s">
        <v>911</v>
      </c>
      <c r="F19" s="1032"/>
    </row>
    <row r="20" spans="1:6" ht="16.5" customHeight="1">
      <c r="A20" s="683"/>
      <c r="B20" s="685"/>
      <c r="C20" s="1046"/>
      <c r="D20" s="452" t="s">
        <v>674</v>
      </c>
      <c r="E20" s="460">
        <v>0.5</v>
      </c>
      <c r="F20" s="1032"/>
    </row>
    <row r="21" spans="1:6" ht="48" customHeight="1">
      <c r="A21" s="683"/>
      <c r="B21" s="685"/>
      <c r="C21" s="1046"/>
      <c r="D21" s="452" t="s">
        <v>15</v>
      </c>
      <c r="E21" s="449"/>
      <c r="F21" s="1032"/>
    </row>
    <row r="22" spans="1:6">
      <c r="A22" s="14"/>
      <c r="B22" s="14"/>
      <c r="C22" s="14"/>
      <c r="D22" s="459"/>
      <c r="E22" s="70"/>
      <c r="F22" s="14"/>
    </row>
    <row r="23" spans="1:6">
      <c r="A23" s="14"/>
      <c r="B23" s="14" t="s">
        <v>915</v>
      </c>
      <c r="C23" s="14"/>
      <c r="D23" s="459"/>
      <c r="E23" s="70"/>
      <c r="F23" s="14"/>
    </row>
    <row r="24" spans="1:6">
      <c r="A24" s="14"/>
      <c r="B24" s="14"/>
      <c r="C24" s="14"/>
      <c r="D24" s="459"/>
      <c r="E24" s="70"/>
      <c r="F24" s="14"/>
    </row>
    <row r="25" spans="1:6">
      <c r="A25" s="14"/>
      <c r="B25" s="14" t="s">
        <v>916</v>
      </c>
      <c r="C25" s="14"/>
      <c r="D25" s="459"/>
      <c r="E25" s="70"/>
      <c r="F25" s="14"/>
    </row>
    <row r="26" spans="1:6">
      <c r="A26" s="14"/>
      <c r="B26" s="14"/>
      <c r="C26" s="14"/>
      <c r="D26" s="459"/>
      <c r="E26" s="70"/>
      <c r="F26" s="14"/>
    </row>
    <row r="27" spans="1:6">
      <c r="B27" s="14" t="s">
        <v>917</v>
      </c>
    </row>
    <row r="29" spans="1:6">
      <c r="B29" s="14" t="s">
        <v>918</v>
      </c>
    </row>
  </sheetData>
  <sheetProtection formatCells="0" formatColumns="0" formatRows="0" insertRows="0"/>
  <mergeCells count="13">
    <mergeCell ref="A17:A21"/>
    <mergeCell ref="B17:B21"/>
    <mergeCell ref="C17:C21"/>
    <mergeCell ref="F17:F21"/>
    <mergeCell ref="A2:F2"/>
    <mergeCell ref="A7:A11"/>
    <mergeCell ref="B7:B11"/>
    <mergeCell ref="C7:C11"/>
    <mergeCell ref="F7:F11"/>
    <mergeCell ref="A12:A16"/>
    <mergeCell ref="B12:B16"/>
    <mergeCell ref="C12:C16"/>
    <mergeCell ref="F12:F16"/>
  </mergeCells>
  <hyperlinks>
    <hyperlink ref="B5" location="Глоссарий!A1" display="* Термины см. в Глоссарии" xr:uid="{00000000-0004-0000-AF00-000000000000}"/>
    <hyperlink ref="D17" location="'SLA. Глоссарий'!B5" display="Нормативный уровень доступности услуги за квартал" xr:uid="{00000000-0004-0000-AF00-000001000000}"/>
    <hyperlink ref="D18" location="'SLA. Глоссарий'!B6" display="Режим предоставления услуги, день*ч" xr:uid="{00000000-0004-0000-AF00-000002000000}"/>
    <hyperlink ref="D19" location="'SLA. Глоссарий'!A1" display="Время выполнения услуги, ч" xr:uid="{00000000-0004-0000-AF00-000003000000}"/>
    <hyperlink ref="D20" location="'SLA. Глоссарий'!A1" display="Время реакции, ч " xr:uid="{00000000-0004-0000-AF00-000004000000}"/>
    <hyperlink ref="D21" location="'SLA. Глоссарий'!A1" display="Нормативный объем поступивших рабочих заданий, шт/мес" xr:uid="{00000000-0004-0000-AF00-000005000000}"/>
    <hyperlink ref="D7" location="'SLA. Глоссарий'!B5" display="Нормативный уровень доступности услуги за квартал" xr:uid="{00000000-0004-0000-AF00-000006000000}"/>
    <hyperlink ref="D8" location="'SLA. Глоссарий'!B6" display="Режим предоставления услуги, день*ч" xr:uid="{00000000-0004-0000-AF00-000007000000}"/>
    <hyperlink ref="D9" location="'SLA. Глоссарий'!A1" display="Время выполнения услуги, ч" xr:uid="{00000000-0004-0000-AF00-000008000000}"/>
    <hyperlink ref="D10" location="'SLA. Глоссарий'!A1" display="Время реакции, ч " xr:uid="{00000000-0004-0000-AF00-000009000000}"/>
    <hyperlink ref="D11" location="'SLA. Глоссарий'!A1" display="Нормативный объем поступивших рабочих заданий, шт/мес" xr:uid="{00000000-0004-0000-AF00-00000A000000}"/>
    <hyperlink ref="D12" location="'SLA. Глоссарий'!B5" display="Нормативный уровень доступности услуги за квартал" xr:uid="{00000000-0004-0000-AF00-00000B000000}"/>
    <hyperlink ref="D13" location="'SLA. Глоссарий'!B6" display="Режим предоставления услуги, день*ч" xr:uid="{00000000-0004-0000-AF00-00000C000000}"/>
    <hyperlink ref="D14" location="'SLA. Глоссарий'!A1" display="Время выполнения услуги, ч" xr:uid="{00000000-0004-0000-AF00-00000D000000}"/>
    <hyperlink ref="D15" location="'SLA. Глоссарий'!A1" display="Время реакции, ч " xr:uid="{00000000-0004-0000-AF00-00000E000000}"/>
    <hyperlink ref="D16" location="'SLA. Глоссарий'!A1" display="Нормативный объем поступивших рабочих заданий, шт/мес" xr:uid="{00000000-0004-0000-AF00-00000F000000}"/>
  </hyperlinks>
  <printOptions horizontalCentered="1"/>
  <pageMargins left="0.78740157480314965" right="0.39370078740157483" top="0.39370078740157483" bottom="0.39370078740157483" header="0" footer="0"/>
  <pageSetup paperSize="9" scale="88" fitToHeight="3" orientation="landscape" horizontalDpi="300" verticalDpi="300" r:id="rId1"/>
  <headerFooter alignWithMargins="0">
    <oddFooter>&amp;RSLA.AS.26 Параметры</oddFooter>
  </headerFooter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sheetPr codeName="Лист188">
    <pageSetUpPr fitToPage="1"/>
  </sheetPr>
  <dimension ref="A1:J28"/>
  <sheetViews>
    <sheetView zoomScaleNormal="100" zoomScaleSheetLayoutView="75" workbookViewId="0">
      <selection activeCell="J1" sqref="J1"/>
    </sheetView>
  </sheetViews>
  <sheetFormatPr defaultColWidth="9.140625" defaultRowHeight="12.75"/>
  <cols>
    <col min="1" max="1" width="6" style="8" customWidth="1"/>
    <col min="2" max="2" width="28.28515625" style="8" customWidth="1"/>
    <col min="3" max="3" width="18" style="8" customWidth="1"/>
    <col min="4" max="4" width="5.28515625" style="8" customWidth="1"/>
    <col min="5" max="5" width="5" style="8" customWidth="1"/>
    <col min="6" max="6" width="12.7109375" style="8" customWidth="1"/>
    <col min="7" max="7" width="22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9.5" customHeight="1">
      <c r="A1" s="53"/>
      <c r="B1" s="14"/>
      <c r="C1" s="14"/>
      <c r="D1" s="14"/>
      <c r="E1" s="14"/>
      <c r="F1" s="14"/>
      <c r="G1" s="14"/>
      <c r="H1" s="14"/>
      <c r="J1" s="453" t="s">
        <v>906</v>
      </c>
    </row>
    <row r="2" spans="1:10" ht="30" customHeight="1">
      <c r="A2" s="691" t="s">
        <v>927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1002"/>
      <c r="G6" s="1002"/>
      <c r="H6" s="694" t="s">
        <v>38</v>
      </c>
      <c r="I6" s="988"/>
      <c r="J6" s="989"/>
    </row>
    <row r="7" spans="1:10" s="10" customFormat="1" ht="18" customHeight="1">
      <c r="A7" s="983"/>
      <c r="B7" s="984"/>
      <c r="C7" s="984"/>
      <c r="D7" s="984"/>
      <c r="E7" s="984"/>
      <c r="F7" s="984"/>
      <c r="G7" s="984"/>
      <c r="H7" s="54" t="s">
        <v>37</v>
      </c>
      <c r="I7" s="22" t="s">
        <v>36</v>
      </c>
      <c r="J7" s="21" t="s">
        <v>35</v>
      </c>
    </row>
    <row r="8" spans="1:10" s="10" customFormat="1" ht="18" customHeight="1">
      <c r="A8" s="683">
        <v>1</v>
      </c>
      <c r="B8" s="685" t="s">
        <v>923</v>
      </c>
      <c r="C8" s="1049" t="s">
        <v>34</v>
      </c>
      <c r="D8" s="1049"/>
      <c r="E8" s="1049"/>
      <c r="F8" s="1049"/>
      <c r="G8" s="1049"/>
      <c r="H8" s="9">
        <v>0.85</v>
      </c>
      <c r="I8" s="9">
        <v>1</v>
      </c>
      <c r="J8" s="20">
        <v>0.15</v>
      </c>
    </row>
    <row r="9" spans="1:10" s="10" customFormat="1" ht="18" customHeight="1">
      <c r="A9" s="683"/>
      <c r="B9" s="685"/>
      <c r="C9" s="1049" t="s">
        <v>308</v>
      </c>
      <c r="D9" s="1049"/>
      <c r="E9" s="1049"/>
      <c r="F9" s="1049"/>
      <c r="G9" s="1049"/>
      <c r="H9" s="687" t="s">
        <v>924</v>
      </c>
      <c r="I9" s="994"/>
      <c r="J9" s="995"/>
    </row>
    <row r="10" spans="1:10" s="10" customFormat="1" ht="18" customHeight="1">
      <c r="A10" s="683"/>
      <c r="B10" s="685"/>
      <c r="C10" s="1049" t="s">
        <v>17</v>
      </c>
      <c r="D10" s="1049"/>
      <c r="E10" s="1049"/>
      <c r="F10" s="1049"/>
      <c r="G10" s="1049"/>
      <c r="H10" s="685" t="s">
        <v>16</v>
      </c>
      <c r="I10" s="994"/>
      <c r="J10" s="995"/>
    </row>
    <row r="11" spans="1:10" s="10" customFormat="1" ht="18" customHeight="1">
      <c r="A11" s="683"/>
      <c r="B11" s="685"/>
      <c r="C11" s="1049" t="s">
        <v>674</v>
      </c>
      <c r="D11" s="1049"/>
      <c r="E11" s="1049"/>
      <c r="F11" s="1049"/>
      <c r="G11" s="1049"/>
      <c r="H11" s="1105" t="s">
        <v>16</v>
      </c>
      <c r="I11" s="1105"/>
      <c r="J11" s="1106"/>
    </row>
    <row r="12" spans="1:10" s="10" customFormat="1" ht="24.75" customHeight="1">
      <c r="A12" s="683"/>
      <c r="B12" s="685"/>
      <c r="C12" s="755" t="s">
        <v>307</v>
      </c>
      <c r="D12" s="755"/>
      <c r="E12" s="755"/>
      <c r="F12" s="755"/>
      <c r="G12" s="201" t="s">
        <v>306</v>
      </c>
      <c r="H12" s="460" t="s">
        <v>16</v>
      </c>
      <c r="I12" s="449" t="s">
        <v>16</v>
      </c>
      <c r="J12" s="461"/>
    </row>
    <row r="13" spans="1:10" s="10" customFormat="1" ht="24.75" customHeight="1">
      <c r="A13" s="683"/>
      <c r="B13" s="685"/>
      <c r="C13" s="755"/>
      <c r="D13" s="755"/>
      <c r="E13" s="755"/>
      <c r="F13" s="755"/>
      <c r="G13" s="201" t="s">
        <v>31</v>
      </c>
      <c r="H13" s="460"/>
      <c r="I13" s="449" t="s">
        <v>16</v>
      </c>
      <c r="J13" s="461"/>
    </row>
    <row r="14" spans="1:10" s="10" customFormat="1" ht="29.25" customHeight="1" thickBot="1">
      <c r="A14" s="684"/>
      <c r="B14" s="686"/>
      <c r="C14" s="756" t="s">
        <v>680</v>
      </c>
      <c r="D14" s="756"/>
      <c r="E14" s="756"/>
      <c r="F14" s="756"/>
      <c r="G14" s="756"/>
      <c r="H14" s="1056" t="s">
        <v>16</v>
      </c>
      <c r="I14" s="1056"/>
      <c r="J14" s="1057"/>
    </row>
    <row r="15" spans="1:10" s="10" customFormat="1" ht="18" customHeight="1">
      <c r="A15" s="683">
        <v>2</v>
      </c>
      <c r="B15" s="685" t="s">
        <v>925</v>
      </c>
      <c r="C15" s="1049" t="s">
        <v>34</v>
      </c>
      <c r="D15" s="1049"/>
      <c r="E15" s="1049"/>
      <c r="F15" s="1049"/>
      <c r="G15" s="1049"/>
      <c r="H15" s="9">
        <v>0.85</v>
      </c>
      <c r="I15" s="9">
        <v>1</v>
      </c>
      <c r="J15" s="20">
        <v>0.15</v>
      </c>
    </row>
    <row r="16" spans="1:10" s="10" customFormat="1" ht="18" customHeight="1">
      <c r="A16" s="683"/>
      <c r="B16" s="685"/>
      <c r="C16" s="1049" t="s">
        <v>308</v>
      </c>
      <c r="D16" s="1049"/>
      <c r="E16" s="1049"/>
      <c r="F16" s="1049"/>
      <c r="G16" s="1049"/>
      <c r="H16" s="687" t="s">
        <v>924</v>
      </c>
      <c r="I16" s="994"/>
      <c r="J16" s="995"/>
    </row>
    <row r="17" spans="1:10" s="10" customFormat="1" ht="18" customHeight="1">
      <c r="A17" s="683"/>
      <c r="B17" s="685"/>
      <c r="C17" s="1049" t="s">
        <v>17</v>
      </c>
      <c r="D17" s="1049"/>
      <c r="E17" s="1049"/>
      <c r="F17" s="1049"/>
      <c r="G17" s="1049"/>
      <c r="H17" s="685" t="s">
        <v>16</v>
      </c>
      <c r="I17" s="994"/>
      <c r="J17" s="995"/>
    </row>
    <row r="18" spans="1:10" s="10" customFormat="1" ht="18" customHeight="1">
      <c r="A18" s="683"/>
      <c r="B18" s="685"/>
      <c r="C18" s="1049" t="s">
        <v>674</v>
      </c>
      <c r="D18" s="1049"/>
      <c r="E18" s="1049"/>
      <c r="F18" s="1049"/>
      <c r="G18" s="1049"/>
      <c r="H18" s="1105" t="s">
        <v>16</v>
      </c>
      <c r="I18" s="1105"/>
      <c r="J18" s="1106"/>
    </row>
    <row r="19" spans="1:10" s="10" customFormat="1" ht="20.25" customHeight="1">
      <c r="A19" s="683"/>
      <c r="B19" s="685"/>
      <c r="C19" s="755" t="s">
        <v>307</v>
      </c>
      <c r="D19" s="755"/>
      <c r="E19" s="755"/>
      <c r="F19" s="755"/>
      <c r="G19" s="201" t="s">
        <v>306</v>
      </c>
      <c r="H19" s="460" t="s">
        <v>16</v>
      </c>
      <c r="I19" s="449" t="s">
        <v>16</v>
      </c>
      <c r="J19" s="461"/>
    </row>
    <row r="20" spans="1:10" s="10" customFormat="1" ht="21" customHeight="1">
      <c r="A20" s="683"/>
      <c r="B20" s="685"/>
      <c r="C20" s="755"/>
      <c r="D20" s="755"/>
      <c r="E20" s="755"/>
      <c r="F20" s="755"/>
      <c r="G20" s="201" t="s">
        <v>31</v>
      </c>
      <c r="H20" s="460"/>
      <c r="I20" s="449" t="s">
        <v>16</v>
      </c>
      <c r="J20" s="461"/>
    </row>
    <row r="21" spans="1:10" s="10" customFormat="1" ht="27" customHeight="1" thickBot="1">
      <c r="A21" s="684"/>
      <c r="B21" s="686"/>
      <c r="C21" s="756" t="s">
        <v>680</v>
      </c>
      <c r="D21" s="756"/>
      <c r="E21" s="756"/>
      <c r="F21" s="756"/>
      <c r="G21" s="756"/>
      <c r="H21" s="1056" t="s">
        <v>16</v>
      </c>
      <c r="I21" s="1056"/>
      <c r="J21" s="1057"/>
    </row>
    <row r="22" spans="1:10" ht="18" customHeight="1">
      <c r="A22" s="683">
        <v>3</v>
      </c>
      <c r="B22" s="685" t="s">
        <v>912</v>
      </c>
      <c r="C22" s="1049" t="s">
        <v>34</v>
      </c>
      <c r="D22" s="1049"/>
      <c r="E22" s="1049"/>
      <c r="F22" s="1049"/>
      <c r="G22" s="1049"/>
      <c r="H22" s="9">
        <v>0.85</v>
      </c>
      <c r="I22" s="9">
        <v>1</v>
      </c>
      <c r="J22" s="20">
        <v>0.15</v>
      </c>
    </row>
    <row r="23" spans="1:10" ht="18" customHeight="1">
      <c r="A23" s="683"/>
      <c r="B23" s="685"/>
      <c r="C23" s="1049" t="s">
        <v>308</v>
      </c>
      <c r="D23" s="1049"/>
      <c r="E23" s="1049"/>
      <c r="F23" s="1049"/>
      <c r="G23" s="1049"/>
      <c r="H23" s="687" t="s">
        <v>926</v>
      </c>
      <c r="I23" s="994"/>
      <c r="J23" s="995"/>
    </row>
    <row r="24" spans="1:10" ht="18" customHeight="1">
      <c r="A24" s="683"/>
      <c r="B24" s="685"/>
      <c r="C24" s="1049" t="s">
        <v>17</v>
      </c>
      <c r="D24" s="1049"/>
      <c r="E24" s="1049"/>
      <c r="F24" s="1049"/>
      <c r="G24" s="1049"/>
      <c r="H24" s="685" t="s">
        <v>16</v>
      </c>
      <c r="I24" s="994"/>
      <c r="J24" s="995"/>
    </row>
    <row r="25" spans="1:10" ht="22.5" customHeight="1">
      <c r="A25" s="683"/>
      <c r="B25" s="685"/>
      <c r="C25" s="1049" t="s">
        <v>674</v>
      </c>
      <c r="D25" s="1049"/>
      <c r="E25" s="1049"/>
      <c r="F25" s="1049"/>
      <c r="G25" s="1049"/>
      <c r="H25" s="1105" t="s">
        <v>16</v>
      </c>
      <c r="I25" s="1105"/>
      <c r="J25" s="1106"/>
    </row>
    <row r="26" spans="1:10" ht="22.5" customHeight="1">
      <c r="A26" s="683"/>
      <c r="B26" s="685"/>
      <c r="C26" s="755" t="s">
        <v>307</v>
      </c>
      <c r="D26" s="755"/>
      <c r="E26" s="755"/>
      <c r="F26" s="755"/>
      <c r="G26" s="201" t="s">
        <v>306</v>
      </c>
      <c r="H26" s="460" t="s">
        <v>16</v>
      </c>
      <c r="I26" s="449" t="s">
        <v>16</v>
      </c>
      <c r="J26" s="461"/>
    </row>
    <row r="27" spans="1:10" ht="35.25" customHeight="1">
      <c r="A27" s="683"/>
      <c r="B27" s="685"/>
      <c r="C27" s="755"/>
      <c r="D27" s="755"/>
      <c r="E27" s="755"/>
      <c r="F27" s="755"/>
      <c r="G27" s="201" t="s">
        <v>31</v>
      </c>
      <c r="H27" s="460"/>
      <c r="I27" s="449" t="s">
        <v>16</v>
      </c>
      <c r="J27" s="461"/>
    </row>
    <row r="28" spans="1:10" ht="32.25" customHeight="1" thickBot="1">
      <c r="A28" s="684"/>
      <c r="B28" s="686"/>
      <c r="C28" s="756" t="s">
        <v>680</v>
      </c>
      <c r="D28" s="756"/>
      <c r="E28" s="756"/>
      <c r="F28" s="756"/>
      <c r="G28" s="756"/>
      <c r="H28" s="1056" t="s">
        <v>16</v>
      </c>
      <c r="I28" s="1056"/>
      <c r="J28" s="1057"/>
    </row>
  </sheetData>
  <sheetProtection formatCells="0" formatColumns="0" formatRows="0" insertRows="0"/>
  <mergeCells count="41">
    <mergeCell ref="C14:G14"/>
    <mergeCell ref="C12:F13"/>
    <mergeCell ref="H14:J14"/>
    <mergeCell ref="A2:J2"/>
    <mergeCell ref="A6:A7"/>
    <mergeCell ref="B6:B7"/>
    <mergeCell ref="C6:G7"/>
    <mergeCell ref="H6:J6"/>
    <mergeCell ref="A8:A14"/>
    <mergeCell ref="B8:B14"/>
    <mergeCell ref="C8:G8"/>
    <mergeCell ref="C9:G9"/>
    <mergeCell ref="H9:J9"/>
    <mergeCell ref="C10:G10"/>
    <mergeCell ref="H10:J10"/>
    <mergeCell ref="C11:G11"/>
    <mergeCell ref="H11:J11"/>
    <mergeCell ref="H28:J28"/>
    <mergeCell ref="C18:G18"/>
    <mergeCell ref="H18:J18"/>
    <mergeCell ref="C15:G15"/>
    <mergeCell ref="C16:G16"/>
    <mergeCell ref="H21:J21"/>
    <mergeCell ref="C21:G21"/>
    <mergeCell ref="H23:J23"/>
    <mergeCell ref="C24:G24"/>
    <mergeCell ref="H24:J24"/>
    <mergeCell ref="C25:G25"/>
    <mergeCell ref="H25:J25"/>
    <mergeCell ref="H16:J16"/>
    <mergeCell ref="C17:G17"/>
    <mergeCell ref="H17:J17"/>
    <mergeCell ref="A15:A21"/>
    <mergeCell ref="B15:B21"/>
    <mergeCell ref="C19:F20"/>
    <mergeCell ref="A22:A28"/>
    <mergeCell ref="B22:B28"/>
    <mergeCell ref="C22:G22"/>
    <mergeCell ref="C23:G23"/>
    <mergeCell ref="C26:F27"/>
    <mergeCell ref="C28:G28"/>
  </mergeCells>
  <hyperlinks>
    <hyperlink ref="B5" location="Глоссарий!A1" display="* Термины см. в Глоссарии" xr:uid="{00000000-0004-0000-B000-000000000000}"/>
    <hyperlink ref="C22:G22" location="'SLA. Глоссарий'!A1" display="Уровень доступности услуги за месяц " xr:uid="{00000000-0004-0000-B000-000001000000}"/>
    <hyperlink ref="C23:G23" location="'SLA. Глоссарий'!A1" display="Режим предоставления услуги, день*ч" xr:uid="{00000000-0004-0000-B000-000002000000}"/>
    <hyperlink ref="C24:G24" location="'SLA. Глоссарий'!A1" display="Время выполнения услуги, ч" xr:uid="{00000000-0004-0000-B000-000003000000}"/>
    <hyperlink ref="C25:G25" location="'SLA. Глоссарий'!A1" display="Время реакции, ч " xr:uid="{00000000-0004-0000-B000-000004000000}"/>
    <hyperlink ref="C8:G8" location="'SLA. Глоссарий'!A1" display="Уровень доступности услуги за месяц " xr:uid="{00000000-0004-0000-B000-000005000000}"/>
    <hyperlink ref="C9:G9" location="'SLA. Глоссарий'!A1" display="Режим предоставления услуги, день*ч" xr:uid="{00000000-0004-0000-B000-000006000000}"/>
    <hyperlink ref="C10:G10" location="'SLA. Глоссарий'!A1" display="Время выполнения услуги, ч" xr:uid="{00000000-0004-0000-B000-000007000000}"/>
    <hyperlink ref="C11:G11" location="'SLA. Глоссарий'!A1" display="Время реакции, ч " xr:uid="{00000000-0004-0000-B000-000008000000}"/>
    <hyperlink ref="C15:G15" location="'SLA. Глоссарий'!A1" display="Уровень доступности услуги за месяц " xr:uid="{00000000-0004-0000-B000-000009000000}"/>
    <hyperlink ref="C16:G16" location="'SLA. Глоссарий'!A1" display="Режим предоставления услуги, день*ч" xr:uid="{00000000-0004-0000-B000-00000A000000}"/>
    <hyperlink ref="C17:G17" location="'SLA. Глоссарий'!A1" display="Время выполнения услуги, ч" xr:uid="{00000000-0004-0000-B000-00000B000000}"/>
    <hyperlink ref="C18:G18" location="'SLA. Глоссарий'!A1" display="Время реакции, ч " xr:uid="{00000000-0004-0000-B000-00000C000000}"/>
  </hyperlinks>
  <printOptions horizontalCentered="1"/>
  <pageMargins left="0.78740157480314965" right="0.39370078740157483" top="0.39370078740157483" bottom="0.39370078740157483" header="0" footer="0"/>
  <pageSetup paperSize="9" scale="90" fitToHeight="3" orientation="landscape" horizontalDpi="300" verticalDpi="300" r:id="rId1"/>
  <headerFooter alignWithMargins="0">
    <oddFooter>&amp;RSLA.AS.26 Отчет</oddFooter>
  </headerFooter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sheetPr codeName="Лист189">
    <pageSetUpPr fitToPage="1"/>
  </sheetPr>
  <dimension ref="B1:C12"/>
  <sheetViews>
    <sheetView workbookViewId="0">
      <selection activeCell="C1" sqref="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22.5" customHeight="1">
      <c r="C1" s="454" t="s">
        <v>906</v>
      </c>
    </row>
    <row r="2" spans="2:3" ht="17.25" customHeight="1">
      <c r="B2" s="1013" t="s">
        <v>61</v>
      </c>
      <c r="C2" s="1013"/>
    </row>
    <row r="3" spans="2:3" ht="13.5" thickBot="1">
      <c r="B3" s="125"/>
      <c r="C3" s="125"/>
    </row>
    <row r="4" spans="2:3" ht="35.25" customHeight="1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45" customHeight="1">
      <c r="B6" s="27" t="s">
        <v>56</v>
      </c>
      <c r="C6" s="23" t="s">
        <v>55</v>
      </c>
    </row>
    <row r="7" spans="2:3" ht="38.25" customHeight="1">
      <c r="B7" s="26" t="s">
        <v>54</v>
      </c>
      <c r="C7" s="23" t="s">
        <v>53</v>
      </c>
    </row>
    <row r="8" spans="2:3" ht="40.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 ht="38.25">
      <c r="B11" s="288" t="s">
        <v>928</v>
      </c>
      <c r="C11" s="289" t="s">
        <v>929</v>
      </c>
    </row>
    <row r="12" spans="2:3" ht="51.75" thickBot="1">
      <c r="B12" s="290" t="s">
        <v>683</v>
      </c>
      <c r="C12" s="102" t="s">
        <v>702</v>
      </c>
    </row>
  </sheetData>
  <mergeCells count="1">
    <mergeCell ref="B2:C2"/>
  </mergeCells>
  <pageMargins left="0.70866141732283472" right="0.70866141732283472" top="0.74803149606299213" bottom="0.74803149606299213" header="0.31496062992125984" footer="0.31496062992125984"/>
  <pageSetup paperSize="9" scale="92" orientation="portrait" horizontalDpi="300" verticalDpi="300" r:id="rId1"/>
  <headerFooter>
    <oddFooter>&amp;RSLA.AS.26 Глоссарий</oddFooter>
  </headerFooter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sheetPr codeName="Лист190"/>
  <dimension ref="A1:C9"/>
  <sheetViews>
    <sheetView workbookViewId="0">
      <selection activeCell="C9" sqref="A1:C9"/>
    </sheetView>
  </sheetViews>
  <sheetFormatPr defaultColWidth="9.140625" defaultRowHeight="15"/>
  <cols>
    <col min="1" max="1" width="59.140625" style="471" bestFit="1" customWidth="1"/>
    <col min="2" max="2" width="34.42578125" style="471" bestFit="1" customWidth="1"/>
    <col min="3" max="3" width="54.85546875" style="471" bestFit="1" customWidth="1"/>
    <col min="4" max="16384" width="9.140625" style="471"/>
  </cols>
  <sheetData>
    <row r="1" spans="1:3" ht="20.25">
      <c r="A1" s="1144" t="s">
        <v>941</v>
      </c>
      <c r="B1" s="1143"/>
      <c r="C1" s="1143"/>
    </row>
    <row r="2" spans="1:3" ht="15.75">
      <c r="A2" s="476"/>
      <c r="B2" s="476"/>
      <c r="C2" s="476"/>
    </row>
    <row r="3" spans="1:3" ht="15.75">
      <c r="A3" s="1143" t="s">
        <v>940</v>
      </c>
      <c r="B3" s="1143"/>
      <c r="C3" s="1143"/>
    </row>
    <row r="6" spans="1:3" ht="15.75">
      <c r="A6" s="475" t="s">
        <v>10</v>
      </c>
      <c r="B6" s="475" t="s">
        <v>940</v>
      </c>
      <c r="C6" s="475" t="s">
        <v>72</v>
      </c>
    </row>
    <row r="7" spans="1:3" ht="15.75">
      <c r="A7" s="473" t="s">
        <v>7</v>
      </c>
      <c r="B7" s="474" t="s">
        <v>931</v>
      </c>
      <c r="C7" s="474" t="s">
        <v>5</v>
      </c>
    </row>
    <row r="8" spans="1:3" ht="30">
      <c r="A8" s="473" t="s">
        <v>4</v>
      </c>
      <c r="B8" s="472" t="s">
        <v>932</v>
      </c>
      <c r="C8" s="472" t="s">
        <v>2</v>
      </c>
    </row>
    <row r="9" spans="1:3" ht="45">
      <c r="A9" s="473" t="s">
        <v>1</v>
      </c>
      <c r="B9" s="472" t="s">
        <v>933</v>
      </c>
      <c r="C9" s="472" t="s">
        <v>0</v>
      </c>
    </row>
  </sheetData>
  <mergeCells count="2">
    <mergeCell ref="A3:C3"/>
    <mergeCell ref="A1:C1"/>
  </mergeCells>
  <pageMargins left="0.7" right="0.7" top="0.75" bottom="0.75" header="0.3" footer="0.3"/>
  <pageSetup paperSize="9" orientation="portrait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sheetPr codeName="Лист191">
    <pageSetUpPr fitToPage="1"/>
  </sheetPr>
  <dimension ref="A1:G25"/>
  <sheetViews>
    <sheetView zoomScaleNormal="100" zoomScaleSheetLayoutView="7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B4" sqref="B4"/>
    </sheetView>
  </sheetViews>
  <sheetFormatPr defaultColWidth="9.140625" defaultRowHeight="15"/>
  <cols>
    <col min="1" max="1" width="6" style="123" customWidth="1"/>
    <col min="2" max="2" width="27" style="123" customWidth="1"/>
    <col min="3" max="3" width="29" style="123" customWidth="1"/>
    <col min="4" max="4" width="34.5703125" style="123" customWidth="1"/>
    <col min="5" max="5" width="19.85546875" style="123" customWidth="1"/>
    <col min="6" max="6" width="20" style="123" customWidth="1"/>
    <col min="7" max="7" width="42.28515625" style="123" customWidth="1"/>
    <col min="8" max="16384" width="9.140625" style="123"/>
  </cols>
  <sheetData>
    <row r="1" spans="1:7">
      <c r="A1" s="681" t="s">
        <v>941</v>
      </c>
      <c r="B1" s="681"/>
      <c r="C1" s="681"/>
      <c r="D1" s="681"/>
      <c r="E1" s="681"/>
      <c r="F1" s="681"/>
      <c r="G1" s="681"/>
    </row>
    <row r="2" spans="1:7" ht="15.75">
      <c r="A2" s="691" t="s">
        <v>942</v>
      </c>
      <c r="B2" s="691"/>
      <c r="C2" s="691"/>
      <c r="D2" s="691"/>
      <c r="E2" s="691"/>
      <c r="F2" s="691"/>
      <c r="G2" s="691"/>
    </row>
    <row r="3" spans="1:7">
      <c r="A3" s="477"/>
    </row>
    <row r="4" spans="1:7">
      <c r="A4" s="477"/>
      <c r="B4" s="478" t="s">
        <v>29</v>
      </c>
    </row>
    <row r="5" spans="1:7" ht="15.75" thickBot="1">
      <c r="A5" s="17"/>
    </row>
    <row r="6" spans="1:7" ht="32.25" thickBot="1">
      <c r="A6" s="479" t="s">
        <v>28</v>
      </c>
      <c r="B6" s="480" t="s">
        <v>10</v>
      </c>
      <c r="C6" s="480" t="s">
        <v>27</v>
      </c>
      <c r="D6" s="875" t="s">
        <v>26</v>
      </c>
      <c r="E6" s="875"/>
      <c r="F6" s="480" t="s">
        <v>25</v>
      </c>
      <c r="G6" s="482" t="s">
        <v>24</v>
      </c>
    </row>
    <row r="7" spans="1:7">
      <c r="A7" s="867">
        <v>1</v>
      </c>
      <c r="B7" s="870" t="s">
        <v>934</v>
      </c>
      <c r="C7" s="870" t="s">
        <v>935</v>
      </c>
      <c r="D7" s="859" t="s">
        <v>21</v>
      </c>
      <c r="E7" s="860"/>
      <c r="F7" s="483">
        <v>0.8</v>
      </c>
      <c r="G7" s="1145" t="s">
        <v>936</v>
      </c>
    </row>
    <row r="8" spans="1:7">
      <c r="A8" s="868"/>
      <c r="B8" s="871"/>
      <c r="C8" s="871"/>
      <c r="D8" s="861" t="s">
        <v>343</v>
      </c>
      <c r="E8" s="862"/>
      <c r="F8" s="484" t="s">
        <v>18</v>
      </c>
      <c r="G8" s="1146"/>
    </row>
    <row r="9" spans="1:7">
      <c r="A9" s="868"/>
      <c r="B9" s="871"/>
      <c r="C9" s="871"/>
      <c r="D9" s="863" t="s">
        <v>17</v>
      </c>
      <c r="E9" s="864"/>
      <c r="F9" s="485" t="s">
        <v>943</v>
      </c>
      <c r="G9" s="1146"/>
    </row>
    <row r="10" spans="1:7" ht="15.75" thickBot="1">
      <c r="A10" s="868"/>
      <c r="B10" s="871"/>
      <c r="C10" s="871"/>
      <c r="D10" s="873" t="s">
        <v>808</v>
      </c>
      <c r="E10" s="874"/>
      <c r="F10" s="486" t="s">
        <v>944</v>
      </c>
      <c r="G10" s="1146"/>
    </row>
    <row r="11" spans="1:7">
      <c r="A11" s="867">
        <v>2</v>
      </c>
      <c r="B11" s="870" t="s">
        <v>937</v>
      </c>
      <c r="C11" s="870" t="s">
        <v>935</v>
      </c>
      <c r="D11" s="859" t="s">
        <v>21</v>
      </c>
      <c r="E11" s="860"/>
      <c r="F11" s="483">
        <v>0.8</v>
      </c>
      <c r="G11" s="1145" t="s">
        <v>936</v>
      </c>
    </row>
    <row r="12" spans="1:7">
      <c r="A12" s="868"/>
      <c r="B12" s="871"/>
      <c r="C12" s="871"/>
      <c r="D12" s="861" t="s">
        <v>343</v>
      </c>
      <c r="E12" s="862"/>
      <c r="F12" s="484" t="s">
        <v>18</v>
      </c>
      <c r="G12" s="1146"/>
    </row>
    <row r="13" spans="1:7">
      <c r="A13" s="868"/>
      <c r="B13" s="871"/>
      <c r="C13" s="871"/>
      <c r="D13" s="863" t="s">
        <v>17</v>
      </c>
      <c r="E13" s="864"/>
      <c r="F13" s="485" t="s">
        <v>945</v>
      </c>
      <c r="G13" s="1146"/>
    </row>
    <row r="14" spans="1:7" ht="15.75" thickBot="1">
      <c r="A14" s="868"/>
      <c r="B14" s="871"/>
      <c r="C14" s="871"/>
      <c r="D14" s="873" t="s">
        <v>808</v>
      </c>
      <c r="E14" s="874"/>
      <c r="F14" s="486" t="s">
        <v>946</v>
      </c>
      <c r="G14" s="1146"/>
    </row>
    <row r="15" spans="1:7">
      <c r="A15" s="867">
        <v>3</v>
      </c>
      <c r="B15" s="870" t="s">
        <v>938</v>
      </c>
      <c r="C15" s="870" t="s">
        <v>935</v>
      </c>
      <c r="D15" s="859" t="s">
        <v>21</v>
      </c>
      <c r="E15" s="860"/>
      <c r="F15" s="483">
        <v>0.8</v>
      </c>
      <c r="G15" s="1145" t="s">
        <v>936</v>
      </c>
    </row>
    <row r="16" spans="1:7">
      <c r="A16" s="868"/>
      <c r="B16" s="871"/>
      <c r="C16" s="871"/>
      <c r="D16" s="861" t="s">
        <v>343</v>
      </c>
      <c r="E16" s="862"/>
      <c r="F16" s="484" t="s">
        <v>18</v>
      </c>
      <c r="G16" s="1146"/>
    </row>
    <row r="17" spans="1:7">
      <c r="A17" s="868"/>
      <c r="B17" s="871"/>
      <c r="C17" s="871"/>
      <c r="D17" s="863" t="s">
        <v>17</v>
      </c>
      <c r="E17" s="864"/>
      <c r="F17" s="485" t="s">
        <v>947</v>
      </c>
      <c r="G17" s="1146"/>
    </row>
    <row r="18" spans="1:7" ht="15.75" thickBot="1">
      <c r="A18" s="868"/>
      <c r="B18" s="871"/>
      <c r="C18" s="871"/>
      <c r="D18" s="873" t="s">
        <v>808</v>
      </c>
      <c r="E18" s="874"/>
      <c r="F18" s="486" t="s">
        <v>948</v>
      </c>
      <c r="G18" s="1146"/>
    </row>
    <row r="19" spans="1:7">
      <c r="A19" s="867">
        <v>4</v>
      </c>
      <c r="B19" s="870" t="s">
        <v>939</v>
      </c>
      <c r="C19" s="870" t="s">
        <v>935</v>
      </c>
      <c r="D19" s="859" t="s">
        <v>21</v>
      </c>
      <c r="E19" s="860"/>
      <c r="F19" s="483">
        <v>0.8</v>
      </c>
      <c r="G19" s="1145" t="s">
        <v>936</v>
      </c>
    </row>
    <row r="20" spans="1:7">
      <c r="A20" s="868"/>
      <c r="B20" s="871"/>
      <c r="C20" s="871"/>
      <c r="D20" s="861" t="s">
        <v>343</v>
      </c>
      <c r="E20" s="862"/>
      <c r="F20" s="484" t="s">
        <v>18</v>
      </c>
      <c r="G20" s="1146"/>
    </row>
    <row r="21" spans="1:7">
      <c r="A21" s="868"/>
      <c r="B21" s="871"/>
      <c r="C21" s="871"/>
      <c r="D21" s="863" t="s">
        <v>17</v>
      </c>
      <c r="E21" s="864"/>
      <c r="F21" s="485" t="s">
        <v>949</v>
      </c>
      <c r="G21" s="1146"/>
    </row>
    <row r="22" spans="1:7" ht="15.75" thickBot="1">
      <c r="A22" s="869"/>
      <c r="B22" s="872"/>
      <c r="C22" s="872"/>
      <c r="D22" s="865" t="s">
        <v>808</v>
      </c>
      <c r="E22" s="866"/>
      <c r="F22" s="487" t="s">
        <v>950</v>
      </c>
      <c r="G22" s="1147"/>
    </row>
    <row r="24" spans="1:7">
      <c r="B24" s="123" t="s">
        <v>119</v>
      </c>
    </row>
    <row r="25" spans="1:7">
      <c r="B25" s="123" t="s">
        <v>951</v>
      </c>
    </row>
  </sheetData>
  <sheetProtection formatCells="0" formatColumns="0" formatRows="0" insertRows="0"/>
  <mergeCells count="35">
    <mergeCell ref="G15:G18"/>
    <mergeCell ref="D16:E16"/>
    <mergeCell ref="D17:E17"/>
    <mergeCell ref="D18:E18"/>
    <mergeCell ref="A19:A22"/>
    <mergeCell ref="B19:B22"/>
    <mergeCell ref="C19:C22"/>
    <mergeCell ref="D19:E19"/>
    <mergeCell ref="G19:G22"/>
    <mergeCell ref="D20:E20"/>
    <mergeCell ref="D21:E21"/>
    <mergeCell ref="D22:E22"/>
    <mergeCell ref="B11:B14"/>
    <mergeCell ref="C11:C14"/>
    <mergeCell ref="D11:E11"/>
    <mergeCell ref="A15:A18"/>
    <mergeCell ref="B15:B18"/>
    <mergeCell ref="C15:C18"/>
    <mergeCell ref="D15:E15"/>
    <mergeCell ref="G11:G14"/>
    <mergeCell ref="D12:E12"/>
    <mergeCell ref="D13:E13"/>
    <mergeCell ref="D14:E14"/>
    <mergeCell ref="A1:G1"/>
    <mergeCell ref="A2:G2"/>
    <mergeCell ref="D6:E6"/>
    <mergeCell ref="A7:A10"/>
    <mergeCell ref="B7:B10"/>
    <mergeCell ref="C7:C10"/>
    <mergeCell ref="D7:E7"/>
    <mergeCell ref="G7:G10"/>
    <mergeCell ref="D8:E8"/>
    <mergeCell ref="D9:E9"/>
    <mergeCell ref="D10:E10"/>
    <mergeCell ref="A11:A14"/>
  </mergeCells>
  <hyperlinks>
    <hyperlink ref="B4" location="SLA.AS.47.Глоссарий!A1" display="* Термины см. в Глоссарии" xr:uid="{00000000-0004-0000-B300-000000000000}"/>
    <hyperlink ref="D8" location="Глоссарий!B6" display="Режим предоставления услуги, д*ч" xr:uid="{00000000-0004-0000-B300-000001000000}"/>
    <hyperlink ref="D7" location="Глоссарий!B9" display="Нормативный уровень доступности услуги за месяц " xr:uid="{00000000-0004-0000-B300-000002000000}"/>
    <hyperlink ref="D9" location="Глоссарий!B7" display="Время выполнения услуги, ч" xr:uid="{00000000-0004-0000-B300-000003000000}"/>
    <hyperlink ref="D7:E7" location="Глоссарий!B5" display="Нормативный уровень доступности услуги за месяц" xr:uid="{00000000-0004-0000-B300-000004000000}"/>
    <hyperlink ref="D8:E8" location="Глоссарий!B6" display="Режим предоставления услуги, дней*ч" xr:uid="{00000000-0004-0000-B300-000005000000}"/>
    <hyperlink ref="D10:E10" location="Глоссарий!B8" display="Время реакции на заявку (обращение), ч." xr:uid="{00000000-0004-0000-B300-000006000000}"/>
    <hyperlink ref="D12" location="Глоссарий!B6" display="Режим предоставления услуги, д*ч" xr:uid="{00000000-0004-0000-B300-000007000000}"/>
    <hyperlink ref="D11" location="Глоссарий!B9" display="Нормативный уровень доступности услуги за месяц " xr:uid="{00000000-0004-0000-B300-000008000000}"/>
    <hyperlink ref="D13" location="Глоссарий!B7" display="Время выполнения услуги, ч" xr:uid="{00000000-0004-0000-B300-000009000000}"/>
    <hyperlink ref="D11:E11" location="Глоссарий!B5" display="Нормативный уровень доступности услуги за месяц" xr:uid="{00000000-0004-0000-B300-00000A000000}"/>
    <hyperlink ref="D12:E12" location="Глоссарий!B6" display="Режим предоставления услуги, дней*ч" xr:uid="{00000000-0004-0000-B300-00000B000000}"/>
    <hyperlink ref="D14:E14" location="Глоссарий!B8" display="Время реакции на заявку (обращение), ч." xr:uid="{00000000-0004-0000-B300-00000C000000}"/>
    <hyperlink ref="D16" location="Глоссарий!B6" display="Режим предоставления услуги, д*ч" xr:uid="{00000000-0004-0000-B300-00000D000000}"/>
    <hyperlink ref="D15" location="Глоссарий!B9" display="Нормативный уровень доступности услуги за месяц " xr:uid="{00000000-0004-0000-B300-00000E000000}"/>
    <hyperlink ref="D17" location="Глоссарий!B7" display="Время выполнения услуги, ч" xr:uid="{00000000-0004-0000-B300-00000F000000}"/>
    <hyperlink ref="D15:E15" location="Глоссарий!B5" display="Нормативный уровень доступности услуги за месяц" xr:uid="{00000000-0004-0000-B300-000010000000}"/>
    <hyperlink ref="D16:E16" location="Глоссарий!B6" display="Режим предоставления услуги, дней*ч" xr:uid="{00000000-0004-0000-B300-000011000000}"/>
    <hyperlink ref="D18:E18" location="Глоссарий!B8" display="Время реакции на заявку (обращение), ч." xr:uid="{00000000-0004-0000-B300-000012000000}"/>
    <hyperlink ref="D20" location="Глоссарий!B6" display="Режим предоставления услуги, д*ч" xr:uid="{00000000-0004-0000-B300-000013000000}"/>
    <hyperlink ref="D19" location="Глоссарий!B9" display="Нормативный уровень доступности услуги за месяц " xr:uid="{00000000-0004-0000-B300-000014000000}"/>
    <hyperlink ref="D21" location="Глоссарий!B7" display="Время выполнения услуги, ч" xr:uid="{00000000-0004-0000-B300-000015000000}"/>
    <hyperlink ref="D19:E19" location="Глоссарий!B5" display="Нормативный уровень доступности услуги за месяц" xr:uid="{00000000-0004-0000-B300-000016000000}"/>
    <hyperlink ref="D20:E20" location="Глоссарий!B6" display="Режим предоставления услуги, дней*ч" xr:uid="{00000000-0004-0000-B300-000017000000}"/>
    <hyperlink ref="D22:E22" location="Глоссарий!B8" display="Время реакции на заявку (обращение), ч." xr:uid="{00000000-0004-0000-B300-000018000000}"/>
  </hyperlinks>
  <printOptions horizontalCentered="1"/>
  <pageMargins left="0.78740157480314965" right="0.39370078740157483" top="0.39370078740157483" bottom="0.39370078740157483" header="0" footer="0"/>
  <pageSetup paperSize="9" scale="76" fitToHeight="3" orientation="landscape" horizontalDpi="300" verticalDpi="300" r:id="rId1"/>
  <headerFooter alignWithMargins="0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sheetPr codeName="Лист192">
    <pageSetUpPr fitToPage="1"/>
  </sheetPr>
  <dimension ref="A1:J35"/>
  <sheetViews>
    <sheetView zoomScaleNormal="100" zoomScaleSheetLayoutView="75" workbookViewId="0">
      <selection activeCell="A3" sqref="A3"/>
    </sheetView>
  </sheetViews>
  <sheetFormatPr defaultColWidth="9.140625" defaultRowHeight="15"/>
  <cols>
    <col min="1" max="1" width="6.42578125" style="123" bestFit="1" customWidth="1"/>
    <col min="2" max="2" width="28.140625" style="123" customWidth="1"/>
    <col min="3" max="3" width="18" style="123" customWidth="1"/>
    <col min="4" max="4" width="5.28515625" style="123" customWidth="1"/>
    <col min="5" max="5" width="5" style="123" customWidth="1"/>
    <col min="6" max="6" width="21" style="123" customWidth="1"/>
    <col min="7" max="7" width="33.42578125" style="123" customWidth="1"/>
    <col min="8" max="10" width="14.7109375" style="123" customWidth="1"/>
    <col min="11" max="16384" width="9.140625" style="123"/>
  </cols>
  <sheetData>
    <row r="1" spans="1:10">
      <c r="A1" s="701" t="s">
        <v>941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15.75">
      <c r="A2" s="691" t="s">
        <v>1146</v>
      </c>
      <c r="B2" s="691"/>
      <c r="C2" s="691"/>
      <c r="D2" s="691"/>
      <c r="E2" s="691"/>
      <c r="F2" s="691"/>
      <c r="G2" s="691"/>
      <c r="H2" s="691"/>
      <c r="I2" s="902"/>
      <c r="J2" s="902"/>
    </row>
    <row r="3" spans="1:10">
      <c r="A3" s="17"/>
    </row>
    <row r="4" spans="1:10">
      <c r="A4" s="477"/>
      <c r="B4" s="478" t="s">
        <v>29</v>
      </c>
    </row>
    <row r="5" spans="1:10" ht="15.75" thickBot="1">
      <c r="I5" s="488"/>
    </row>
    <row r="6" spans="1:10">
      <c r="A6" s="903" t="s">
        <v>28</v>
      </c>
      <c r="B6" s="905" t="s">
        <v>10</v>
      </c>
      <c r="C6" s="907" t="s">
        <v>26</v>
      </c>
      <c r="D6" s="907"/>
      <c r="E6" s="907"/>
      <c r="F6" s="908"/>
      <c r="G6" s="909"/>
      <c r="H6" s="912" t="s">
        <v>38</v>
      </c>
      <c r="I6" s="913"/>
      <c r="J6" s="914"/>
    </row>
    <row r="7" spans="1:10" ht="15.75" thickBot="1">
      <c r="A7" s="904"/>
      <c r="B7" s="906"/>
      <c r="C7" s="910"/>
      <c r="D7" s="910"/>
      <c r="E7" s="910"/>
      <c r="F7" s="910"/>
      <c r="G7" s="911"/>
      <c r="H7" s="489" t="s">
        <v>37</v>
      </c>
      <c r="I7" s="490" t="s">
        <v>36</v>
      </c>
      <c r="J7" s="491" t="s">
        <v>35</v>
      </c>
    </row>
    <row r="8" spans="1:10">
      <c r="A8" s="893">
        <v>1</v>
      </c>
      <c r="B8" s="868" t="s">
        <v>934</v>
      </c>
      <c r="C8" s="899" t="s">
        <v>816</v>
      </c>
      <c r="D8" s="900"/>
      <c r="E8" s="900"/>
      <c r="F8" s="900"/>
      <c r="G8" s="901"/>
      <c r="H8" s="492">
        <f>[3]ПАРАМЕТРЫ!F7</f>
        <v>0.8</v>
      </c>
      <c r="I8" s="493" t="e">
        <f>I13*100%/I12</f>
        <v>#DIV/0!</v>
      </c>
      <c r="J8" s="494" t="e">
        <f>I8-H8</f>
        <v>#DIV/0!</v>
      </c>
    </row>
    <row r="9" spans="1:10">
      <c r="A9" s="893"/>
      <c r="B9" s="868"/>
      <c r="C9" s="879" t="s">
        <v>817</v>
      </c>
      <c r="D9" s="880"/>
      <c r="E9" s="880"/>
      <c r="F9" s="880"/>
      <c r="G9" s="881"/>
      <c r="H9" s="882" t="str">
        <f>[3]ПАРАМЕТРЫ!F8</f>
        <v>5 х 8**</v>
      </c>
      <c r="I9" s="877"/>
      <c r="J9" s="878"/>
    </row>
    <row r="10" spans="1:10">
      <c r="A10" s="893"/>
      <c r="B10" s="868"/>
      <c r="C10" s="879" t="s">
        <v>818</v>
      </c>
      <c r="D10" s="880"/>
      <c r="E10" s="880"/>
      <c r="F10" s="880"/>
      <c r="G10" s="881"/>
      <c r="H10" s="882" t="str">
        <f>[3]ПАРАМЕТРЫ!F9</f>
        <v>8**</v>
      </c>
      <c r="I10" s="877"/>
      <c r="J10" s="878"/>
    </row>
    <row r="11" spans="1:10">
      <c r="A11" s="893"/>
      <c r="B11" s="868"/>
      <c r="C11" s="879" t="s">
        <v>819</v>
      </c>
      <c r="D11" s="880"/>
      <c r="E11" s="880"/>
      <c r="F11" s="880"/>
      <c r="G11" s="881"/>
      <c r="H11" s="882" t="str">
        <f>[3]ПАРАМЕТРЫ!F10</f>
        <v>0,5*</v>
      </c>
      <c r="I11" s="877"/>
      <c r="J11" s="878"/>
    </row>
    <row r="12" spans="1:10" ht="30">
      <c r="A12" s="893"/>
      <c r="B12" s="868"/>
      <c r="C12" s="883" t="s">
        <v>952</v>
      </c>
      <c r="D12" s="884"/>
      <c r="E12" s="884"/>
      <c r="F12" s="885"/>
      <c r="G12" s="495" t="s">
        <v>953</v>
      </c>
      <c r="H12" s="496" t="s">
        <v>16</v>
      </c>
      <c r="I12" s="497">
        <v>0</v>
      </c>
      <c r="J12" s="498" t="s">
        <v>16</v>
      </c>
    </row>
    <row r="13" spans="1:10" ht="30">
      <c r="A13" s="893"/>
      <c r="B13" s="868"/>
      <c r="C13" s="886"/>
      <c r="D13" s="887"/>
      <c r="E13" s="887"/>
      <c r="F13" s="888"/>
      <c r="G13" s="495" t="s">
        <v>954</v>
      </c>
      <c r="H13" s="499" t="s">
        <v>16</v>
      </c>
      <c r="I13" s="500">
        <v>0</v>
      </c>
      <c r="J13" s="501" t="s">
        <v>16</v>
      </c>
    </row>
    <row r="14" spans="1:10" ht="15.75" thickBot="1">
      <c r="A14" s="894"/>
      <c r="B14" s="869"/>
      <c r="C14" s="889" t="s">
        <v>955</v>
      </c>
      <c r="D14" s="890"/>
      <c r="E14" s="890"/>
      <c r="F14" s="890"/>
      <c r="G14" s="891"/>
      <c r="H14" s="502" t="s">
        <v>16</v>
      </c>
      <c r="I14" s="503">
        <v>0</v>
      </c>
      <c r="J14" s="504" t="s">
        <v>16</v>
      </c>
    </row>
    <row r="15" spans="1:10">
      <c r="A15" s="892">
        <v>2</v>
      </c>
      <c r="B15" s="895" t="s">
        <v>937</v>
      </c>
      <c r="C15" s="879" t="s">
        <v>816</v>
      </c>
      <c r="D15" s="880"/>
      <c r="E15" s="880"/>
      <c r="F15" s="880"/>
      <c r="G15" s="881"/>
      <c r="H15" s="505">
        <f>[3]ПАРАМЕТРЫ!F11</f>
        <v>0.8</v>
      </c>
      <c r="I15" s="493" t="e">
        <f>I20*100%/I19</f>
        <v>#DIV/0!</v>
      </c>
      <c r="J15" s="494" t="e">
        <f>I15-H15</f>
        <v>#DIV/0!</v>
      </c>
    </row>
    <row r="16" spans="1:10">
      <c r="A16" s="893"/>
      <c r="B16" s="868"/>
      <c r="C16" s="879" t="s">
        <v>817</v>
      </c>
      <c r="D16" s="880"/>
      <c r="E16" s="880"/>
      <c r="F16" s="880"/>
      <c r="G16" s="881"/>
      <c r="H16" s="882" t="str">
        <f>[3]ПАРАМЕТРЫ!F12</f>
        <v>5 х 8**</v>
      </c>
      <c r="I16" s="877"/>
      <c r="J16" s="878"/>
    </row>
    <row r="17" spans="1:10">
      <c r="A17" s="893"/>
      <c r="B17" s="868"/>
      <c r="C17" s="879" t="s">
        <v>818</v>
      </c>
      <c r="D17" s="880"/>
      <c r="E17" s="880"/>
      <c r="F17" s="880"/>
      <c r="G17" s="881"/>
      <c r="H17" s="882" t="str">
        <f>[3]ПАРАМЕТРЫ!F13</f>
        <v>24**</v>
      </c>
      <c r="I17" s="877"/>
      <c r="J17" s="878"/>
    </row>
    <row r="18" spans="1:10">
      <c r="A18" s="893"/>
      <c r="B18" s="868"/>
      <c r="C18" s="879" t="s">
        <v>819</v>
      </c>
      <c r="D18" s="880"/>
      <c r="E18" s="880"/>
      <c r="F18" s="880"/>
      <c r="G18" s="881"/>
      <c r="H18" s="882" t="str">
        <f>[3]ПАРАМЕТРЫ!F14</f>
        <v>1**</v>
      </c>
      <c r="I18" s="877"/>
      <c r="J18" s="878"/>
    </row>
    <row r="19" spans="1:10" ht="30">
      <c r="A19" s="893"/>
      <c r="B19" s="868"/>
      <c r="C19" s="883" t="s">
        <v>952</v>
      </c>
      <c r="D19" s="884"/>
      <c r="E19" s="884"/>
      <c r="F19" s="885"/>
      <c r="G19" s="495" t="s">
        <v>953</v>
      </c>
      <c r="H19" s="496" t="s">
        <v>16</v>
      </c>
      <c r="I19" s="497">
        <v>0</v>
      </c>
      <c r="J19" s="498" t="s">
        <v>16</v>
      </c>
    </row>
    <row r="20" spans="1:10" ht="30">
      <c r="A20" s="893"/>
      <c r="B20" s="868"/>
      <c r="C20" s="886"/>
      <c r="D20" s="887"/>
      <c r="E20" s="887"/>
      <c r="F20" s="888"/>
      <c r="G20" s="495" t="s">
        <v>954</v>
      </c>
      <c r="H20" s="499" t="s">
        <v>16</v>
      </c>
      <c r="I20" s="500">
        <v>0</v>
      </c>
      <c r="J20" s="501" t="s">
        <v>16</v>
      </c>
    </row>
    <row r="21" spans="1:10" ht="15.75" thickBot="1">
      <c r="A21" s="894"/>
      <c r="B21" s="869"/>
      <c r="C21" s="889" t="s">
        <v>955</v>
      </c>
      <c r="D21" s="890"/>
      <c r="E21" s="890"/>
      <c r="F21" s="890"/>
      <c r="G21" s="891"/>
      <c r="H21" s="502" t="s">
        <v>16</v>
      </c>
      <c r="I21" s="503">
        <v>0</v>
      </c>
      <c r="J21" s="504" t="s">
        <v>16</v>
      </c>
    </row>
    <row r="22" spans="1:10">
      <c r="A22" s="892">
        <v>3</v>
      </c>
      <c r="B22" s="895" t="s">
        <v>938</v>
      </c>
      <c r="C22" s="879" t="s">
        <v>816</v>
      </c>
      <c r="D22" s="880"/>
      <c r="E22" s="880"/>
      <c r="F22" s="880"/>
      <c r="G22" s="881"/>
      <c r="H22" s="505">
        <f>[3]ПАРАМЕТРЫ!F15</f>
        <v>0.8</v>
      </c>
      <c r="I22" s="493" t="e">
        <f>I27*100%/I26</f>
        <v>#DIV/0!</v>
      </c>
      <c r="J22" s="494" t="e">
        <f>I22-H22</f>
        <v>#DIV/0!</v>
      </c>
    </row>
    <row r="23" spans="1:10">
      <c r="A23" s="893"/>
      <c r="B23" s="868"/>
      <c r="C23" s="879" t="s">
        <v>817</v>
      </c>
      <c r="D23" s="880"/>
      <c r="E23" s="880"/>
      <c r="F23" s="880"/>
      <c r="G23" s="881"/>
      <c r="H23" s="876" t="str">
        <f>[3]ПАРАМЕТРЫ!F16</f>
        <v>5 х 8**</v>
      </c>
      <c r="I23" s="877"/>
      <c r="J23" s="878"/>
    </row>
    <row r="24" spans="1:10">
      <c r="A24" s="893"/>
      <c r="B24" s="868"/>
      <c r="C24" s="879" t="s">
        <v>818</v>
      </c>
      <c r="D24" s="880"/>
      <c r="E24" s="880"/>
      <c r="F24" s="880"/>
      <c r="G24" s="881"/>
      <c r="H24" s="882" t="str">
        <f>[3]ПАРАМЕТРЫ!F17</f>
        <v>40**</v>
      </c>
      <c r="I24" s="877"/>
      <c r="J24" s="878"/>
    </row>
    <row r="25" spans="1:10">
      <c r="A25" s="893"/>
      <c r="B25" s="868"/>
      <c r="C25" s="879" t="s">
        <v>819</v>
      </c>
      <c r="D25" s="880"/>
      <c r="E25" s="880"/>
      <c r="F25" s="880"/>
      <c r="G25" s="881"/>
      <c r="H25" s="882" t="str">
        <f>[3]ПАРАМЕТРЫ!F18</f>
        <v>1,5**</v>
      </c>
      <c r="I25" s="877"/>
      <c r="J25" s="878"/>
    </row>
    <row r="26" spans="1:10" ht="30">
      <c r="A26" s="893"/>
      <c r="B26" s="868"/>
      <c r="C26" s="883" t="s">
        <v>952</v>
      </c>
      <c r="D26" s="884"/>
      <c r="E26" s="884"/>
      <c r="F26" s="885"/>
      <c r="G26" s="495" t="s">
        <v>953</v>
      </c>
      <c r="H26" s="496" t="s">
        <v>16</v>
      </c>
      <c r="I26" s="497">
        <v>0</v>
      </c>
      <c r="J26" s="498" t="s">
        <v>16</v>
      </c>
    </row>
    <row r="27" spans="1:10" ht="30">
      <c r="A27" s="893"/>
      <c r="B27" s="868"/>
      <c r="C27" s="886"/>
      <c r="D27" s="887"/>
      <c r="E27" s="887"/>
      <c r="F27" s="888"/>
      <c r="G27" s="495" t="s">
        <v>954</v>
      </c>
      <c r="H27" s="499" t="s">
        <v>16</v>
      </c>
      <c r="I27" s="500">
        <v>0</v>
      </c>
      <c r="J27" s="501" t="s">
        <v>16</v>
      </c>
    </row>
    <row r="28" spans="1:10" ht="15.75" thickBot="1">
      <c r="A28" s="894"/>
      <c r="B28" s="869"/>
      <c r="C28" s="889" t="s">
        <v>955</v>
      </c>
      <c r="D28" s="890"/>
      <c r="E28" s="890"/>
      <c r="F28" s="890"/>
      <c r="G28" s="891"/>
      <c r="H28" s="502" t="s">
        <v>16</v>
      </c>
      <c r="I28" s="503">
        <v>0</v>
      </c>
      <c r="J28" s="504" t="s">
        <v>16</v>
      </c>
    </row>
    <row r="29" spans="1:10">
      <c r="A29" s="892">
        <v>4</v>
      </c>
      <c r="B29" s="895" t="s">
        <v>939</v>
      </c>
      <c r="C29" s="879" t="s">
        <v>816</v>
      </c>
      <c r="D29" s="880"/>
      <c r="E29" s="880"/>
      <c r="F29" s="880"/>
      <c r="G29" s="881"/>
      <c r="H29" s="505">
        <f>[3]ПАРАМЕТРЫ!F19</f>
        <v>0.8</v>
      </c>
      <c r="I29" s="493" t="e">
        <f>I34*100%/I33</f>
        <v>#DIV/0!</v>
      </c>
      <c r="J29" s="494" t="e">
        <f>I29-H29</f>
        <v>#DIV/0!</v>
      </c>
    </row>
    <row r="30" spans="1:10">
      <c r="A30" s="893"/>
      <c r="B30" s="868"/>
      <c r="C30" s="879" t="s">
        <v>817</v>
      </c>
      <c r="D30" s="880"/>
      <c r="E30" s="880"/>
      <c r="F30" s="880"/>
      <c r="G30" s="881"/>
      <c r="H30" s="882" t="str">
        <f>[3]ПАРАМЕТРЫ!F20</f>
        <v>5 х 8**</v>
      </c>
      <c r="I30" s="877"/>
      <c r="J30" s="878"/>
    </row>
    <row r="31" spans="1:10">
      <c r="A31" s="893"/>
      <c r="B31" s="868"/>
      <c r="C31" s="879" t="s">
        <v>818</v>
      </c>
      <c r="D31" s="880"/>
      <c r="E31" s="880"/>
      <c r="F31" s="880"/>
      <c r="G31" s="881"/>
      <c r="H31" s="882" t="str">
        <f>[3]ПАРАМЕТРЫ!F21</f>
        <v>80**</v>
      </c>
      <c r="I31" s="877"/>
      <c r="J31" s="878"/>
    </row>
    <row r="32" spans="1:10">
      <c r="A32" s="893"/>
      <c r="B32" s="868"/>
      <c r="C32" s="879" t="s">
        <v>819</v>
      </c>
      <c r="D32" s="880"/>
      <c r="E32" s="880"/>
      <c r="F32" s="880"/>
      <c r="G32" s="881"/>
      <c r="H32" s="882" t="str">
        <f>[3]ПАРАМЕТРЫ!F22</f>
        <v>2**</v>
      </c>
      <c r="I32" s="877"/>
      <c r="J32" s="878"/>
    </row>
    <row r="33" spans="1:10" ht="30">
      <c r="A33" s="893"/>
      <c r="B33" s="868"/>
      <c r="C33" s="883" t="s">
        <v>952</v>
      </c>
      <c r="D33" s="884"/>
      <c r="E33" s="884"/>
      <c r="F33" s="885"/>
      <c r="G33" s="495" t="s">
        <v>953</v>
      </c>
      <c r="H33" s="496" t="s">
        <v>16</v>
      </c>
      <c r="I33" s="497">
        <v>0</v>
      </c>
      <c r="J33" s="498" t="s">
        <v>16</v>
      </c>
    </row>
    <row r="34" spans="1:10" ht="30">
      <c r="A34" s="893"/>
      <c r="B34" s="868"/>
      <c r="C34" s="886"/>
      <c r="D34" s="887"/>
      <c r="E34" s="887"/>
      <c r="F34" s="888"/>
      <c r="G34" s="495" t="s">
        <v>954</v>
      </c>
      <c r="H34" s="499" t="s">
        <v>16</v>
      </c>
      <c r="I34" s="500">
        <v>0</v>
      </c>
      <c r="J34" s="501" t="s">
        <v>16</v>
      </c>
    </row>
    <row r="35" spans="1:10" ht="15.75" thickBot="1">
      <c r="A35" s="894"/>
      <c r="B35" s="869"/>
      <c r="C35" s="889" t="s">
        <v>955</v>
      </c>
      <c r="D35" s="890"/>
      <c r="E35" s="890"/>
      <c r="F35" s="890"/>
      <c r="G35" s="891"/>
      <c r="H35" s="502" t="s">
        <v>16</v>
      </c>
      <c r="I35" s="503">
        <v>0</v>
      </c>
      <c r="J35" s="504" t="s">
        <v>16</v>
      </c>
    </row>
  </sheetData>
  <sheetProtection formatCells="0" formatColumns="0" formatRows="0" insertRows="0"/>
  <mergeCells count="50">
    <mergeCell ref="C35:G35"/>
    <mergeCell ref="A29:A35"/>
    <mergeCell ref="B29:B35"/>
    <mergeCell ref="C29:G29"/>
    <mergeCell ref="C30:G30"/>
    <mergeCell ref="C33:F34"/>
    <mergeCell ref="H30:J30"/>
    <mergeCell ref="C31:G31"/>
    <mergeCell ref="H31:J31"/>
    <mergeCell ref="C32:G32"/>
    <mergeCell ref="H32:J32"/>
    <mergeCell ref="H23:J23"/>
    <mergeCell ref="C24:G24"/>
    <mergeCell ref="H24:J24"/>
    <mergeCell ref="C25:G25"/>
    <mergeCell ref="H25:J25"/>
    <mergeCell ref="C26:F27"/>
    <mergeCell ref="C19:F20"/>
    <mergeCell ref="C21:G21"/>
    <mergeCell ref="A22:A28"/>
    <mergeCell ref="B22:B28"/>
    <mergeCell ref="C22:G22"/>
    <mergeCell ref="C23:G23"/>
    <mergeCell ref="C28:G28"/>
    <mergeCell ref="C14:G14"/>
    <mergeCell ref="A15:A21"/>
    <mergeCell ref="B15:B21"/>
    <mergeCell ref="C15:G15"/>
    <mergeCell ref="C16:G16"/>
    <mergeCell ref="A8:A14"/>
    <mergeCell ref="B8:B14"/>
    <mergeCell ref="C8:G8"/>
    <mergeCell ref="C9:G9"/>
    <mergeCell ref="C12:F13"/>
    <mergeCell ref="H16:J16"/>
    <mergeCell ref="C17:G17"/>
    <mergeCell ref="H17:J17"/>
    <mergeCell ref="C18:G18"/>
    <mergeCell ref="H18:J18"/>
    <mergeCell ref="H9:J9"/>
    <mergeCell ref="C10:G10"/>
    <mergeCell ref="H10:J10"/>
    <mergeCell ref="C11:G11"/>
    <mergeCell ref="H11:J11"/>
    <mergeCell ref="A1:J1"/>
    <mergeCell ref="A2:J2"/>
    <mergeCell ref="A6:A7"/>
    <mergeCell ref="B6:B7"/>
    <mergeCell ref="C6:G7"/>
    <mergeCell ref="H6:J6"/>
  </mergeCells>
  <hyperlinks>
    <hyperlink ref="B4" location="Глоссарий!A1" display="* Термины см. в Глоссарии" xr:uid="{00000000-0004-0000-B400-000000000000}"/>
    <hyperlink ref="C8:G8" location="Глоссарий!B10" display="Уровень доступности услуги за месяц" xr:uid="{00000000-0004-0000-B400-000001000000}"/>
    <hyperlink ref="C9:G9" location="Глоссарий!B6" display="Режим предоставления услуги, дней*ч." xr:uid="{00000000-0004-0000-B400-000002000000}"/>
    <hyperlink ref="C10:G10" location="Глоссарий!B7" display="Время выполнения услуги, ч." xr:uid="{00000000-0004-0000-B400-000003000000}"/>
    <hyperlink ref="C11:G11" location="Глоссарий!B8" display="Время реакции, ч." xr:uid="{00000000-0004-0000-B400-000004000000}"/>
    <hyperlink ref="C15:G15" location="Глоссарий!B10" display="Уровень доступности услуги за месяц" xr:uid="{00000000-0004-0000-B400-000005000000}"/>
    <hyperlink ref="C16:G16" location="Глоссарий!B6" display="Режим предоставления услуги, дней*ч." xr:uid="{00000000-0004-0000-B400-000006000000}"/>
    <hyperlink ref="C17:G17" location="Глоссарий!B7" display="Время выполнения услуги, ч." xr:uid="{00000000-0004-0000-B400-000007000000}"/>
    <hyperlink ref="C18:G18" location="Глоссарий!B8" display="Время реакции, ч." xr:uid="{00000000-0004-0000-B400-000008000000}"/>
    <hyperlink ref="C22:G22" location="Глоссарий!B10" display="Уровень доступности услуги за месяц" xr:uid="{00000000-0004-0000-B400-000009000000}"/>
    <hyperlink ref="C23:G23" location="Глоссарий!B6" display="Режим предоставления услуги, дней*ч." xr:uid="{00000000-0004-0000-B400-00000A000000}"/>
    <hyperlink ref="C24:G24" location="Глоссарий!B7" display="Время выполнения услуги, ч." xr:uid="{00000000-0004-0000-B400-00000B000000}"/>
    <hyperlink ref="C25:G25" location="Глоссарий!B8" display="Время реакции, ч." xr:uid="{00000000-0004-0000-B400-00000C000000}"/>
    <hyperlink ref="C29:G29" location="Глоссарий!B10" display="Уровень доступности услуги за месяц" xr:uid="{00000000-0004-0000-B400-00000D000000}"/>
    <hyperlink ref="C30:G30" location="Глоссарий!B6" display="Режим предоставления услуги, дней*ч." xr:uid="{00000000-0004-0000-B400-00000E000000}"/>
    <hyperlink ref="C31:G31" location="Глоссарий!B7" display="Время выполнения услуги, ч." xr:uid="{00000000-0004-0000-B400-00000F000000}"/>
    <hyperlink ref="C32:G32" location="Глоссарий!B8" display="Время реакции, ч." xr:uid="{00000000-0004-0000-B400-000010000000}"/>
  </hyperlinks>
  <printOptions horizontalCentered="1"/>
  <pageMargins left="0.78740157480314965" right="0.39370078740157483" top="0.39370078740157483" bottom="0.39370078740157483" header="0" footer="0"/>
  <pageSetup paperSize="9" scale="84" fitToHeight="3" orientation="landscape" horizontalDpi="300" verticalDpi="300" r:id="rId1"/>
  <headerFooter alignWithMargins="0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sheetPr codeName="Лист193">
    <pageSetUpPr fitToPage="1"/>
  </sheetPr>
  <dimension ref="B1:C12"/>
  <sheetViews>
    <sheetView workbookViewId="0"/>
  </sheetViews>
  <sheetFormatPr defaultColWidth="8.8554687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8.85546875" style="1"/>
  </cols>
  <sheetData>
    <row r="1" spans="2:3" ht="15">
      <c r="B1" s="714" t="s">
        <v>941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31" t="s">
        <v>60</v>
      </c>
      <c r="C4" s="30" t="s">
        <v>59</v>
      </c>
    </row>
    <row r="5" spans="2:3" ht="90">
      <c r="B5" s="147" t="s">
        <v>1162</v>
      </c>
      <c r="C5" s="531" t="s">
        <v>1163</v>
      </c>
    </row>
    <row r="6" spans="2:3" ht="30">
      <c r="B6" s="636" t="s">
        <v>58</v>
      </c>
      <c r="C6" s="637" t="s">
        <v>57</v>
      </c>
    </row>
    <row r="7" spans="2:3" ht="45">
      <c r="B7" s="145" t="s">
        <v>56</v>
      </c>
      <c r="C7" s="532" t="s">
        <v>55</v>
      </c>
    </row>
    <row r="8" spans="2:3" ht="45">
      <c r="B8" s="144" t="s">
        <v>54</v>
      </c>
      <c r="C8" s="532" t="s">
        <v>1149</v>
      </c>
    </row>
    <row r="9" spans="2:3" ht="52.5" customHeight="1">
      <c r="B9" s="144" t="s">
        <v>52</v>
      </c>
      <c r="C9" s="532" t="s">
        <v>51</v>
      </c>
    </row>
    <row r="10" spans="2:3" ht="64.5" customHeight="1">
      <c r="B10" s="534" t="s">
        <v>21</v>
      </c>
      <c r="C10" s="532" t="s">
        <v>50</v>
      </c>
    </row>
    <row r="11" spans="2:3" ht="53.45" customHeight="1">
      <c r="B11" s="534" t="s">
        <v>49</v>
      </c>
      <c r="C11" s="532" t="s">
        <v>48</v>
      </c>
    </row>
    <row r="12" spans="2:3" ht="90">
      <c r="B12" s="534" t="s">
        <v>1150</v>
      </c>
      <c r="C12" s="532" t="s">
        <v>1151</v>
      </c>
    </row>
  </sheetData>
  <mergeCells count="2">
    <mergeCell ref="B1:C1"/>
    <mergeCell ref="B2:C2"/>
  </mergeCells>
  <pageMargins left="0.70866141732283472" right="0.70866141732283472" top="0.74803149606299213" bottom="0.74803149606299213" header="0.31496062992125984" footer="0.31496062992125984"/>
  <pageSetup paperSize="9" scale="94" orientation="portrait" horizontalDpi="300" verticalDpi="300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sheetPr codeName="Лист234"/>
  <dimension ref="A1:C11"/>
  <sheetViews>
    <sheetView topLeftCell="B1" workbookViewId="0">
      <selection activeCell="B8" sqref="B8"/>
    </sheetView>
  </sheetViews>
  <sheetFormatPr defaultColWidth="9.140625" defaultRowHeight="15"/>
  <cols>
    <col min="1" max="1" width="59.140625" style="471" bestFit="1" customWidth="1"/>
    <col min="2" max="2" width="52" style="471" customWidth="1"/>
    <col min="3" max="3" width="54.85546875" style="471" bestFit="1" customWidth="1"/>
    <col min="4" max="16384" width="9.140625" style="471"/>
  </cols>
  <sheetData>
    <row r="1" spans="1:3" ht="20.25">
      <c r="A1" s="1144" t="s">
        <v>1129</v>
      </c>
      <c r="B1" s="1143"/>
      <c r="C1" s="1143"/>
    </row>
    <row r="2" spans="1:3" ht="15.75">
      <c r="A2" s="614"/>
      <c r="B2" s="614"/>
      <c r="C2" s="614"/>
    </row>
    <row r="3" spans="1:3">
      <c r="A3" s="1148" t="s">
        <v>11</v>
      </c>
      <c r="B3" s="1148"/>
      <c r="C3" s="1148"/>
    </row>
    <row r="4" spans="1:3" ht="15.75">
      <c r="A4" s="615"/>
      <c r="B4" s="615"/>
      <c r="C4" s="615"/>
    </row>
    <row r="5" spans="1:3" ht="15.75">
      <c r="A5" s="615"/>
      <c r="B5" s="615"/>
      <c r="C5" s="615"/>
    </row>
    <row r="6" spans="1:3" ht="46.9" customHeight="1">
      <c r="A6" s="527" t="s">
        <v>10</v>
      </c>
      <c r="B6" s="618" t="s">
        <v>1152</v>
      </c>
      <c r="C6" s="524" t="s">
        <v>8</v>
      </c>
    </row>
    <row r="7" spans="1:3" ht="30">
      <c r="A7" s="527" t="s">
        <v>7</v>
      </c>
      <c r="B7" s="619" t="s">
        <v>1123</v>
      </c>
      <c r="C7" s="524" t="s">
        <v>5</v>
      </c>
    </row>
    <row r="8" spans="1:3" ht="30">
      <c r="A8" s="527" t="s">
        <v>4</v>
      </c>
      <c r="B8" s="620" t="s">
        <v>1124</v>
      </c>
      <c r="C8" s="524" t="s">
        <v>2</v>
      </c>
    </row>
    <row r="9" spans="1:3" ht="30">
      <c r="A9" s="527" t="s">
        <v>1</v>
      </c>
      <c r="B9" s="620" t="s">
        <v>1125</v>
      </c>
      <c r="C9" s="524" t="s">
        <v>0</v>
      </c>
    </row>
    <row r="10" spans="1:3" ht="78" customHeight="1">
      <c r="A10" s="527" t="s">
        <v>882</v>
      </c>
      <c r="B10" s="618" t="s">
        <v>1126</v>
      </c>
      <c r="C10" s="524" t="s">
        <v>1127</v>
      </c>
    </row>
    <row r="11" spans="1:3" ht="135.6" customHeight="1">
      <c r="A11" s="527" t="s">
        <v>885</v>
      </c>
      <c r="B11" s="618" t="s">
        <v>1128</v>
      </c>
      <c r="C11" s="524" t="s">
        <v>886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sheetPr codeName="Лист235">
    <pageSetUpPr fitToPage="1"/>
  </sheetPr>
  <dimension ref="A1:G22"/>
  <sheetViews>
    <sheetView zoomScaleNormal="100" zoomScaleSheetLayoutView="75" workbookViewId="0">
      <pane xSplit="2" ySplit="1" topLeftCell="C2" activePane="bottomRight" state="frozen"/>
      <selection pane="topRight" activeCell="D1" sqref="D1"/>
      <selection pane="bottomLeft" activeCell="A7" sqref="A7"/>
      <selection pane="bottomRight" activeCell="A3" sqref="A3:G3"/>
    </sheetView>
  </sheetViews>
  <sheetFormatPr defaultColWidth="9.140625" defaultRowHeight="15"/>
  <cols>
    <col min="1" max="1" width="5.28515625" style="123" customWidth="1"/>
    <col min="2" max="2" width="29" style="123" customWidth="1"/>
    <col min="3" max="3" width="41.28515625" style="123" customWidth="1"/>
    <col min="4" max="4" width="19.85546875" style="123" customWidth="1"/>
    <col min="5" max="5" width="20" style="123" customWidth="1"/>
    <col min="6" max="6" width="42.28515625" style="123" customWidth="1"/>
    <col min="7" max="7" width="34.140625" style="123" customWidth="1"/>
    <col min="8" max="16384" width="9.140625" style="123"/>
  </cols>
  <sheetData>
    <row r="1" spans="1:7">
      <c r="A1" s="681" t="s">
        <v>1129</v>
      </c>
      <c r="B1" s="681"/>
      <c r="C1" s="681"/>
      <c r="D1" s="681"/>
      <c r="E1" s="681"/>
      <c r="F1" s="681"/>
      <c r="G1" s="681"/>
    </row>
    <row r="3" spans="1:7" ht="15.75">
      <c r="A3" s="1149" t="s">
        <v>1130</v>
      </c>
      <c r="B3" s="1149"/>
      <c r="C3" s="1149"/>
      <c r="D3" s="1149"/>
      <c r="E3" s="1149"/>
      <c r="F3" s="1149"/>
      <c r="G3" s="1149"/>
    </row>
    <row r="4" spans="1:7">
      <c r="A4" s="545"/>
      <c r="B4" s="90"/>
      <c r="C4" s="90"/>
      <c r="D4" s="90"/>
      <c r="E4" s="90"/>
      <c r="F4" s="90"/>
      <c r="G4" s="90"/>
    </row>
    <row r="5" spans="1:7">
      <c r="A5" s="621"/>
      <c r="B5" s="90"/>
      <c r="C5" s="90"/>
      <c r="D5" s="90"/>
      <c r="E5" s="90"/>
      <c r="F5" s="90"/>
      <c r="G5" s="90"/>
    </row>
    <row r="6" spans="1:7" ht="15.75" thickBot="1">
      <c r="A6" s="621"/>
      <c r="B6" s="15" t="s">
        <v>29</v>
      </c>
      <c r="C6" s="90"/>
      <c r="D6" s="90"/>
      <c r="E6" s="90"/>
      <c r="F6" s="90"/>
      <c r="G6" s="90"/>
    </row>
    <row r="7" spans="1:7" ht="30.75" thickBot="1">
      <c r="A7" s="622" t="s">
        <v>28</v>
      </c>
      <c r="B7" s="623" t="s">
        <v>10</v>
      </c>
      <c r="C7" s="623" t="s">
        <v>831</v>
      </c>
      <c r="D7" s="1150" t="s">
        <v>26</v>
      </c>
      <c r="E7" s="1150"/>
      <c r="F7" s="623" t="s">
        <v>25</v>
      </c>
      <c r="G7" s="624" t="s">
        <v>24</v>
      </c>
    </row>
    <row r="8" spans="1:7" ht="32.450000000000003" customHeight="1">
      <c r="A8" s="1151">
        <v>1</v>
      </c>
      <c r="B8" s="1152" t="s">
        <v>1131</v>
      </c>
      <c r="C8" s="1153" t="s">
        <v>1132</v>
      </c>
      <c r="D8" s="1156" t="s">
        <v>122</v>
      </c>
      <c r="E8" s="1157"/>
      <c r="F8" s="625">
        <v>0.95</v>
      </c>
      <c r="G8" s="1158" t="s">
        <v>1133</v>
      </c>
    </row>
    <row r="9" spans="1:7" ht="24.6" customHeight="1">
      <c r="A9" s="724"/>
      <c r="B9" s="726"/>
      <c r="C9" s="1154"/>
      <c r="D9" s="1161" t="s">
        <v>1134</v>
      </c>
      <c r="E9" s="1162"/>
      <c r="F9" s="626" t="s">
        <v>439</v>
      </c>
      <c r="G9" s="1159"/>
    </row>
    <row r="10" spans="1:7">
      <c r="A10" s="724"/>
      <c r="B10" s="726"/>
      <c r="C10" s="1154"/>
      <c r="D10" s="1161" t="s">
        <v>17</v>
      </c>
      <c r="E10" s="1162"/>
      <c r="F10" s="1163" t="s">
        <v>1135</v>
      </c>
      <c r="G10" s="1159"/>
    </row>
    <row r="11" spans="1:7">
      <c r="A11" s="729"/>
      <c r="B11" s="728"/>
      <c r="C11" s="1154"/>
      <c r="D11" s="1161"/>
      <c r="E11" s="1162"/>
      <c r="F11" s="1164"/>
      <c r="G11" s="1159"/>
    </row>
    <row r="12" spans="1:7">
      <c r="A12" s="729"/>
      <c r="B12" s="728"/>
      <c r="C12" s="1154"/>
      <c r="D12" s="1165" t="s">
        <v>889</v>
      </c>
      <c r="E12" s="1166"/>
      <c r="F12" s="1169" t="s">
        <v>1136</v>
      </c>
      <c r="G12" s="1159"/>
    </row>
    <row r="13" spans="1:7" ht="15.75" thickBot="1">
      <c r="A13" s="725"/>
      <c r="B13" s="727"/>
      <c r="C13" s="1155"/>
      <c r="D13" s="1167"/>
      <c r="E13" s="1168"/>
      <c r="F13" s="1170"/>
      <c r="G13" s="1160"/>
    </row>
    <row r="14" spans="1:7" ht="33" customHeight="1">
      <c r="A14" s="1151">
        <v>2</v>
      </c>
      <c r="B14" s="1152" t="s">
        <v>1137</v>
      </c>
      <c r="C14" s="1153" t="s">
        <v>1132</v>
      </c>
      <c r="D14" s="1156" t="s">
        <v>122</v>
      </c>
      <c r="E14" s="1157"/>
      <c r="F14" s="625">
        <v>0.95</v>
      </c>
      <c r="G14" s="1158" t="s">
        <v>1133</v>
      </c>
    </row>
    <row r="15" spans="1:7" ht="25.9" customHeight="1">
      <c r="A15" s="724"/>
      <c r="B15" s="726"/>
      <c r="C15" s="1154"/>
      <c r="D15" s="1161" t="s">
        <v>1134</v>
      </c>
      <c r="E15" s="1162"/>
      <c r="F15" s="626" t="s">
        <v>439</v>
      </c>
      <c r="G15" s="1159"/>
    </row>
    <row r="16" spans="1:7">
      <c r="A16" s="724"/>
      <c r="B16" s="726"/>
      <c r="C16" s="1154"/>
      <c r="D16" s="1161" t="s">
        <v>17</v>
      </c>
      <c r="E16" s="1162"/>
      <c r="F16" s="1163" t="s">
        <v>1135</v>
      </c>
      <c r="G16" s="1159"/>
    </row>
    <row r="17" spans="1:7">
      <c r="A17" s="729"/>
      <c r="B17" s="728"/>
      <c r="C17" s="1154"/>
      <c r="D17" s="1161"/>
      <c r="E17" s="1162"/>
      <c r="F17" s="1164"/>
      <c r="G17" s="1159"/>
    </row>
    <row r="18" spans="1:7" ht="27.6" customHeight="1">
      <c r="A18" s="729"/>
      <c r="B18" s="728"/>
      <c r="C18" s="1154"/>
      <c r="D18" s="1165" t="s">
        <v>889</v>
      </c>
      <c r="E18" s="1166"/>
      <c r="F18" s="1169" t="s">
        <v>1136</v>
      </c>
      <c r="G18" s="1159"/>
    </row>
    <row r="19" spans="1:7" ht="33.6" customHeight="1" thickBot="1">
      <c r="A19" s="725"/>
      <c r="B19" s="727"/>
      <c r="C19" s="1155"/>
      <c r="D19" s="1167"/>
      <c r="E19" s="1168"/>
      <c r="F19" s="1170"/>
      <c r="G19" s="1160"/>
    </row>
    <row r="20" spans="1:7">
      <c r="A20" s="75"/>
      <c r="B20" s="75"/>
      <c r="C20" s="75"/>
      <c r="D20" s="75"/>
      <c r="E20" s="75"/>
      <c r="F20" s="75"/>
      <c r="G20" s="75"/>
    </row>
    <row r="21" spans="1:7">
      <c r="A21" s="75"/>
      <c r="B21" s="75" t="s">
        <v>1138</v>
      </c>
      <c r="C21" s="75"/>
      <c r="D21" s="75"/>
      <c r="E21" s="75"/>
      <c r="F21" s="75"/>
      <c r="G21" s="75"/>
    </row>
    <row r="22" spans="1:7">
      <c r="A22" s="75"/>
      <c r="B22" s="75" t="s">
        <v>1139</v>
      </c>
      <c r="C22" s="75"/>
      <c r="D22" s="75"/>
      <c r="E22" s="75"/>
      <c r="F22" s="75"/>
      <c r="G22" s="75"/>
    </row>
  </sheetData>
  <sheetProtection formatCells="0" formatColumns="0" formatRows="0" insertRows="0"/>
  <mergeCells count="23">
    <mergeCell ref="A14:A19"/>
    <mergeCell ref="B14:B19"/>
    <mergeCell ref="C14:C19"/>
    <mergeCell ref="D14:E14"/>
    <mergeCell ref="G14:G19"/>
    <mergeCell ref="D15:E15"/>
    <mergeCell ref="D16:E17"/>
    <mergeCell ref="F16:F17"/>
    <mergeCell ref="D18:E19"/>
    <mergeCell ref="F18:F19"/>
    <mergeCell ref="A1:G1"/>
    <mergeCell ref="A3:G3"/>
    <mergeCell ref="D7:E7"/>
    <mergeCell ref="A8:A13"/>
    <mergeCell ref="B8:B13"/>
    <mergeCell ref="C8:C13"/>
    <mergeCell ref="D8:E8"/>
    <mergeCell ref="G8:G13"/>
    <mergeCell ref="D9:E9"/>
    <mergeCell ref="D10:E11"/>
    <mergeCell ref="F10:F11"/>
    <mergeCell ref="D12:E13"/>
    <mergeCell ref="F12:F13"/>
  </mergeCells>
  <hyperlinks>
    <hyperlink ref="B6" location="Глоссарий!A1" display="* Термины см. в Глоссарии" xr:uid="{00000000-0004-0000-B700-000000000000}"/>
  </hyperlinks>
  <printOptions horizontalCentered="1"/>
  <pageMargins left="0.78740157480314965" right="0.39370078740157483" top="0.39370078740157483" bottom="0.39370078740157483" header="0" footer="0"/>
  <pageSetup paperSize="9" scale="76" fitToHeight="3" orientation="landscape" horizontalDpi="300" verticalDpi="300" r:id="rId1"/>
  <headerFooter alignWithMargins="0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sheetPr codeName="Лист236">
    <pageSetUpPr fitToPage="1"/>
  </sheetPr>
  <dimension ref="A1:J21"/>
  <sheetViews>
    <sheetView zoomScaleNormal="100" zoomScaleSheetLayoutView="75" workbookViewId="0">
      <selection sqref="A1:J1"/>
    </sheetView>
  </sheetViews>
  <sheetFormatPr defaultColWidth="9.140625" defaultRowHeight="15"/>
  <cols>
    <col min="1" max="1" width="6.42578125" style="123" bestFit="1" customWidth="1"/>
    <col min="2" max="2" width="28.140625" style="123" customWidth="1"/>
    <col min="3" max="3" width="18" style="123" customWidth="1"/>
    <col min="4" max="4" width="5.28515625" style="123" customWidth="1"/>
    <col min="5" max="5" width="5" style="123" customWidth="1"/>
    <col min="6" max="6" width="21" style="123" customWidth="1"/>
    <col min="7" max="7" width="33.42578125" style="123" customWidth="1"/>
    <col min="8" max="10" width="14.7109375" style="123" customWidth="1"/>
    <col min="11" max="16384" width="9.140625" style="123"/>
  </cols>
  <sheetData>
    <row r="1" spans="1:10">
      <c r="A1" s="701" t="s">
        <v>1129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15.6" customHeight="1">
      <c r="A2" s="1149" t="s">
        <v>1145</v>
      </c>
      <c r="B2" s="1149"/>
      <c r="C2" s="1149"/>
      <c r="D2" s="1149"/>
      <c r="E2" s="1149"/>
      <c r="F2" s="1149"/>
      <c r="G2" s="1149"/>
      <c r="H2" s="1149"/>
      <c r="I2" s="1171"/>
      <c r="J2" s="1171"/>
    </row>
    <row r="3" spans="1:10">
      <c r="A3" s="545"/>
      <c r="B3" s="90"/>
      <c r="C3" s="90"/>
      <c r="D3" s="90"/>
      <c r="E3" s="90"/>
      <c r="F3" s="90"/>
      <c r="G3" s="90"/>
      <c r="H3" s="90"/>
      <c r="I3" s="75"/>
      <c r="J3" s="75"/>
    </row>
    <row r="4" spans="1:10">
      <c r="A4" s="621"/>
      <c r="B4" s="90"/>
      <c r="C4" s="90"/>
      <c r="D4" s="90"/>
      <c r="E4" s="90"/>
      <c r="F4" s="90"/>
      <c r="G4" s="90"/>
      <c r="H4" s="90"/>
      <c r="I4" s="75"/>
      <c r="J4" s="75"/>
    </row>
    <row r="5" spans="1:10" ht="15.75" thickBot="1">
      <c r="A5" s="621"/>
      <c r="B5" s="15" t="s">
        <v>29</v>
      </c>
      <c r="C5" s="90"/>
      <c r="D5" s="90"/>
      <c r="E5" s="90"/>
      <c r="F5" s="90"/>
      <c r="G5" s="90"/>
      <c r="H5" s="90"/>
      <c r="I5" s="75"/>
      <c r="J5" s="75"/>
    </row>
    <row r="6" spans="1:10">
      <c r="A6" s="738" t="s">
        <v>28</v>
      </c>
      <c r="B6" s="723" t="s">
        <v>10</v>
      </c>
      <c r="C6" s="723" t="s">
        <v>26</v>
      </c>
      <c r="D6" s="723"/>
      <c r="E6" s="723"/>
      <c r="F6" s="737"/>
      <c r="G6" s="1172"/>
      <c r="H6" s="1174" t="s">
        <v>38</v>
      </c>
      <c r="I6" s="740"/>
      <c r="J6" s="741"/>
    </row>
    <row r="7" spans="1:10">
      <c r="A7" s="739"/>
      <c r="B7" s="722"/>
      <c r="C7" s="722"/>
      <c r="D7" s="722"/>
      <c r="E7" s="722"/>
      <c r="F7" s="722"/>
      <c r="G7" s="1173"/>
      <c r="H7" s="627" t="s">
        <v>37</v>
      </c>
      <c r="I7" s="76" t="s">
        <v>36</v>
      </c>
      <c r="J7" s="77" t="s">
        <v>35</v>
      </c>
    </row>
    <row r="8" spans="1:10">
      <c r="A8" s="724">
        <v>1</v>
      </c>
      <c r="B8" s="726" t="s">
        <v>1131</v>
      </c>
      <c r="C8" s="695" t="s">
        <v>34</v>
      </c>
      <c r="D8" s="699"/>
      <c r="E8" s="699"/>
      <c r="F8" s="699"/>
      <c r="G8" s="757"/>
      <c r="H8" s="628">
        <v>0.95</v>
      </c>
      <c r="I8" s="78"/>
      <c r="J8" s="79"/>
    </row>
    <row r="9" spans="1:10">
      <c r="A9" s="724"/>
      <c r="B9" s="726"/>
      <c r="C9" s="689" t="s">
        <v>1140</v>
      </c>
      <c r="D9" s="699"/>
      <c r="E9" s="699"/>
      <c r="F9" s="699"/>
      <c r="G9" s="1129"/>
      <c r="H9" s="629"/>
      <c r="I9" s="630" t="s">
        <v>1141</v>
      </c>
      <c r="J9" s="613"/>
    </row>
    <row r="10" spans="1:10">
      <c r="A10" s="729"/>
      <c r="B10" s="728"/>
      <c r="C10" s="695" t="s">
        <v>17</v>
      </c>
      <c r="D10" s="696"/>
      <c r="E10" s="696"/>
      <c r="F10" s="696"/>
      <c r="G10" s="1131"/>
      <c r="H10" s="631"/>
      <c r="I10" s="630">
        <v>40</v>
      </c>
      <c r="J10" s="613"/>
    </row>
    <row r="11" spans="1:10">
      <c r="A11" s="729"/>
      <c r="B11" s="728"/>
      <c r="C11" s="1177" t="s">
        <v>889</v>
      </c>
      <c r="D11" s="1178"/>
      <c r="E11" s="1178"/>
      <c r="F11" s="1178"/>
      <c r="G11" s="1179"/>
      <c r="H11" s="632"/>
      <c r="I11" s="630">
        <v>8</v>
      </c>
      <c r="J11" s="613"/>
    </row>
    <row r="12" spans="1:10" ht="22.5">
      <c r="A12" s="729"/>
      <c r="B12" s="728"/>
      <c r="C12" s="1180" t="s">
        <v>1142</v>
      </c>
      <c r="D12" s="1181"/>
      <c r="E12" s="1181"/>
      <c r="F12" s="763"/>
      <c r="G12" s="633" t="s">
        <v>306</v>
      </c>
      <c r="H12" s="1187"/>
      <c r="I12" s="1188"/>
      <c r="J12" s="1189"/>
    </row>
    <row r="13" spans="1:10" ht="22.5">
      <c r="A13" s="1175"/>
      <c r="B13" s="1176"/>
      <c r="C13" s="1182"/>
      <c r="D13" s="1183"/>
      <c r="E13" s="1183"/>
      <c r="F13" s="764"/>
      <c r="G13" s="634" t="s">
        <v>1143</v>
      </c>
      <c r="H13" s="1187"/>
      <c r="I13" s="1188"/>
      <c r="J13" s="1189"/>
    </row>
    <row r="14" spans="1:10" ht="23.25" thickBot="1">
      <c r="A14" s="725"/>
      <c r="B14" s="727"/>
      <c r="C14" s="1184"/>
      <c r="D14" s="1185"/>
      <c r="E14" s="1185"/>
      <c r="F14" s="1186"/>
      <c r="G14" s="635" t="s">
        <v>1144</v>
      </c>
      <c r="H14" s="1190"/>
      <c r="I14" s="1191"/>
      <c r="J14" s="1192"/>
    </row>
    <row r="15" spans="1:10">
      <c r="A15" s="724">
        <v>2</v>
      </c>
      <c r="B15" s="726" t="s">
        <v>1137</v>
      </c>
      <c r="C15" s="695" t="s">
        <v>34</v>
      </c>
      <c r="D15" s="699"/>
      <c r="E15" s="699"/>
      <c r="F15" s="699"/>
      <c r="G15" s="757"/>
      <c r="H15" s="628">
        <v>0.95</v>
      </c>
      <c r="I15" s="78"/>
      <c r="J15" s="79"/>
    </row>
    <row r="16" spans="1:10">
      <c r="A16" s="724"/>
      <c r="B16" s="726"/>
      <c r="C16" s="689" t="s">
        <v>1140</v>
      </c>
      <c r="D16" s="699"/>
      <c r="E16" s="699"/>
      <c r="F16" s="699"/>
      <c r="G16" s="1129"/>
      <c r="H16" s="629"/>
      <c r="I16" s="630" t="s">
        <v>1141</v>
      </c>
      <c r="J16" s="613"/>
    </row>
    <row r="17" spans="1:10">
      <c r="A17" s="729"/>
      <c r="B17" s="728"/>
      <c r="C17" s="695" t="s">
        <v>17</v>
      </c>
      <c r="D17" s="696"/>
      <c r="E17" s="696"/>
      <c r="F17" s="696"/>
      <c r="G17" s="1131"/>
      <c r="H17" s="631"/>
      <c r="I17" s="630">
        <v>40</v>
      </c>
      <c r="J17" s="613"/>
    </row>
    <row r="18" spans="1:10">
      <c r="A18" s="729"/>
      <c r="B18" s="728"/>
      <c r="C18" s="1177" t="s">
        <v>889</v>
      </c>
      <c r="D18" s="1178"/>
      <c r="E18" s="1178"/>
      <c r="F18" s="1178"/>
      <c r="G18" s="1179"/>
      <c r="H18" s="632"/>
      <c r="I18" s="630">
        <v>8</v>
      </c>
      <c r="J18" s="613"/>
    </row>
    <row r="19" spans="1:10" ht="22.5">
      <c r="A19" s="729"/>
      <c r="B19" s="728"/>
      <c r="C19" s="1180" t="s">
        <v>1142</v>
      </c>
      <c r="D19" s="1181"/>
      <c r="E19" s="1181"/>
      <c r="F19" s="763"/>
      <c r="G19" s="633" t="s">
        <v>306</v>
      </c>
      <c r="H19" s="1187"/>
      <c r="I19" s="1188"/>
      <c r="J19" s="1189"/>
    </row>
    <row r="20" spans="1:10" ht="22.5">
      <c r="A20" s="1175"/>
      <c r="B20" s="1176"/>
      <c r="C20" s="1182"/>
      <c r="D20" s="1183"/>
      <c r="E20" s="1183"/>
      <c r="F20" s="764"/>
      <c r="G20" s="634" t="s">
        <v>1143</v>
      </c>
      <c r="H20" s="1187"/>
      <c r="I20" s="1188"/>
      <c r="J20" s="1189"/>
    </row>
    <row r="21" spans="1:10" ht="23.25" thickBot="1">
      <c r="A21" s="725"/>
      <c r="B21" s="727"/>
      <c r="C21" s="1184"/>
      <c r="D21" s="1185"/>
      <c r="E21" s="1185"/>
      <c r="F21" s="1186"/>
      <c r="G21" s="635" t="s">
        <v>1144</v>
      </c>
      <c r="H21" s="1190"/>
      <c r="I21" s="1191"/>
      <c r="J21" s="1192"/>
    </row>
  </sheetData>
  <sheetProtection formatCells="0" formatColumns="0" formatRows="0" insertRows="0"/>
  <mergeCells count="26">
    <mergeCell ref="H12:J12"/>
    <mergeCell ref="H13:J13"/>
    <mergeCell ref="H14:J14"/>
    <mergeCell ref="C19:F21"/>
    <mergeCell ref="H19:J19"/>
    <mergeCell ref="H20:J20"/>
    <mergeCell ref="H21:J21"/>
    <mergeCell ref="A15:A21"/>
    <mergeCell ref="B15:B21"/>
    <mergeCell ref="C15:G15"/>
    <mergeCell ref="C16:G16"/>
    <mergeCell ref="C17:G17"/>
    <mergeCell ref="C18:G18"/>
    <mergeCell ref="A8:A14"/>
    <mergeCell ref="B8:B14"/>
    <mergeCell ref="C8:G8"/>
    <mergeCell ref="C9:G9"/>
    <mergeCell ref="C10:G10"/>
    <mergeCell ref="C11:G11"/>
    <mergeCell ref="C12:F14"/>
    <mergeCell ref="A1:J1"/>
    <mergeCell ref="A2:J2"/>
    <mergeCell ref="A6:A7"/>
    <mergeCell ref="B6:B7"/>
    <mergeCell ref="C6:G7"/>
    <mergeCell ref="H6:J6"/>
  </mergeCells>
  <hyperlinks>
    <hyperlink ref="C9" location="Глоссарий!B5" display="Режим предоставления услуги, д*ч" xr:uid="{00000000-0004-0000-B800-000000000000}"/>
    <hyperlink ref="C8:F8" location="Глоссарий!B9" display="Нормативный уровень доступности услуги за месяц " xr:uid="{00000000-0004-0000-B800-000001000000}"/>
    <hyperlink ref="C9:G9" location="Глоссарий!B4" display="Режим предоставления услуги, квартал*ч" xr:uid="{00000000-0004-0000-B800-000002000000}"/>
    <hyperlink ref="C10:F10" location="Глоссарий!B7" display="Время выполнения услуги, ч" xr:uid="{00000000-0004-0000-B800-000003000000}"/>
    <hyperlink ref="C10:G10" location="Глоссарий!B5" display="Время выполнения услуги, ч" xr:uid="{00000000-0004-0000-B800-000004000000}"/>
    <hyperlink ref="C16" location="Глоссарий!B5" display="Режим предоставления услуги, д*ч" xr:uid="{00000000-0004-0000-B800-000005000000}"/>
    <hyperlink ref="C15:F15" location="Глоссарий!B9" display="Нормативный уровень доступности услуги за месяц " xr:uid="{00000000-0004-0000-B800-000006000000}"/>
    <hyperlink ref="C16:G16" location="Глоссарий!B4" display="Режим предоставления услуги, квартал*ч" xr:uid="{00000000-0004-0000-B800-000007000000}"/>
    <hyperlink ref="C17:F17" location="Глоссарий!B7" display="Время выполнения услуги, ч" xr:uid="{00000000-0004-0000-B800-000008000000}"/>
    <hyperlink ref="C17:G17" location="Глоссарий!B5" display="Время выполнения услуги, ч" xr:uid="{00000000-0004-0000-B800-000009000000}"/>
    <hyperlink ref="B5" location="Глоссарий!A1" display="* Термины см. в Глоссарии" xr:uid="{00000000-0004-0000-B800-00000A000000}"/>
  </hyperlinks>
  <printOptions horizontalCentered="1"/>
  <pageMargins left="0.78740157480314965" right="0.39370078740157483" top="0.39370078740157483" bottom="0.39370078740157483" header="0" footer="0"/>
  <pageSetup paperSize="9" scale="84" fitToHeight="3" orientation="landscape" horizontalDpi="300" verticalDpi="300" r:id="rId1"/>
  <headerFooter alignWithMargins="0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sheetPr codeName="Лист237">
    <pageSetUpPr fitToPage="1"/>
  </sheetPr>
  <dimension ref="B1:C12"/>
  <sheetViews>
    <sheetView workbookViewId="0">
      <selection activeCell="O25" sqref="O25"/>
    </sheetView>
  </sheetViews>
  <sheetFormatPr defaultColWidth="8.8554687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8.85546875" style="1"/>
  </cols>
  <sheetData>
    <row r="1" spans="2:3" ht="15">
      <c r="B1" s="714" t="s">
        <v>1129</v>
      </c>
      <c r="C1" s="714"/>
    </row>
    <row r="2" spans="2:3" ht="15.75">
      <c r="B2" s="709" t="s">
        <v>61</v>
      </c>
      <c r="C2" s="709"/>
    </row>
    <row r="3" spans="2:3" ht="13.5" thickBot="1"/>
    <row r="4" spans="2:3" ht="24.75" customHeight="1" thickBot="1">
      <c r="B4" s="529" t="s">
        <v>60</v>
      </c>
      <c r="C4" s="530" t="s">
        <v>59</v>
      </c>
    </row>
    <row r="5" spans="2:3" ht="90">
      <c r="B5" s="147" t="s">
        <v>1147</v>
      </c>
      <c r="C5" s="531" t="s">
        <v>1148</v>
      </c>
    </row>
    <row r="6" spans="2:3" ht="30">
      <c r="B6" s="636" t="s">
        <v>58</v>
      </c>
      <c r="C6" s="637" t="s">
        <v>57</v>
      </c>
    </row>
    <row r="7" spans="2:3" ht="45">
      <c r="B7" s="145" t="s">
        <v>56</v>
      </c>
      <c r="C7" s="532" t="s">
        <v>55</v>
      </c>
    </row>
    <row r="8" spans="2:3" ht="45">
      <c r="B8" s="144" t="s">
        <v>54</v>
      </c>
      <c r="C8" s="532" t="s">
        <v>1149</v>
      </c>
    </row>
    <row r="9" spans="2:3" ht="52.5" customHeight="1">
      <c r="B9" s="144" t="s">
        <v>52</v>
      </c>
      <c r="C9" s="532" t="s">
        <v>51</v>
      </c>
    </row>
    <row r="10" spans="2:3" ht="64.5" customHeight="1">
      <c r="B10" s="533" t="s">
        <v>21</v>
      </c>
      <c r="C10" s="532" t="s">
        <v>50</v>
      </c>
    </row>
    <row r="11" spans="2:3" ht="53.45" customHeight="1">
      <c r="B11" s="533" t="s">
        <v>49</v>
      </c>
      <c r="C11" s="532" t="s">
        <v>48</v>
      </c>
    </row>
    <row r="12" spans="2:3" ht="90">
      <c r="B12" s="533" t="s">
        <v>1150</v>
      </c>
      <c r="C12" s="532" t="s">
        <v>1151</v>
      </c>
    </row>
  </sheetData>
  <mergeCells count="2">
    <mergeCell ref="B1:C1"/>
    <mergeCell ref="B2:C2"/>
  </mergeCells>
  <pageMargins left="0.70866141732283472" right="0.70866141732283472" top="0.74803149606299213" bottom="0.74803149606299213" header="0.31496062992125984" footer="0.31496062992125984"/>
  <pageSetup paperSize="9" scale="94" orientation="portrait" horizontalDpi="300" verticalDpi="300" r:id="rId1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8FCE6-DAB7-4992-9465-D9A3E921BB79}">
  <dimension ref="A1:C11"/>
  <sheetViews>
    <sheetView workbookViewId="0">
      <selection activeCell="J53" sqref="J53"/>
    </sheetView>
  </sheetViews>
  <sheetFormatPr defaultRowHeight="15"/>
  <cols>
    <col min="1" max="1" width="59.140625" bestFit="1" customWidth="1"/>
    <col min="2" max="2" width="34.42578125" bestFit="1" customWidth="1"/>
    <col min="3" max="3" width="96.7109375" customWidth="1"/>
  </cols>
  <sheetData>
    <row r="1" spans="1:3" ht="20.25">
      <c r="A1" s="1144" t="s">
        <v>1153</v>
      </c>
      <c r="B1" s="1143"/>
      <c r="C1" s="1143"/>
    </row>
    <row r="2" spans="1:3" ht="15.75">
      <c r="A2" s="616"/>
      <c r="B2" s="616"/>
      <c r="C2" s="616"/>
    </row>
    <row r="3" spans="1:3" ht="15.75">
      <c r="A3" s="1193" t="s">
        <v>1154</v>
      </c>
      <c r="B3" s="1193"/>
      <c r="C3" s="1193"/>
    </row>
    <row r="4" spans="1:3" ht="15.75">
      <c r="A4" s="471"/>
      <c r="B4" s="471"/>
      <c r="C4" s="471"/>
    </row>
    <row r="5" spans="1:3" ht="15.75">
      <c r="A5" s="1193" t="s">
        <v>11</v>
      </c>
      <c r="B5" s="1193"/>
      <c r="C5" s="1193"/>
    </row>
    <row r="8" spans="1:3" ht="15.75">
      <c r="A8" s="539" t="s">
        <v>10</v>
      </c>
      <c r="B8" s="539" t="s">
        <v>1155</v>
      </c>
      <c r="C8" s="539" t="s">
        <v>1156</v>
      </c>
    </row>
    <row r="9" spans="1:3" ht="15.75">
      <c r="A9" s="540" t="s">
        <v>7</v>
      </c>
      <c r="B9" s="541" t="s">
        <v>651</v>
      </c>
      <c r="C9" s="541" t="s">
        <v>5</v>
      </c>
    </row>
    <row r="10" spans="1:3" ht="30">
      <c r="A10" s="540" t="s">
        <v>4</v>
      </c>
      <c r="B10" s="542" t="s">
        <v>1157</v>
      </c>
      <c r="C10" s="542" t="s">
        <v>2</v>
      </c>
    </row>
    <row r="11" spans="1:3" ht="30">
      <c r="A11" s="540" t="s">
        <v>1</v>
      </c>
      <c r="B11" s="542" t="s">
        <v>1158</v>
      </c>
      <c r="C11" s="542" t="s">
        <v>0</v>
      </c>
    </row>
  </sheetData>
  <mergeCells count="3">
    <mergeCell ref="A1:C1"/>
    <mergeCell ref="A3:C3"/>
    <mergeCell ref="A5:C5"/>
  </mergeCell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EDB8-5A43-4460-A806-325F0D6F0276}">
  <dimension ref="A1:J28"/>
  <sheetViews>
    <sheetView workbookViewId="0">
      <selection activeCell="D10" sqref="D10:E10"/>
    </sheetView>
  </sheetViews>
  <sheetFormatPr defaultRowHeight="15"/>
  <cols>
    <col min="1" max="1" width="6" customWidth="1"/>
    <col min="2" max="2" width="28.5703125" customWidth="1"/>
    <col min="3" max="3" width="29.42578125" customWidth="1"/>
    <col min="5" max="5" width="46" customWidth="1"/>
    <col min="6" max="6" width="17.28515625" customWidth="1"/>
    <col min="7" max="7" width="36.7109375" customWidth="1"/>
  </cols>
  <sheetData>
    <row r="1" spans="1:10">
      <c r="A1" s="681" t="s">
        <v>1153</v>
      </c>
      <c r="B1" s="681"/>
      <c r="C1" s="681"/>
      <c r="D1" s="681"/>
      <c r="E1" s="681"/>
      <c r="F1" s="681"/>
      <c r="G1" s="681"/>
      <c r="H1" s="544"/>
      <c r="I1" s="544"/>
      <c r="J1" s="544"/>
    </row>
    <row r="2" spans="1:10" ht="15.75">
      <c r="A2" s="1149" t="s">
        <v>1159</v>
      </c>
      <c r="B2" s="1149"/>
      <c r="C2" s="1149"/>
      <c r="D2" s="1149"/>
      <c r="E2" s="1149"/>
      <c r="F2" s="1149"/>
      <c r="G2" s="1149"/>
      <c r="H2" s="544"/>
      <c r="I2" s="544"/>
      <c r="J2" s="544"/>
    </row>
    <row r="3" spans="1:10">
      <c r="A3" s="543"/>
      <c r="B3" s="544"/>
      <c r="C3" s="544"/>
      <c r="D3" s="544"/>
      <c r="E3" s="544"/>
      <c r="F3" s="544"/>
      <c r="G3" s="544"/>
      <c r="H3" s="544"/>
      <c r="I3" s="544"/>
      <c r="J3" s="544"/>
    </row>
    <row r="4" spans="1:10">
      <c r="A4" s="543"/>
      <c r="B4" s="478" t="s">
        <v>29</v>
      </c>
      <c r="C4" s="544"/>
      <c r="D4" s="544"/>
      <c r="E4" s="544"/>
      <c r="F4" s="544"/>
      <c r="G4" s="544"/>
      <c r="H4" s="544"/>
      <c r="I4" s="544"/>
      <c r="J4" s="544"/>
    </row>
    <row r="5" spans="1:10">
      <c r="A5" s="545"/>
      <c r="B5" s="544"/>
      <c r="C5" s="544"/>
      <c r="D5" s="544"/>
      <c r="E5" s="544"/>
      <c r="F5" s="544"/>
      <c r="G5" s="544"/>
      <c r="H5" s="544"/>
      <c r="I5" s="544"/>
      <c r="J5" s="544"/>
    </row>
    <row r="6" spans="1:10" ht="31.5">
      <c r="A6" s="650" t="s">
        <v>28</v>
      </c>
      <c r="B6" s="650" t="s">
        <v>10</v>
      </c>
      <c r="C6" s="650" t="s">
        <v>27</v>
      </c>
      <c r="D6" s="1201" t="s">
        <v>26</v>
      </c>
      <c r="E6" s="1201"/>
      <c r="F6" s="650" t="s">
        <v>25</v>
      </c>
      <c r="G6" s="650" t="s">
        <v>24</v>
      </c>
    </row>
    <row r="7" spans="1:10">
      <c r="A7" s="1194">
        <v>1</v>
      </c>
      <c r="B7" s="1194" t="s">
        <v>1167</v>
      </c>
      <c r="C7" s="1194" t="s">
        <v>1132</v>
      </c>
      <c r="D7" s="975" t="s">
        <v>122</v>
      </c>
      <c r="E7" s="975"/>
      <c r="F7" s="651">
        <v>0.95</v>
      </c>
      <c r="G7" s="1194" t="s">
        <v>1160</v>
      </c>
    </row>
    <row r="8" spans="1:10">
      <c r="A8" s="1195"/>
      <c r="B8" s="1195"/>
      <c r="C8" s="1195"/>
      <c r="D8" s="939" t="s">
        <v>1134</v>
      </c>
      <c r="E8" s="939"/>
      <c r="F8" s="638" t="s">
        <v>439</v>
      </c>
      <c r="G8" s="1195"/>
    </row>
    <row r="9" spans="1:10">
      <c r="A9" s="1195"/>
      <c r="B9" s="1195"/>
      <c r="C9" s="1195"/>
      <c r="D9" s="1197" t="s">
        <v>17</v>
      </c>
      <c r="E9" s="1198"/>
      <c r="F9" s="638" t="s">
        <v>1136</v>
      </c>
      <c r="G9" s="1195"/>
    </row>
    <row r="10" spans="1:10" ht="174.75" customHeight="1">
      <c r="A10" s="1196"/>
      <c r="B10" s="1196"/>
      <c r="C10" s="1196"/>
      <c r="D10" s="1199" t="s">
        <v>889</v>
      </c>
      <c r="E10" s="1200"/>
      <c r="F10" s="647" t="s">
        <v>1168</v>
      </c>
      <c r="G10" s="1196"/>
    </row>
    <row r="11" spans="1:10">
      <c r="A11" s="1194">
        <v>2</v>
      </c>
      <c r="B11" s="1194" t="s">
        <v>1171</v>
      </c>
      <c r="C11" s="1194" t="s">
        <v>1132</v>
      </c>
      <c r="D11" s="975" t="s">
        <v>122</v>
      </c>
      <c r="E11" s="975"/>
      <c r="F11" s="651">
        <v>0.95</v>
      </c>
      <c r="G11" s="1194" t="s">
        <v>1160</v>
      </c>
    </row>
    <row r="12" spans="1:10">
      <c r="A12" s="1195"/>
      <c r="B12" s="1195"/>
      <c r="C12" s="1195"/>
      <c r="D12" s="939" t="s">
        <v>1134</v>
      </c>
      <c r="E12" s="939"/>
      <c r="F12" s="638" t="s">
        <v>439</v>
      </c>
      <c r="G12" s="1195"/>
    </row>
    <row r="13" spans="1:10" ht="83.25" customHeight="1">
      <c r="A13" s="1195"/>
      <c r="B13" s="1195"/>
      <c r="C13" s="1195"/>
      <c r="D13" s="1199" t="s">
        <v>17</v>
      </c>
      <c r="E13" s="1200"/>
      <c r="F13" s="638" t="s">
        <v>1164</v>
      </c>
      <c r="G13" s="1195"/>
    </row>
    <row r="14" spans="1:10" ht="162" customHeight="1">
      <c r="A14" s="1196"/>
      <c r="B14" s="1196"/>
      <c r="C14" s="1196"/>
      <c r="D14" s="1202" t="s">
        <v>889</v>
      </c>
      <c r="E14" s="1202"/>
      <c r="F14" s="647" t="s">
        <v>1136</v>
      </c>
      <c r="G14" s="1196"/>
    </row>
    <row r="15" spans="1:10">
      <c r="A15" s="1194">
        <v>3</v>
      </c>
      <c r="B15" s="1194" t="s">
        <v>1172</v>
      </c>
      <c r="C15" s="1194" t="s">
        <v>1132</v>
      </c>
      <c r="D15" s="975" t="s">
        <v>122</v>
      </c>
      <c r="E15" s="975"/>
      <c r="F15" s="651">
        <v>0.95</v>
      </c>
      <c r="G15" s="1194" t="s">
        <v>1160</v>
      </c>
    </row>
    <row r="16" spans="1:10">
      <c r="A16" s="1195"/>
      <c r="B16" s="1195"/>
      <c r="C16" s="1195"/>
      <c r="D16" s="939" t="s">
        <v>1134</v>
      </c>
      <c r="E16" s="939"/>
      <c r="F16" s="638" t="s">
        <v>439</v>
      </c>
      <c r="G16" s="1195"/>
    </row>
    <row r="17" spans="1:7" ht="57">
      <c r="A17" s="1195"/>
      <c r="B17" s="1195"/>
      <c r="C17" s="1195"/>
      <c r="D17" s="1199" t="s">
        <v>17</v>
      </c>
      <c r="E17" s="1200"/>
      <c r="F17" s="647" t="s">
        <v>1165</v>
      </c>
      <c r="G17" s="1195"/>
    </row>
    <row r="18" spans="1:7" ht="198.75" customHeight="1">
      <c r="A18" s="1196"/>
      <c r="B18" s="1196"/>
      <c r="C18" s="1196"/>
      <c r="D18" s="1202" t="s">
        <v>889</v>
      </c>
      <c r="E18" s="1202"/>
      <c r="F18" s="643" t="s">
        <v>1164</v>
      </c>
      <c r="G18" s="1196"/>
    </row>
    <row r="19" spans="1:7">
      <c r="A19" s="1203">
        <v>4</v>
      </c>
      <c r="B19" s="1206" t="s">
        <v>1173</v>
      </c>
      <c r="C19" s="1207" t="s">
        <v>1132</v>
      </c>
      <c r="D19" s="975" t="s">
        <v>122</v>
      </c>
      <c r="E19" s="975"/>
      <c r="F19" s="651">
        <v>0.95</v>
      </c>
      <c r="G19" s="1206" t="s">
        <v>1166</v>
      </c>
    </row>
    <row r="20" spans="1:7">
      <c r="A20" s="1204"/>
      <c r="B20" s="1206" t="s">
        <v>1138</v>
      </c>
      <c r="C20" s="1207"/>
      <c r="D20" s="939" t="s">
        <v>1134</v>
      </c>
      <c r="E20" s="939"/>
      <c r="F20" s="638" t="s">
        <v>439</v>
      </c>
      <c r="G20" s="1206"/>
    </row>
    <row r="21" spans="1:7">
      <c r="A21" s="1204"/>
      <c r="B21" s="1206" t="s">
        <v>1139</v>
      </c>
      <c r="C21" s="1207"/>
      <c r="D21" s="1208" t="s">
        <v>17</v>
      </c>
      <c r="E21" s="1209"/>
      <c r="F21" s="1214" t="s">
        <v>1165</v>
      </c>
      <c r="G21" s="1206"/>
    </row>
    <row r="22" spans="1:7" ht="21" customHeight="1">
      <c r="A22" s="1204"/>
      <c r="B22" s="1206"/>
      <c r="C22" s="1207"/>
      <c r="D22" s="1210"/>
      <c r="E22" s="1211"/>
      <c r="F22" s="1215"/>
      <c r="G22" s="1206"/>
    </row>
    <row r="23" spans="1:7" ht="45.75" customHeight="1">
      <c r="A23" s="1204"/>
      <c r="B23" s="1206"/>
      <c r="C23" s="1207"/>
      <c r="D23" s="1212"/>
      <c r="E23" s="1213"/>
      <c r="F23" s="1216"/>
      <c r="G23" s="1206"/>
    </row>
    <row r="24" spans="1:7" ht="177.75" customHeight="1">
      <c r="A24" s="1205"/>
      <c r="B24" s="1206"/>
      <c r="C24" s="1207"/>
      <c r="D24" s="1202" t="s">
        <v>889</v>
      </c>
      <c r="E24" s="1202"/>
      <c r="F24" s="643" t="s">
        <v>1164</v>
      </c>
      <c r="G24" s="1206"/>
    </row>
    <row r="25" spans="1:7">
      <c r="A25" s="544"/>
      <c r="B25" s="544"/>
      <c r="C25" s="544"/>
      <c r="D25" s="578"/>
      <c r="E25" s="544"/>
      <c r="F25" s="544"/>
      <c r="G25" s="544"/>
    </row>
    <row r="26" spans="1:7">
      <c r="A26" s="544"/>
      <c r="B26" s="544"/>
      <c r="C26" s="544"/>
      <c r="D26" s="578"/>
      <c r="E26" s="544"/>
      <c r="F26" s="544"/>
      <c r="G26" s="544"/>
    </row>
    <row r="27" spans="1:7">
      <c r="A27" s="544"/>
      <c r="B27" s="1217" t="s">
        <v>1138</v>
      </c>
      <c r="C27" s="1218"/>
      <c r="D27" s="1218"/>
      <c r="E27" s="1218"/>
      <c r="F27" s="1218"/>
      <c r="G27" s="544"/>
    </row>
    <row r="28" spans="1:7">
      <c r="A28" s="544"/>
      <c r="B28" s="1219" t="s">
        <v>1139</v>
      </c>
      <c r="C28" s="1220"/>
      <c r="D28" s="1220"/>
      <c r="E28" s="1220"/>
      <c r="F28" s="1220"/>
      <c r="G28" s="544"/>
    </row>
  </sheetData>
  <mergeCells count="38">
    <mergeCell ref="B27:F27"/>
    <mergeCell ref="B28:F28"/>
    <mergeCell ref="G15:G18"/>
    <mergeCell ref="D16:E16"/>
    <mergeCell ref="D17:E17"/>
    <mergeCell ref="D18:E18"/>
    <mergeCell ref="A19:A24"/>
    <mergeCell ref="B19:B24"/>
    <mergeCell ref="C19:C24"/>
    <mergeCell ref="D19:E19"/>
    <mergeCell ref="G19:G24"/>
    <mergeCell ref="D20:E20"/>
    <mergeCell ref="D21:E23"/>
    <mergeCell ref="F21:F23"/>
    <mergeCell ref="D24:E24"/>
    <mergeCell ref="A15:A18"/>
    <mergeCell ref="B15:B18"/>
    <mergeCell ref="C15:C18"/>
    <mergeCell ref="D15:E15"/>
    <mergeCell ref="A11:A14"/>
    <mergeCell ref="B11:B14"/>
    <mergeCell ref="C11:C14"/>
    <mergeCell ref="D11:E11"/>
    <mergeCell ref="G11:G14"/>
    <mergeCell ref="A2:G2"/>
    <mergeCell ref="A1:G1"/>
    <mergeCell ref="A7:A10"/>
    <mergeCell ref="B7:B10"/>
    <mergeCell ref="C7:C10"/>
    <mergeCell ref="G7:G10"/>
    <mergeCell ref="D9:E9"/>
    <mergeCell ref="D10:E10"/>
    <mergeCell ref="D6:E6"/>
    <mergeCell ref="D8:E8"/>
    <mergeCell ref="D7:E7"/>
    <mergeCell ref="D12:E12"/>
    <mergeCell ref="D13:E13"/>
    <mergeCell ref="D14:E14"/>
  </mergeCells>
  <hyperlinks>
    <hyperlink ref="B4" location="SLA.AS.45.Глоссарий!A1" display="* Термины см. в Глоссарии" xr:uid="{DE82C1BF-C969-41F6-B9F5-8D5739128CA2}"/>
    <hyperlink ref="D8" location="Глоссарий!B6" display="Режим предоставления услуги, д*ч" xr:uid="{29BAAED2-C10E-4229-8879-3687558D2E83}"/>
    <hyperlink ref="D7" location="Глоссарий!B9" display="Нормативный уровень доступности услуги за месяц " xr:uid="{23DFA001-1573-444A-9956-4B6ED7BE9CA0}"/>
    <hyperlink ref="D7:E7" location="SLA.AS.47.Глоссарий!B10" display="Нормативный уровень доступности услуги за квартал" xr:uid="{E68F94CA-4A6A-4C1D-B523-C87758F65100}"/>
    <hyperlink ref="D20" location="Глоссарий!B6" display="Режим предоставления услуги, д*ч" xr:uid="{E4ABAEB1-C14D-4096-8727-C6649EA74AF4}"/>
    <hyperlink ref="D19" location="Глоссарий!B9" display="Нормативный уровень доступности услуги за месяц " xr:uid="{30D5FC4E-F9AE-4298-8D52-A243A5831723}"/>
    <hyperlink ref="D19:E19" location="Глоссарий!B7" display="Нормативный уровень доступности услуги за квартал" xr:uid="{C5672131-6786-4F10-A429-1F47908EE7B8}"/>
    <hyperlink ref="D11" location="Глоссарий!B9" display="Нормативный уровень доступности услуги за месяц " xr:uid="{56E17ACA-8EB3-41F3-A46E-7BA903911CF2}"/>
    <hyperlink ref="D11:E11" location="Глоссарий!B7" display="Нормативный уровень доступности услуги за квартал" xr:uid="{CE83B3C6-82E6-44A2-B571-9D8DD63F384D}"/>
    <hyperlink ref="D12" location="Глоссарий!B6" display="Режим предоставления услуги, д*ч" xr:uid="{E8286266-23AC-4319-9895-6FF770B0482B}"/>
    <hyperlink ref="D16" location="Глоссарий!B6" display="Режим предоставления услуги, д*ч" xr:uid="{7DE81D9E-D8E6-4EDE-8E5B-2C2878BBD1FF}"/>
    <hyperlink ref="D15" location="Глоссарий!B9" display="Нормативный уровень доступности услуги за месяц " xr:uid="{20D8DBFC-735D-4C59-A53C-7938BDD85C7F}"/>
    <hyperlink ref="D15:E15" location="Глоссарий!B7" display="Нормативный уровень доступности услуги за квартал" xr:uid="{4F2958FD-D5FC-43BA-B706-3796AED579CF}"/>
    <hyperlink ref="D8:E8" location="SLA.AS.47.Глоссарий!B6" display="Режим предоставления услуги, день ч" xr:uid="{4CDE05A6-70F8-4126-87E2-1D0331E8364E}"/>
  </hyperlink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BEB78-90ED-485A-85DE-F71FF5CFE0C8}">
  <dimension ref="A1:J43"/>
  <sheetViews>
    <sheetView topLeftCell="A22" workbookViewId="0">
      <selection activeCell="B29" sqref="B29:B40"/>
    </sheetView>
  </sheetViews>
  <sheetFormatPr defaultRowHeight="15"/>
  <cols>
    <col min="1" max="1" width="6.42578125" bestFit="1" customWidth="1"/>
    <col min="2" max="2" width="27.7109375" customWidth="1"/>
    <col min="6" max="6" width="24.7109375" customWidth="1"/>
    <col min="7" max="7" width="32.5703125" customWidth="1"/>
    <col min="8" max="8" width="14.7109375" customWidth="1"/>
    <col min="9" max="9" width="13.28515625" customWidth="1"/>
    <col min="10" max="10" width="13.5703125" bestFit="1" customWidth="1"/>
  </cols>
  <sheetData>
    <row r="1" spans="1:10">
      <c r="A1" s="701" t="s">
        <v>1153</v>
      </c>
      <c r="B1" s="701"/>
      <c r="C1" s="701"/>
      <c r="D1" s="701"/>
      <c r="E1" s="701"/>
      <c r="F1" s="701"/>
      <c r="G1" s="701"/>
      <c r="H1" s="701"/>
      <c r="I1" s="701"/>
      <c r="J1" s="701"/>
    </row>
    <row r="2" spans="1:10" ht="15.75">
      <c r="A2" s="1149" t="s">
        <v>1161</v>
      </c>
      <c r="B2" s="1149"/>
      <c r="C2" s="1149"/>
      <c r="D2" s="1149"/>
      <c r="E2" s="1149"/>
      <c r="F2" s="1149"/>
      <c r="G2" s="1149"/>
      <c r="H2" s="1149"/>
      <c r="I2" s="1221"/>
      <c r="J2" s="1221"/>
    </row>
    <row r="3" spans="1:10">
      <c r="A3" s="545"/>
      <c r="B3" s="544"/>
      <c r="C3" s="544"/>
      <c r="D3" s="544"/>
      <c r="E3" s="544"/>
      <c r="F3" s="544"/>
      <c r="G3" s="544"/>
      <c r="H3" s="544"/>
      <c r="I3" s="544"/>
      <c r="J3" s="544"/>
    </row>
    <row r="4" spans="1:10">
      <c r="A4" s="543"/>
      <c r="B4" s="478" t="s">
        <v>29</v>
      </c>
      <c r="C4" s="544"/>
      <c r="D4" s="544"/>
      <c r="E4" s="544"/>
      <c r="F4" s="544"/>
      <c r="G4" s="544"/>
      <c r="H4" s="544"/>
      <c r="I4" s="544"/>
      <c r="J4" s="544"/>
    </row>
    <row r="5" spans="1:10" ht="15.75">
      <c r="A5" s="544"/>
      <c r="B5" s="544"/>
      <c r="C5" s="544"/>
      <c r="D5" s="544"/>
      <c r="E5" s="544"/>
      <c r="F5" s="544"/>
      <c r="G5" s="544"/>
      <c r="H5" s="544"/>
      <c r="I5" s="639"/>
      <c r="J5" s="544"/>
    </row>
    <row r="6" spans="1:10">
      <c r="A6" s="1201" t="s">
        <v>28</v>
      </c>
      <c r="B6" s="1201" t="s">
        <v>10</v>
      </c>
      <c r="C6" s="1201" t="s">
        <v>26</v>
      </c>
      <c r="D6" s="1201"/>
      <c r="E6" s="1201"/>
      <c r="F6" s="1201"/>
      <c r="G6" s="1201"/>
      <c r="H6" s="1201" t="s">
        <v>38</v>
      </c>
      <c r="I6" s="1230"/>
      <c r="J6" s="1230"/>
    </row>
    <row r="7" spans="1:10">
      <c r="A7" s="1201"/>
      <c r="B7" s="1201"/>
      <c r="C7" s="1201"/>
      <c r="D7" s="1201"/>
      <c r="E7" s="1201"/>
      <c r="F7" s="1201"/>
      <c r="G7" s="1201"/>
      <c r="H7" s="641" t="s">
        <v>37</v>
      </c>
      <c r="I7" s="642" t="s">
        <v>36</v>
      </c>
      <c r="J7" s="643" t="s">
        <v>35</v>
      </c>
    </row>
    <row r="8" spans="1:10">
      <c r="A8" s="1214">
        <v>1</v>
      </c>
      <c r="B8" s="1194" t="s">
        <v>1167</v>
      </c>
      <c r="C8" s="1222" t="s">
        <v>34</v>
      </c>
      <c r="D8" s="1222"/>
      <c r="E8" s="1222"/>
      <c r="F8" s="1222"/>
      <c r="G8" s="1222"/>
      <c r="H8" s="644">
        <v>0.95</v>
      </c>
      <c r="I8" s="640"/>
      <c r="J8" s="645"/>
    </row>
    <row r="9" spans="1:10">
      <c r="A9" s="1215"/>
      <c r="B9" s="1195"/>
      <c r="C9" s="1223" t="s">
        <v>1140</v>
      </c>
      <c r="D9" s="1223"/>
      <c r="E9" s="1223"/>
      <c r="F9" s="1223"/>
      <c r="G9" s="1223"/>
      <c r="H9" s="646"/>
      <c r="I9" s="642" t="s">
        <v>439</v>
      </c>
      <c r="J9" s="649"/>
    </row>
    <row r="10" spans="1:10">
      <c r="A10" s="1215"/>
      <c r="B10" s="1195"/>
      <c r="C10" s="1224" t="s">
        <v>17</v>
      </c>
      <c r="D10" s="1225"/>
      <c r="E10" s="1225"/>
      <c r="F10" s="1225"/>
      <c r="G10" s="1226"/>
      <c r="H10" s="646"/>
      <c r="I10" s="642" t="s">
        <v>1136</v>
      </c>
      <c r="J10" s="649"/>
    </row>
    <row r="11" spans="1:10">
      <c r="A11" s="1215"/>
      <c r="B11" s="1195"/>
      <c r="C11" s="1227" t="s">
        <v>889</v>
      </c>
      <c r="D11" s="1228"/>
      <c r="E11" s="1228"/>
      <c r="F11" s="1228"/>
      <c r="G11" s="1229"/>
      <c r="H11" s="641"/>
      <c r="I11" s="647" t="s">
        <v>1168</v>
      </c>
      <c r="J11" s="642"/>
    </row>
    <row r="12" spans="1:10" ht="30">
      <c r="A12" s="1215"/>
      <c r="B12" s="1195"/>
      <c r="C12" s="1207" t="s">
        <v>1142</v>
      </c>
      <c r="D12" s="1207"/>
      <c r="E12" s="1207"/>
      <c r="F12" s="1207"/>
      <c r="G12" s="641" t="s">
        <v>306</v>
      </c>
      <c r="H12" s="648"/>
      <c r="I12" s="648"/>
      <c r="J12" s="648"/>
    </row>
    <row r="13" spans="1:10" ht="45">
      <c r="A13" s="1215"/>
      <c r="B13" s="1195"/>
      <c r="C13" s="1207"/>
      <c r="D13" s="1207"/>
      <c r="E13" s="1207"/>
      <c r="F13" s="1207"/>
      <c r="G13" s="641" t="s">
        <v>1143</v>
      </c>
      <c r="H13" s="648"/>
      <c r="I13" s="648"/>
      <c r="J13" s="648"/>
    </row>
    <row r="14" spans="1:10" ht="60">
      <c r="A14" s="1216"/>
      <c r="B14" s="1196"/>
      <c r="C14" s="1207"/>
      <c r="D14" s="1207"/>
      <c r="E14" s="1207"/>
      <c r="F14" s="1207"/>
      <c r="G14" s="641" t="s">
        <v>1144</v>
      </c>
      <c r="H14" s="648"/>
      <c r="I14" s="648"/>
      <c r="J14" s="648"/>
    </row>
    <row r="15" spans="1:10" ht="15" customHeight="1">
      <c r="A15" s="1214">
        <v>2</v>
      </c>
      <c r="B15" s="1194" t="s">
        <v>1169</v>
      </c>
      <c r="C15" s="1222" t="s">
        <v>34</v>
      </c>
      <c r="D15" s="1222"/>
      <c r="E15" s="1222"/>
      <c r="F15" s="1222"/>
      <c r="G15" s="1222"/>
      <c r="H15" s="644">
        <v>0.95</v>
      </c>
      <c r="I15" s="640"/>
      <c r="J15" s="645"/>
    </row>
    <row r="16" spans="1:10" ht="15" customHeight="1">
      <c r="A16" s="1215"/>
      <c r="B16" s="1195"/>
      <c r="C16" s="1223" t="s">
        <v>1140</v>
      </c>
      <c r="D16" s="1223"/>
      <c r="E16" s="1223"/>
      <c r="F16" s="1223"/>
      <c r="G16" s="1223"/>
      <c r="H16" s="646"/>
      <c r="I16" s="642" t="s">
        <v>439</v>
      </c>
      <c r="J16" s="649"/>
    </row>
    <row r="17" spans="1:10">
      <c r="A17" s="1215"/>
      <c r="B17" s="1195"/>
      <c r="C17" s="1231" t="s">
        <v>17</v>
      </c>
      <c r="D17" s="1232"/>
      <c r="E17" s="1232"/>
      <c r="F17" s="1232"/>
      <c r="G17" s="1233"/>
      <c r="H17" s="648"/>
      <c r="I17" s="643" t="s">
        <v>1164</v>
      </c>
      <c r="J17" s="648"/>
    </row>
    <row r="18" spans="1:10">
      <c r="A18" s="1215"/>
      <c r="B18" s="1195"/>
      <c r="C18" s="1231" t="s">
        <v>889</v>
      </c>
      <c r="D18" s="1232"/>
      <c r="E18" s="1232"/>
      <c r="F18" s="1232"/>
      <c r="G18" s="1233"/>
      <c r="H18" s="648"/>
      <c r="I18" s="643" t="s">
        <v>1136</v>
      </c>
      <c r="J18" s="648"/>
    </row>
    <row r="19" spans="1:10" ht="30">
      <c r="A19" s="1215"/>
      <c r="B19" s="1195"/>
      <c r="C19" s="1207" t="s">
        <v>1142</v>
      </c>
      <c r="D19" s="1207"/>
      <c r="E19" s="1207"/>
      <c r="F19" s="1207"/>
      <c r="G19" s="641" t="s">
        <v>306</v>
      </c>
      <c r="H19" s="648"/>
      <c r="I19" s="643"/>
      <c r="J19" s="648"/>
    </row>
    <row r="20" spans="1:10" ht="45">
      <c r="A20" s="1215"/>
      <c r="B20" s="1195"/>
      <c r="C20" s="1207"/>
      <c r="D20" s="1207"/>
      <c r="E20" s="1207"/>
      <c r="F20" s="1207"/>
      <c r="G20" s="641" t="s">
        <v>1143</v>
      </c>
      <c r="H20" s="648"/>
      <c r="I20" s="648"/>
      <c r="J20" s="648"/>
    </row>
    <row r="21" spans="1:10" ht="108.75" customHeight="1">
      <c r="A21" s="1216"/>
      <c r="B21" s="1196"/>
      <c r="C21" s="1207"/>
      <c r="D21" s="1207"/>
      <c r="E21" s="1207"/>
      <c r="F21" s="1207"/>
      <c r="G21" s="641" t="s">
        <v>1144</v>
      </c>
      <c r="H21" s="648"/>
      <c r="I21" s="648"/>
      <c r="J21" s="648"/>
    </row>
    <row r="22" spans="1:10" ht="15" customHeight="1">
      <c r="A22" s="1214">
        <v>3</v>
      </c>
      <c r="B22" s="1194" t="s">
        <v>1174</v>
      </c>
      <c r="C22" s="1222" t="s">
        <v>34</v>
      </c>
      <c r="D22" s="1222"/>
      <c r="E22" s="1222"/>
      <c r="F22" s="1222"/>
      <c r="G22" s="1222"/>
      <c r="H22" s="644">
        <v>0.95</v>
      </c>
      <c r="I22" s="640"/>
      <c r="J22" s="645"/>
    </row>
    <row r="23" spans="1:10" ht="15" customHeight="1">
      <c r="A23" s="1215"/>
      <c r="B23" s="1195"/>
      <c r="C23" s="1223" t="s">
        <v>1140</v>
      </c>
      <c r="D23" s="1223"/>
      <c r="E23" s="1223"/>
      <c r="F23" s="1223"/>
      <c r="G23" s="1223"/>
      <c r="H23" s="646"/>
      <c r="I23" s="642" t="s">
        <v>439</v>
      </c>
      <c r="J23" s="649"/>
    </row>
    <row r="24" spans="1:10" ht="85.5">
      <c r="A24" s="1215"/>
      <c r="B24" s="1195"/>
      <c r="C24" s="1231" t="s">
        <v>17</v>
      </c>
      <c r="D24" s="1232"/>
      <c r="E24" s="1232"/>
      <c r="F24" s="1232"/>
      <c r="G24" s="1233"/>
      <c r="H24" s="648"/>
      <c r="I24" s="647" t="s">
        <v>1165</v>
      </c>
      <c r="J24" s="648"/>
    </row>
    <row r="25" spans="1:10">
      <c r="A25" s="1215"/>
      <c r="B25" s="1195"/>
      <c r="C25" s="1231" t="s">
        <v>889</v>
      </c>
      <c r="D25" s="1232"/>
      <c r="E25" s="1232"/>
      <c r="F25" s="1232"/>
      <c r="G25" s="1233"/>
      <c r="H25" s="648"/>
      <c r="I25" s="647" t="s">
        <v>1164</v>
      </c>
      <c r="J25" s="648"/>
    </row>
    <row r="26" spans="1:10" ht="30">
      <c r="A26" s="1215"/>
      <c r="B26" s="1195"/>
      <c r="C26" s="1207" t="s">
        <v>1142</v>
      </c>
      <c r="D26" s="1207"/>
      <c r="E26" s="1207"/>
      <c r="F26" s="1207"/>
      <c r="G26" s="641" t="s">
        <v>306</v>
      </c>
      <c r="H26" s="648"/>
      <c r="I26" s="648"/>
      <c r="J26" s="648"/>
    </row>
    <row r="27" spans="1:10" ht="45">
      <c r="A27" s="1215"/>
      <c r="B27" s="1195"/>
      <c r="C27" s="1207"/>
      <c r="D27" s="1207"/>
      <c r="E27" s="1207"/>
      <c r="F27" s="1207"/>
      <c r="G27" s="641" t="s">
        <v>1143</v>
      </c>
      <c r="H27" s="648"/>
      <c r="I27" s="648"/>
      <c r="J27" s="648"/>
    </row>
    <row r="28" spans="1:10" ht="60">
      <c r="A28" s="1216"/>
      <c r="B28" s="1196"/>
      <c r="C28" s="1207"/>
      <c r="D28" s="1207"/>
      <c r="E28" s="1207"/>
      <c r="F28" s="1207"/>
      <c r="G28" s="641" t="s">
        <v>1144</v>
      </c>
      <c r="H28" s="648"/>
      <c r="I28" s="648"/>
      <c r="J28" s="648"/>
    </row>
    <row r="29" spans="1:10" ht="15" customHeight="1">
      <c r="A29" s="1234">
        <v>4</v>
      </c>
      <c r="B29" s="1202" t="s">
        <v>1170</v>
      </c>
      <c r="C29" s="1222" t="s">
        <v>34</v>
      </c>
      <c r="D29" s="1222"/>
      <c r="E29" s="1222"/>
      <c r="F29" s="1222"/>
      <c r="G29" s="1222"/>
      <c r="H29" s="644">
        <v>0.95</v>
      </c>
      <c r="I29" s="640"/>
      <c r="J29" s="645"/>
    </row>
    <row r="30" spans="1:10" ht="15" customHeight="1">
      <c r="A30" s="1234"/>
      <c r="B30" s="1202"/>
      <c r="C30" s="1223" t="s">
        <v>1140</v>
      </c>
      <c r="D30" s="1223"/>
      <c r="E30" s="1223"/>
      <c r="F30" s="1223"/>
      <c r="G30" s="1223"/>
      <c r="H30" s="646"/>
      <c r="I30" s="642" t="s">
        <v>439</v>
      </c>
      <c r="J30" s="649"/>
    </row>
    <row r="31" spans="1:10">
      <c r="A31" s="1234"/>
      <c r="B31" s="1202"/>
      <c r="C31" s="1235" t="s">
        <v>17</v>
      </c>
      <c r="D31" s="1236"/>
      <c r="E31" s="1236"/>
      <c r="F31" s="1236"/>
      <c r="G31" s="1237"/>
      <c r="H31" s="1207"/>
      <c r="I31" s="1202" t="s">
        <v>1165</v>
      </c>
      <c r="J31" s="1244"/>
    </row>
    <row r="32" spans="1:10">
      <c r="A32" s="1234"/>
      <c r="B32" s="1202"/>
      <c r="C32" s="1238"/>
      <c r="D32" s="1239"/>
      <c r="E32" s="1239"/>
      <c r="F32" s="1239"/>
      <c r="G32" s="1240"/>
      <c r="H32" s="1207"/>
      <c r="I32" s="1202"/>
      <c r="J32" s="1244"/>
    </row>
    <row r="33" spans="1:10">
      <c r="A33" s="1234"/>
      <c r="B33" s="1202"/>
      <c r="C33" s="1238"/>
      <c r="D33" s="1239"/>
      <c r="E33" s="1239"/>
      <c r="F33" s="1239"/>
      <c r="G33" s="1240"/>
      <c r="H33" s="1207"/>
      <c r="I33" s="1202"/>
      <c r="J33" s="1244"/>
    </row>
    <row r="34" spans="1:10" ht="62.25" customHeight="1">
      <c r="A34" s="1234"/>
      <c r="B34" s="1202"/>
      <c r="C34" s="1241"/>
      <c r="D34" s="1242"/>
      <c r="E34" s="1242"/>
      <c r="F34" s="1242"/>
      <c r="G34" s="1243"/>
      <c r="H34" s="1207"/>
      <c r="I34" s="1202"/>
      <c r="J34" s="1244"/>
    </row>
    <row r="35" spans="1:10">
      <c r="A35" s="1234"/>
      <c r="B35" s="1202"/>
      <c r="C35" s="1235" t="s">
        <v>889</v>
      </c>
      <c r="D35" s="1236"/>
      <c r="E35" s="1236"/>
      <c r="F35" s="1236"/>
      <c r="G35" s="1237"/>
      <c r="H35" s="1234"/>
      <c r="I35" s="1234" t="s">
        <v>1164</v>
      </c>
      <c r="J35" s="1234"/>
    </row>
    <row r="36" spans="1:10">
      <c r="A36" s="1234"/>
      <c r="B36" s="1202"/>
      <c r="C36" s="1238"/>
      <c r="D36" s="1239"/>
      <c r="E36" s="1239"/>
      <c r="F36" s="1239"/>
      <c r="G36" s="1240"/>
      <c r="H36" s="1234"/>
      <c r="I36" s="1234"/>
      <c r="J36" s="1234"/>
    </row>
    <row r="37" spans="1:10">
      <c r="A37" s="1234"/>
      <c r="B37" s="1202"/>
      <c r="C37" s="1241"/>
      <c r="D37" s="1242"/>
      <c r="E37" s="1242"/>
      <c r="F37" s="1242"/>
      <c r="G37" s="1243"/>
      <c r="H37" s="1234"/>
      <c r="I37" s="1234"/>
      <c r="J37" s="1234"/>
    </row>
    <row r="38" spans="1:10" ht="30">
      <c r="A38" s="1234"/>
      <c r="B38" s="1202"/>
      <c r="C38" s="1207" t="s">
        <v>1142</v>
      </c>
      <c r="D38" s="1207"/>
      <c r="E38" s="1207"/>
      <c r="F38" s="1207"/>
      <c r="G38" s="641" t="s">
        <v>306</v>
      </c>
      <c r="H38" s="648"/>
      <c r="I38" s="648"/>
      <c r="J38" s="648"/>
    </row>
    <row r="39" spans="1:10" ht="45">
      <c r="A39" s="1234"/>
      <c r="B39" s="1202"/>
      <c r="C39" s="1207"/>
      <c r="D39" s="1207"/>
      <c r="E39" s="1207"/>
      <c r="F39" s="1207"/>
      <c r="G39" s="641" t="s">
        <v>1143</v>
      </c>
      <c r="H39" s="648"/>
      <c r="I39" s="648"/>
      <c r="J39" s="648"/>
    </row>
    <row r="40" spans="1:10" ht="60">
      <c r="A40" s="1234"/>
      <c r="B40" s="1202"/>
      <c r="C40" s="1207"/>
      <c r="D40" s="1207"/>
      <c r="E40" s="1207"/>
      <c r="F40" s="1207"/>
      <c r="G40" s="641" t="s">
        <v>1144</v>
      </c>
      <c r="H40" s="648"/>
      <c r="I40" s="648"/>
      <c r="J40" s="648"/>
    </row>
    <row r="41" spans="1:10">
      <c r="A41" s="544"/>
      <c r="B41" s="544"/>
      <c r="C41" s="544"/>
      <c r="D41" s="544"/>
      <c r="E41" s="544"/>
      <c r="F41" s="544"/>
      <c r="G41" s="544"/>
      <c r="H41" s="544"/>
      <c r="I41" s="544"/>
      <c r="J41" s="544"/>
    </row>
    <row r="42" spans="1:10" ht="54" customHeight="1">
      <c r="A42" s="544"/>
      <c r="B42" s="1219" t="s">
        <v>1138</v>
      </c>
      <c r="C42" s="1220"/>
      <c r="D42" s="1220"/>
      <c r="E42" s="1220"/>
      <c r="F42" s="1220"/>
      <c r="G42" s="1220"/>
      <c r="H42" s="544"/>
      <c r="I42" s="544"/>
      <c r="J42" s="544"/>
    </row>
    <row r="43" spans="1:10">
      <c r="A43" s="544"/>
      <c r="B43" s="1219" t="s">
        <v>1139</v>
      </c>
      <c r="C43" s="1220"/>
      <c r="D43" s="1220"/>
      <c r="E43" s="1220"/>
      <c r="F43" s="1220"/>
      <c r="G43" s="1220"/>
      <c r="H43" s="544"/>
      <c r="I43" s="544"/>
      <c r="J43" s="544"/>
    </row>
  </sheetData>
  <mergeCells count="42">
    <mergeCell ref="B42:G42"/>
    <mergeCell ref="B43:G43"/>
    <mergeCell ref="H31:H34"/>
    <mergeCell ref="I31:I34"/>
    <mergeCell ref="J31:J34"/>
    <mergeCell ref="C35:G37"/>
    <mergeCell ref="H35:H37"/>
    <mergeCell ref="I35:I37"/>
    <mergeCell ref="J35:J37"/>
    <mergeCell ref="A29:A40"/>
    <mergeCell ref="B29:B40"/>
    <mergeCell ref="C29:G29"/>
    <mergeCell ref="C30:G30"/>
    <mergeCell ref="C31:G34"/>
    <mergeCell ref="C38:F40"/>
    <mergeCell ref="A22:A28"/>
    <mergeCell ref="B22:B28"/>
    <mergeCell ref="C22:G22"/>
    <mergeCell ref="C23:G23"/>
    <mergeCell ref="C24:G24"/>
    <mergeCell ref="C25:G25"/>
    <mergeCell ref="C26:F28"/>
    <mergeCell ref="A15:A21"/>
    <mergeCell ref="B15:B21"/>
    <mergeCell ref="C15:G15"/>
    <mergeCell ref="C16:G16"/>
    <mergeCell ref="C17:G17"/>
    <mergeCell ref="C18:G18"/>
    <mergeCell ref="C19:F21"/>
    <mergeCell ref="A1:J1"/>
    <mergeCell ref="A2:J2"/>
    <mergeCell ref="A8:A14"/>
    <mergeCell ref="B8:B14"/>
    <mergeCell ref="C8:G8"/>
    <mergeCell ref="C9:G9"/>
    <mergeCell ref="C10:G10"/>
    <mergeCell ref="C11:G11"/>
    <mergeCell ref="C12:F14"/>
    <mergeCell ref="A6:A7"/>
    <mergeCell ref="B6:B7"/>
    <mergeCell ref="C6:G7"/>
    <mergeCell ref="H6:J6"/>
  </mergeCells>
  <hyperlinks>
    <hyperlink ref="B4" location="SLA.AS.47.Глоссарий!A1" display="* Термины см. в Глоссарии" xr:uid="{FE6B2BD3-1EC4-440C-80D1-90EBEFCDAB1D}"/>
    <hyperlink ref="C8:F8" location="Глоссарий!B9" display="Нормативный уровень доступности услуги за месяц " xr:uid="{27DDA59A-325B-446E-9CC9-D336DEA430A9}"/>
    <hyperlink ref="C9" location="Глоссарий!B5" display="Режим предоставления услуги, д*ч" xr:uid="{D43BEC1D-4729-4C07-BF4B-0D4C418D4FE7}"/>
    <hyperlink ref="C8:G8" location="SLA.AS.47.Глоссарий!B10" display="Уровень доступности услуги за месяц " xr:uid="{4D05B123-62B7-4DD7-BAE8-909CF74105FC}"/>
    <hyperlink ref="C9:G9" location="SLA.AS.47.Глоссарий!B6" display="Режим предоставления услуги, день х ч" xr:uid="{64B00324-A62C-4D93-9AC0-DD5E75BD54E9}"/>
    <hyperlink ref="C15:F15" location="Глоссарий!B9" display="Нормативный уровень доступности услуги за месяц " xr:uid="{B22EDC7E-64A9-4913-BD15-0805ED9BFA9F}"/>
    <hyperlink ref="C16" location="Глоссарий!B5" display="Режим предоставления услуги, д*ч" xr:uid="{DFA3B60A-4172-4542-89B8-813FF17EA303}"/>
    <hyperlink ref="C15:G15" location="SLA.AS.47.Глоссарий!B10" display="Уровень доступности услуги за месяц " xr:uid="{8189F715-20E0-4BCE-9333-B2DE72D6D465}"/>
    <hyperlink ref="C16:G16" location="SLA.AS.47.Глоссарий!B6" display="Режим предоставления услуги, день х ч" xr:uid="{709B552D-9DBB-4238-ABBA-5F329DC9147C}"/>
    <hyperlink ref="C22:F22" location="Глоссарий!B9" display="Нормативный уровень доступности услуги за месяц " xr:uid="{BF392694-758A-4B8A-91EF-2BBD2D575598}"/>
    <hyperlink ref="C23" location="Глоссарий!B5" display="Режим предоставления услуги, д*ч" xr:uid="{6676D889-BC2E-4FA4-8583-475E9CD79754}"/>
    <hyperlink ref="C22:G22" location="SLA.AS.47.Глоссарий!B10" display="Уровень доступности услуги за месяц " xr:uid="{F381AA7A-2175-4FEC-AF39-74BC4A1BCFAE}"/>
    <hyperlink ref="C23:G23" location="SLA.AS.47.Глоссарий!B6" display="Режим предоставления услуги, день х ч" xr:uid="{D635DAB7-ED28-4595-A1F8-2F6CC352023C}"/>
    <hyperlink ref="C29:F29" location="Глоссарий!B9" display="Нормативный уровень доступности услуги за месяц " xr:uid="{B8587BAF-814E-428D-A8A1-8C39A8CC755E}"/>
    <hyperlink ref="C30" location="Глоссарий!B5" display="Режим предоставления услуги, д*ч" xr:uid="{0407CDBC-2171-4084-99F3-C1D653C4B25D}"/>
    <hyperlink ref="C29:G29" location="SLA.AS.47.Глоссарий!B10" display="Уровень доступности услуги за месяц " xr:uid="{45E90D0D-8E9F-44A5-8D1E-A10052D34FE8}"/>
    <hyperlink ref="C30:G30" location="SLA.AS.47.Глоссарий!B6" display="Режим предоставления услуги, день х ч" xr:uid="{A8810711-3025-4F8E-9A1C-FB4F596A40FE}"/>
  </hyperlinks>
  <pageMargins left="0.7" right="0.7" top="0.75" bottom="0.75" header="0.3" footer="0.3"/>
  <pageSetup paperSize="9" orientation="portrait" r:id="rId1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F2515-7CBE-4C5B-B932-CBB374E4498F}">
  <dimension ref="A1:C13"/>
  <sheetViews>
    <sheetView workbookViewId="0">
      <selection activeCell="B10" sqref="B10"/>
    </sheetView>
  </sheetViews>
  <sheetFormatPr defaultRowHeight="15"/>
  <cols>
    <col min="2" max="2" width="38.85546875" customWidth="1"/>
    <col min="3" max="3" width="58.5703125" customWidth="1"/>
  </cols>
  <sheetData>
    <row r="1" spans="1:3" ht="15.75">
      <c r="A1" s="714" t="s">
        <v>1153</v>
      </c>
      <c r="B1" s="714"/>
      <c r="C1" s="714"/>
    </row>
    <row r="3" spans="1:3" ht="15.75">
      <c r="B3" s="1245" t="s">
        <v>61</v>
      </c>
      <c r="C3" s="1245"/>
    </row>
    <row r="4" spans="1:3" ht="15.75" thickBot="1">
      <c r="B4" s="617"/>
      <c r="C4" s="617"/>
    </row>
    <row r="5" spans="1:3" ht="15.75" thickBot="1">
      <c r="B5" s="529" t="s">
        <v>60</v>
      </c>
      <c r="C5" s="530" t="s">
        <v>59</v>
      </c>
    </row>
    <row r="6" spans="1:3" ht="75">
      <c r="B6" s="147" t="s">
        <v>1162</v>
      </c>
      <c r="C6" s="531" t="s">
        <v>1163</v>
      </c>
    </row>
    <row r="7" spans="1:3" ht="30">
      <c r="B7" s="636" t="s">
        <v>58</v>
      </c>
      <c r="C7" s="637" t="s">
        <v>57</v>
      </c>
    </row>
    <row r="8" spans="1:3" ht="45">
      <c r="B8" s="145" t="s">
        <v>56</v>
      </c>
      <c r="C8" s="532" t="s">
        <v>55</v>
      </c>
    </row>
    <row r="9" spans="1:3" ht="30">
      <c r="B9" s="144" t="s">
        <v>54</v>
      </c>
      <c r="C9" s="532" t="s">
        <v>1149</v>
      </c>
    </row>
    <row r="10" spans="1:3" ht="45">
      <c r="B10" s="144" t="s">
        <v>52</v>
      </c>
      <c r="C10" s="532" t="s">
        <v>51</v>
      </c>
    </row>
    <row r="11" spans="1:3" ht="60">
      <c r="B11" s="534" t="s">
        <v>21</v>
      </c>
      <c r="C11" s="532" t="s">
        <v>50</v>
      </c>
    </row>
    <row r="12" spans="1:3" ht="60">
      <c r="B12" s="534" t="s">
        <v>49</v>
      </c>
      <c r="C12" s="532" t="s">
        <v>48</v>
      </c>
    </row>
    <row r="13" spans="1:3" ht="90">
      <c r="B13" s="534" t="s">
        <v>1150</v>
      </c>
      <c r="C13" s="532" t="s">
        <v>1151</v>
      </c>
    </row>
  </sheetData>
  <mergeCells count="2">
    <mergeCell ref="B3:C3"/>
    <mergeCell ref="A1:C1"/>
  </mergeCells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sheetPr codeName="Лист82"/>
  <dimension ref="A1:C18"/>
  <sheetViews>
    <sheetView workbookViewId="0">
      <selection activeCell="O59" sqref="O59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0.25">
      <c r="A1" s="711" t="s">
        <v>485</v>
      </c>
      <c r="B1" s="711"/>
      <c r="C1" s="711"/>
    </row>
    <row r="3" spans="1:3">
      <c r="A3" s="679" t="s">
        <v>11</v>
      </c>
      <c r="B3" s="679"/>
      <c r="C3" s="679"/>
    </row>
    <row r="5" spans="1:3" ht="33" customHeight="1">
      <c r="A5" s="4" t="s">
        <v>10</v>
      </c>
      <c r="B5" s="150" t="s">
        <v>168</v>
      </c>
      <c r="C5" s="50" t="s">
        <v>8</v>
      </c>
    </row>
    <row r="6" spans="1:3">
      <c r="A6" s="4" t="s">
        <v>7</v>
      </c>
      <c r="B6" s="3" t="s">
        <v>167</v>
      </c>
      <c r="C6" s="49" t="s">
        <v>5</v>
      </c>
    </row>
    <row r="7" spans="1:3" ht="25.5">
      <c r="A7" s="4" t="s">
        <v>4</v>
      </c>
      <c r="B7" s="240" t="s">
        <v>652</v>
      </c>
      <c r="C7" s="5" t="s">
        <v>2</v>
      </c>
    </row>
    <row r="8" spans="1:3" ht="66" customHeight="1">
      <c r="A8" s="4" t="s">
        <v>1</v>
      </c>
      <c r="B8" s="41" t="s">
        <v>613</v>
      </c>
      <c r="C8" s="5" t="s">
        <v>0</v>
      </c>
    </row>
    <row r="18" spans="2:2">
      <c r="B18" s="116"/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0" orientation="landscape" r:id="rId1"/>
  <headerFooter>
    <oddFooter>&amp;R&amp;A</oddFooter>
  </headerFooter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sheetPr codeName="Лист83"/>
  <dimension ref="A1:G34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sqref="A1:G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1.28515625" style="8" customWidth="1"/>
    <col min="8" max="16384" width="9.140625" style="8"/>
  </cols>
  <sheetData>
    <row r="1" spans="1:7" ht="21" customHeight="1">
      <c r="A1" s="714" t="s">
        <v>485</v>
      </c>
      <c r="B1" s="714"/>
      <c r="C1" s="714"/>
      <c r="D1" s="714"/>
      <c r="E1" s="714"/>
      <c r="F1" s="714"/>
      <c r="G1" s="714"/>
    </row>
    <row r="2" spans="1:7" ht="30" customHeight="1">
      <c r="A2" s="691" t="s">
        <v>186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3.5" customHeight="1">
      <c r="A7" s="683">
        <v>1</v>
      </c>
      <c r="B7" s="744" t="s">
        <v>185</v>
      </c>
      <c r="C7" s="744" t="s">
        <v>184</v>
      </c>
      <c r="D7" s="695" t="s">
        <v>21</v>
      </c>
      <c r="E7" s="695"/>
      <c r="F7" s="9">
        <v>0.85</v>
      </c>
      <c r="G7" s="916" t="s">
        <v>183</v>
      </c>
    </row>
    <row r="8" spans="1:7" ht="13.5" customHeight="1">
      <c r="A8" s="683"/>
      <c r="B8" s="744"/>
      <c r="C8" s="744"/>
      <c r="D8" s="695" t="s">
        <v>19</v>
      </c>
      <c r="E8" s="695"/>
      <c r="F8" s="155" t="s">
        <v>170</v>
      </c>
      <c r="G8" s="916"/>
    </row>
    <row r="9" spans="1:7" ht="13.5" customHeight="1">
      <c r="A9" s="683"/>
      <c r="B9" s="744"/>
      <c r="C9" s="744"/>
      <c r="D9" s="695" t="s">
        <v>17</v>
      </c>
      <c r="E9" s="695"/>
      <c r="F9" s="155">
        <v>72</v>
      </c>
      <c r="G9" s="916"/>
    </row>
    <row r="10" spans="1:7" ht="13.5" customHeight="1">
      <c r="A10" s="683"/>
      <c r="B10" s="744"/>
      <c r="C10" s="744"/>
      <c r="D10" s="695" t="s">
        <v>15</v>
      </c>
      <c r="E10" s="695"/>
      <c r="F10" s="154">
        <v>20</v>
      </c>
      <c r="G10" s="916"/>
    </row>
    <row r="11" spans="1:7" ht="13.5" customHeight="1">
      <c r="A11" s="683">
        <v>2</v>
      </c>
      <c r="B11" s="744" t="s">
        <v>182</v>
      </c>
      <c r="C11" s="744" t="s">
        <v>175</v>
      </c>
      <c r="D11" s="695" t="s">
        <v>21</v>
      </c>
      <c r="E11" s="695"/>
      <c r="F11" s="9">
        <v>0.85</v>
      </c>
      <c r="G11" s="916" t="s">
        <v>181</v>
      </c>
    </row>
    <row r="12" spans="1:7" ht="13.5" customHeight="1">
      <c r="A12" s="683"/>
      <c r="B12" s="744"/>
      <c r="C12" s="744"/>
      <c r="D12" s="695" t="s">
        <v>19</v>
      </c>
      <c r="E12" s="695"/>
      <c r="F12" s="155" t="s">
        <v>170</v>
      </c>
      <c r="G12" s="916"/>
    </row>
    <row r="13" spans="1:7" ht="13.5" customHeight="1">
      <c r="A13" s="683"/>
      <c r="B13" s="744"/>
      <c r="C13" s="744"/>
      <c r="D13" s="695" t="s">
        <v>17</v>
      </c>
      <c r="E13" s="695"/>
      <c r="F13" s="155">
        <v>72</v>
      </c>
      <c r="G13" s="916"/>
    </row>
    <row r="14" spans="1:7" ht="13.5" customHeight="1">
      <c r="A14" s="683"/>
      <c r="B14" s="744"/>
      <c r="C14" s="744"/>
      <c r="D14" s="695" t="s">
        <v>15</v>
      </c>
      <c r="E14" s="695"/>
      <c r="F14" s="154">
        <v>10</v>
      </c>
      <c r="G14" s="916"/>
    </row>
    <row r="15" spans="1:7" ht="13.5" customHeight="1">
      <c r="A15" s="683">
        <v>3</v>
      </c>
      <c r="B15" s="744" t="s">
        <v>180</v>
      </c>
      <c r="C15" s="744" t="s">
        <v>179</v>
      </c>
      <c r="D15" s="695" t="s">
        <v>21</v>
      </c>
      <c r="E15" s="695"/>
      <c r="F15" s="9">
        <v>0.85</v>
      </c>
      <c r="G15" s="916" t="s">
        <v>177</v>
      </c>
    </row>
    <row r="16" spans="1:7" ht="13.5" customHeight="1">
      <c r="A16" s="683"/>
      <c r="B16" s="744"/>
      <c r="C16" s="744"/>
      <c r="D16" s="695" t="s">
        <v>19</v>
      </c>
      <c r="E16" s="695"/>
      <c r="F16" s="155" t="s">
        <v>170</v>
      </c>
      <c r="G16" s="916"/>
    </row>
    <row r="17" spans="1:7" ht="13.5" customHeight="1">
      <c r="A17" s="683"/>
      <c r="B17" s="744"/>
      <c r="C17" s="744"/>
      <c r="D17" s="695" t="s">
        <v>17</v>
      </c>
      <c r="E17" s="695"/>
      <c r="F17" s="155">
        <v>8</v>
      </c>
      <c r="G17" s="916"/>
    </row>
    <row r="18" spans="1:7" ht="13.5" customHeight="1">
      <c r="A18" s="683"/>
      <c r="B18" s="744"/>
      <c r="C18" s="744"/>
      <c r="D18" s="695" t="s">
        <v>15</v>
      </c>
      <c r="E18" s="695"/>
      <c r="F18" s="154">
        <v>50</v>
      </c>
      <c r="G18" s="916"/>
    </row>
    <row r="19" spans="1:7" ht="13.5" customHeight="1">
      <c r="A19" s="683">
        <v>4</v>
      </c>
      <c r="B19" s="744" t="s">
        <v>178</v>
      </c>
      <c r="C19" s="744" t="s">
        <v>175</v>
      </c>
      <c r="D19" s="695" t="s">
        <v>21</v>
      </c>
      <c r="E19" s="695"/>
      <c r="F19" s="9">
        <v>0.85</v>
      </c>
      <c r="G19" s="916" t="s">
        <v>177</v>
      </c>
    </row>
    <row r="20" spans="1:7" ht="13.5" customHeight="1">
      <c r="A20" s="683"/>
      <c r="B20" s="744"/>
      <c r="C20" s="744"/>
      <c r="D20" s="695" t="s">
        <v>19</v>
      </c>
      <c r="E20" s="695"/>
      <c r="F20" s="155" t="s">
        <v>170</v>
      </c>
      <c r="G20" s="916"/>
    </row>
    <row r="21" spans="1:7" ht="13.5" customHeight="1">
      <c r="A21" s="683"/>
      <c r="B21" s="744"/>
      <c r="C21" s="744"/>
      <c r="D21" s="695" t="s">
        <v>17</v>
      </c>
      <c r="E21" s="695"/>
      <c r="F21" s="155">
        <v>72</v>
      </c>
      <c r="G21" s="916"/>
    </row>
    <row r="22" spans="1:7" ht="13.5" customHeight="1">
      <c r="A22" s="683"/>
      <c r="B22" s="744"/>
      <c r="C22" s="744"/>
      <c r="D22" s="695" t="s">
        <v>15</v>
      </c>
      <c r="E22" s="695"/>
      <c r="F22" s="154">
        <v>30</v>
      </c>
      <c r="G22" s="916"/>
    </row>
    <row r="23" spans="1:7" ht="13.5" customHeight="1">
      <c r="A23" s="683">
        <v>5</v>
      </c>
      <c r="B23" s="744" t="s">
        <v>176</v>
      </c>
      <c r="C23" s="744" t="s">
        <v>175</v>
      </c>
      <c r="D23" s="695" t="s">
        <v>21</v>
      </c>
      <c r="E23" s="695"/>
      <c r="F23" s="9">
        <v>0.85</v>
      </c>
      <c r="G23" s="916" t="s">
        <v>174</v>
      </c>
    </row>
    <row r="24" spans="1:7" ht="13.5" customHeight="1">
      <c r="A24" s="683"/>
      <c r="B24" s="744"/>
      <c r="C24" s="744"/>
      <c r="D24" s="695" t="s">
        <v>19</v>
      </c>
      <c r="E24" s="695"/>
      <c r="F24" s="155" t="s">
        <v>170</v>
      </c>
      <c r="G24" s="916"/>
    </row>
    <row r="25" spans="1:7" ht="13.5" customHeight="1">
      <c r="A25" s="683"/>
      <c r="B25" s="744"/>
      <c r="C25" s="744"/>
      <c r="D25" s="695" t="s">
        <v>17</v>
      </c>
      <c r="E25" s="695"/>
      <c r="F25" s="155">
        <v>72</v>
      </c>
      <c r="G25" s="916"/>
    </row>
    <row r="26" spans="1:7" ht="13.5" customHeight="1">
      <c r="A26" s="683"/>
      <c r="B26" s="744"/>
      <c r="C26" s="744"/>
      <c r="D26" s="695" t="s">
        <v>15</v>
      </c>
      <c r="E26" s="695"/>
      <c r="F26" s="154">
        <v>10</v>
      </c>
      <c r="G26" s="916"/>
    </row>
    <row r="27" spans="1:7" ht="13.5" customHeight="1">
      <c r="A27" s="683">
        <v>6</v>
      </c>
      <c r="B27" s="744" t="s">
        <v>173</v>
      </c>
      <c r="C27" s="744" t="s">
        <v>172</v>
      </c>
      <c r="D27" s="695" t="s">
        <v>21</v>
      </c>
      <c r="E27" s="695"/>
      <c r="F27" s="9">
        <v>0.85</v>
      </c>
      <c r="G27" s="916" t="s">
        <v>171</v>
      </c>
    </row>
    <row r="28" spans="1:7" ht="13.5" customHeight="1">
      <c r="A28" s="683"/>
      <c r="B28" s="744"/>
      <c r="C28" s="744"/>
      <c r="D28" s="695" t="s">
        <v>19</v>
      </c>
      <c r="E28" s="695"/>
      <c r="F28" s="155" t="s">
        <v>170</v>
      </c>
      <c r="G28" s="916"/>
    </row>
    <row r="29" spans="1:7" ht="13.5" customHeight="1">
      <c r="A29" s="683"/>
      <c r="B29" s="744"/>
      <c r="C29" s="744"/>
      <c r="D29" s="695" t="s">
        <v>17</v>
      </c>
      <c r="E29" s="695"/>
      <c r="F29" s="155">
        <v>72</v>
      </c>
      <c r="G29" s="916"/>
    </row>
    <row r="30" spans="1:7" ht="13.5" customHeight="1" thickBot="1">
      <c r="A30" s="684"/>
      <c r="B30" s="915"/>
      <c r="C30" s="915"/>
      <c r="D30" s="682" t="s">
        <v>15</v>
      </c>
      <c r="E30" s="682"/>
      <c r="F30" s="46">
        <v>10</v>
      </c>
      <c r="G30" s="917"/>
    </row>
    <row r="32" spans="1:7">
      <c r="B32" s="8" t="s">
        <v>169</v>
      </c>
    </row>
    <row r="34" spans="2:2">
      <c r="B34" s="8" t="s">
        <v>13</v>
      </c>
    </row>
  </sheetData>
  <sheetProtection formatCells="0" formatColumns="0" formatRows="0" insertRows="0"/>
  <mergeCells count="51">
    <mergeCell ref="A11:A14"/>
    <mergeCell ref="A2:G2"/>
    <mergeCell ref="D6:E6"/>
    <mergeCell ref="A7:A10"/>
    <mergeCell ref="B7:B10"/>
    <mergeCell ref="C7:C10"/>
    <mergeCell ref="D7:E7"/>
    <mergeCell ref="G7:G10"/>
    <mergeCell ref="D8:E8"/>
    <mergeCell ref="D9:E9"/>
    <mergeCell ref="D10:E10"/>
    <mergeCell ref="A15:A18"/>
    <mergeCell ref="B15:B18"/>
    <mergeCell ref="C15:C18"/>
    <mergeCell ref="D15:E15"/>
    <mergeCell ref="G15:G18"/>
    <mergeCell ref="D16:E16"/>
    <mergeCell ref="D17:E17"/>
    <mergeCell ref="D18:E18"/>
    <mergeCell ref="G19:G22"/>
    <mergeCell ref="D20:E20"/>
    <mergeCell ref="D21:E21"/>
    <mergeCell ref="D22:E22"/>
    <mergeCell ref="B11:B14"/>
    <mergeCell ref="C11:C14"/>
    <mergeCell ref="D11:E11"/>
    <mergeCell ref="D12:E12"/>
    <mergeCell ref="D13:E13"/>
    <mergeCell ref="D14:E14"/>
    <mergeCell ref="G11:G14"/>
    <mergeCell ref="D26:E26"/>
    <mergeCell ref="A19:A22"/>
    <mergeCell ref="B19:B22"/>
    <mergeCell ref="C19:C22"/>
    <mergeCell ref="D19:E19"/>
    <mergeCell ref="A1:G1"/>
    <mergeCell ref="A27:A30"/>
    <mergeCell ref="B27:B30"/>
    <mergeCell ref="C27:C30"/>
    <mergeCell ref="D27:E27"/>
    <mergeCell ref="G27:G30"/>
    <mergeCell ref="D28:E28"/>
    <mergeCell ref="D29:E29"/>
    <mergeCell ref="D30:E30"/>
    <mergeCell ref="A23:A26"/>
    <mergeCell ref="B23:B26"/>
    <mergeCell ref="C23:C26"/>
    <mergeCell ref="D23:E23"/>
    <mergeCell ref="G23:G26"/>
    <mergeCell ref="D24:E24"/>
    <mergeCell ref="D25:E25"/>
  </mergeCells>
  <hyperlinks>
    <hyperlink ref="B5" location="Глоссарий!A1" display="* Термины см. в Глоссарии" xr:uid="{00000000-0004-0000-BB00-000000000000}"/>
    <hyperlink ref="D7:E7" location="Глоссарий!B9" display="Нормативный уровень доступности услуги за месяц" xr:uid="{00000000-0004-0000-BB00-000001000000}"/>
    <hyperlink ref="D8:E8" location="Глоссарий!B6" display="Режим предоставления услуги, д*ч" xr:uid="{00000000-0004-0000-BB00-000002000000}"/>
    <hyperlink ref="D10:E10" location="Глоссарий!C12" display="Нормативный объем поступивших рабочих заданий, шт/мес" xr:uid="{00000000-0004-0000-BB00-000003000000}"/>
    <hyperlink ref="D11:E11" location="Глоссарий!B9" display="Нормативный уровень доступности услуги за месяц" xr:uid="{00000000-0004-0000-BB00-000004000000}"/>
    <hyperlink ref="D12:E12" location="Глоссарий!B6" display="Режим предоставления услуги, д*ч" xr:uid="{00000000-0004-0000-BB00-000005000000}"/>
    <hyperlink ref="D14:E14" location="Глоссарий!C12" display="Нормативный объем поступивших рабочих заданий, шт/мес" xr:uid="{00000000-0004-0000-BB00-000006000000}"/>
    <hyperlink ref="D15:E15" location="Глоссарий!B9" display="Нормативный уровень доступности услуги за месяц" xr:uid="{00000000-0004-0000-BB00-000007000000}"/>
    <hyperlink ref="D16:E16" location="Глоссарий!B6" display="Режим предоставления услуги, д*ч" xr:uid="{00000000-0004-0000-BB00-000008000000}"/>
    <hyperlink ref="D18:E18" location="Глоссарий!C12" display="Нормативный объем поступивших рабочих заданий, шт/мес" xr:uid="{00000000-0004-0000-BB00-000009000000}"/>
    <hyperlink ref="D19:E19" location="Глоссарий!B9" display="Нормативный уровень доступности услуги за месяц" xr:uid="{00000000-0004-0000-BB00-00000A000000}"/>
    <hyperlink ref="D20:E20" location="Глоссарий!B6" display="Режим предоставления услуги, д*ч" xr:uid="{00000000-0004-0000-BB00-00000B000000}"/>
    <hyperlink ref="D22:E22" location="Глоссарий!C12" display="Нормативный объем поступивших рабочих заданий, шт/мес" xr:uid="{00000000-0004-0000-BB00-00000C000000}"/>
    <hyperlink ref="D23:E23" location="Глоссарий!B9" display="Нормативный уровень доступности услуги за месяц" xr:uid="{00000000-0004-0000-BB00-00000D000000}"/>
    <hyperlink ref="D24:E24" location="Глоссарий!B6" display="Режим предоставления услуги, д*ч" xr:uid="{00000000-0004-0000-BB00-00000E000000}"/>
    <hyperlink ref="D26:E26" location="Глоссарий!C12" display="Нормативный объем поступивших рабочих заданий, шт/мес" xr:uid="{00000000-0004-0000-BB00-00000F000000}"/>
    <hyperlink ref="D27:E27" location="Глоссарий!B9" display="Нормативный уровень доступности услуги за месяц" xr:uid="{00000000-0004-0000-BB00-000010000000}"/>
    <hyperlink ref="D28:E28" location="Глоссарий!B6" display="Режим предоставления услуги, д*ч" xr:uid="{00000000-0004-0000-BB00-000011000000}"/>
    <hyperlink ref="D30:E30" location="Глоссарий!C12" display="Нормативный объем поступивших рабочих заданий, шт/мес" xr:uid="{00000000-0004-0000-BB00-000012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0" orientation="landscape" r:id="rId1"/>
  <headerFooter>
    <oddFooter>&amp;R&amp;A</oddFooter>
  </headerFooter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sheetPr codeName="Лист194">
    <pageSetUpPr fitToPage="1"/>
  </sheetPr>
  <dimension ref="A1:C17"/>
  <sheetViews>
    <sheetView zoomScaleNormal="100" workbookViewId="0">
      <selection sqref="A1:C1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0.25">
      <c r="A1" s="711" t="s">
        <v>486</v>
      </c>
      <c r="B1" s="711"/>
      <c r="C1" s="711"/>
    </row>
    <row r="3" spans="1:3">
      <c r="A3" s="679" t="s">
        <v>11</v>
      </c>
      <c r="B3" s="679"/>
      <c r="C3" s="679"/>
    </row>
    <row r="4" spans="1:3" ht="13.5" customHeight="1"/>
    <row r="5" spans="1:3" ht="33" customHeight="1">
      <c r="A5" s="4" t="s">
        <v>10</v>
      </c>
      <c r="B5" s="152" t="s">
        <v>197</v>
      </c>
      <c r="C5" s="5" t="s">
        <v>8</v>
      </c>
    </row>
    <row r="6" spans="1:3" ht="36" customHeight="1">
      <c r="A6" s="4" t="s">
        <v>7</v>
      </c>
      <c r="B6" s="41" t="s">
        <v>367</v>
      </c>
      <c r="C6" s="6" t="s">
        <v>5</v>
      </c>
    </row>
    <row r="7" spans="1:3" ht="42" customHeight="1">
      <c r="A7" s="4" t="s">
        <v>4</v>
      </c>
      <c r="B7" s="41" t="s">
        <v>354</v>
      </c>
      <c r="C7" s="5" t="s">
        <v>2</v>
      </c>
    </row>
    <row r="8" spans="1:3" ht="25.5">
      <c r="A8" s="4" t="s">
        <v>1</v>
      </c>
      <c r="B8" s="41" t="s">
        <v>196</v>
      </c>
      <c r="C8" s="2" t="s">
        <v>62</v>
      </c>
    </row>
    <row r="11" spans="1:3">
      <c r="A11" s="52" t="s">
        <v>195</v>
      </c>
    </row>
    <row r="12" spans="1:3">
      <c r="A12" s="52" t="s">
        <v>194</v>
      </c>
      <c r="B12" s="1" t="s">
        <v>353</v>
      </c>
    </row>
    <row r="13" spans="1:3">
      <c r="A13" s="52" t="s">
        <v>193</v>
      </c>
      <c r="B13" s="1" t="s">
        <v>352</v>
      </c>
    </row>
    <row r="14" spans="1:3">
      <c r="A14" s="52" t="s">
        <v>351</v>
      </c>
      <c r="B14" s="1" t="s">
        <v>350</v>
      </c>
    </row>
    <row r="15" spans="1:3">
      <c r="A15" s="52" t="s">
        <v>349</v>
      </c>
      <c r="B15" s="1" t="s">
        <v>348</v>
      </c>
    </row>
    <row r="16" spans="1:3">
      <c r="A16" s="52" t="s">
        <v>347</v>
      </c>
      <c r="B16" s="1" t="s">
        <v>346</v>
      </c>
    </row>
    <row r="17" spans="1:2">
      <c r="A17" s="52" t="s">
        <v>345</v>
      </c>
      <c r="B17" s="1" t="s">
        <v>344</v>
      </c>
    </row>
  </sheetData>
  <mergeCells count="2"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&amp;A</oddFooter>
  </headerFooter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sheetPr codeName="Лист84">
    <pageSetUpPr fitToPage="1"/>
  </sheetPr>
  <dimension ref="A1:I37"/>
  <sheetViews>
    <sheetView topLeftCell="A13" zoomScaleNormal="100" zoomScaleSheetLayoutView="75" workbookViewId="0">
      <selection activeCell="G37" sqref="G37"/>
    </sheetView>
  </sheetViews>
  <sheetFormatPr defaultColWidth="9.140625" defaultRowHeight="12.75"/>
  <cols>
    <col min="1" max="1" width="6" style="8" customWidth="1"/>
    <col min="2" max="2" width="35.5703125" style="8" customWidth="1"/>
    <col min="3" max="3" width="18" style="8" customWidth="1"/>
    <col min="4" max="4" width="5.28515625" style="8" customWidth="1"/>
    <col min="5" max="5" width="12.140625" style="8" customWidth="1"/>
    <col min="6" max="6" width="26.7109375" style="8" customWidth="1"/>
    <col min="7" max="7" width="17.42578125" style="8" customWidth="1"/>
    <col min="8" max="8" width="16.140625" style="8" customWidth="1"/>
    <col min="9" max="9" width="15.5703125" style="8" customWidth="1"/>
    <col min="10" max="16384" width="9.140625" style="8"/>
  </cols>
  <sheetData>
    <row r="1" spans="1:9" ht="16.5" customHeight="1">
      <c r="A1" s="714" t="s">
        <v>485</v>
      </c>
      <c r="B1" s="714"/>
      <c r="C1" s="714"/>
      <c r="D1" s="714"/>
      <c r="E1" s="714"/>
      <c r="F1" s="714"/>
      <c r="G1" s="714"/>
      <c r="H1" s="714"/>
      <c r="I1" s="714"/>
    </row>
    <row r="2" spans="1:9" ht="30" customHeight="1">
      <c r="A2" s="691" t="s">
        <v>192</v>
      </c>
      <c r="B2" s="691"/>
      <c r="C2" s="691"/>
      <c r="D2" s="691"/>
      <c r="E2" s="691"/>
      <c r="F2" s="691"/>
      <c r="G2" s="691"/>
      <c r="H2" s="705"/>
      <c r="I2" s="705"/>
    </row>
    <row r="3" spans="1:9" ht="15">
      <c r="A3" s="17"/>
      <c r="B3" s="14"/>
      <c r="C3" s="14"/>
      <c r="D3" s="14"/>
      <c r="E3" s="14"/>
      <c r="F3" s="14"/>
      <c r="G3" s="14"/>
    </row>
    <row r="4" spans="1:9" ht="9" customHeight="1">
      <c r="A4" s="16"/>
      <c r="B4" s="14"/>
      <c r="C4" s="14"/>
      <c r="D4" s="14"/>
      <c r="E4" s="14"/>
      <c r="F4" s="14"/>
      <c r="G4" s="14"/>
    </row>
    <row r="5" spans="1:9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9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694" t="s">
        <v>38</v>
      </c>
      <c r="H6" s="706"/>
      <c r="I6" s="707"/>
    </row>
    <row r="7" spans="1:9" s="10" customFormat="1" ht="18" customHeight="1">
      <c r="A7" s="703"/>
      <c r="B7" s="688"/>
      <c r="C7" s="688"/>
      <c r="D7" s="688"/>
      <c r="E7" s="688"/>
      <c r="F7" s="688"/>
      <c r="G7" s="54" t="s">
        <v>37</v>
      </c>
      <c r="H7" s="22" t="s">
        <v>36</v>
      </c>
      <c r="I7" s="21" t="s">
        <v>35</v>
      </c>
    </row>
    <row r="8" spans="1:9" ht="13.5" customHeight="1">
      <c r="A8" s="683">
        <v>1</v>
      </c>
      <c r="B8" s="685" t="s">
        <v>191</v>
      </c>
      <c r="C8" s="695" t="s">
        <v>34</v>
      </c>
      <c r="D8" s="699"/>
      <c r="E8" s="699"/>
      <c r="F8" s="690"/>
      <c r="G8" s="9">
        <v>0.85</v>
      </c>
      <c r="H8" s="9">
        <v>1</v>
      </c>
      <c r="I8" s="20">
        <f>H8-G8</f>
        <v>0.15000000000000002</v>
      </c>
    </row>
    <row r="9" spans="1:9" ht="13.5" customHeight="1">
      <c r="A9" s="683"/>
      <c r="B9" s="685"/>
      <c r="C9" s="689" t="s">
        <v>19</v>
      </c>
      <c r="D9" s="699"/>
      <c r="E9" s="699"/>
      <c r="F9" s="699"/>
      <c r="G9" s="687" t="s">
        <v>18</v>
      </c>
      <c r="H9" s="690"/>
      <c r="I9" s="698"/>
    </row>
    <row r="10" spans="1:9" ht="13.5" customHeight="1">
      <c r="A10" s="759"/>
      <c r="B10" s="685"/>
      <c r="C10" s="695" t="s">
        <v>17</v>
      </c>
      <c r="D10" s="696"/>
      <c r="E10" s="696"/>
      <c r="F10" s="696"/>
      <c r="G10" s="685">
        <v>72</v>
      </c>
      <c r="H10" s="690"/>
      <c r="I10" s="698"/>
    </row>
    <row r="11" spans="1:9" ht="22.5">
      <c r="A11" s="703"/>
      <c r="B11" s="685"/>
      <c r="C11" s="696" t="s">
        <v>33</v>
      </c>
      <c r="D11" s="696"/>
      <c r="E11" s="696"/>
      <c r="F11" s="51" t="s">
        <v>32</v>
      </c>
      <c r="G11" s="19">
        <v>20</v>
      </c>
      <c r="H11" s="19" t="s">
        <v>16</v>
      </c>
      <c r="I11" s="47"/>
    </row>
    <row r="12" spans="1:9" ht="22.5">
      <c r="A12" s="703"/>
      <c r="B12" s="685"/>
      <c r="C12" s="696"/>
      <c r="D12" s="696"/>
      <c r="E12" s="696"/>
      <c r="F12" s="51" t="s">
        <v>31</v>
      </c>
      <c r="G12" s="19"/>
      <c r="H12" s="19" t="s">
        <v>16</v>
      </c>
      <c r="I12" s="47"/>
    </row>
    <row r="13" spans="1:9" ht="15" customHeight="1">
      <c r="A13" s="683">
        <v>2</v>
      </c>
      <c r="B13" s="685" t="s">
        <v>190</v>
      </c>
      <c r="C13" s="695" t="s">
        <v>34</v>
      </c>
      <c r="D13" s="699"/>
      <c r="E13" s="699"/>
      <c r="F13" s="690"/>
      <c r="G13" s="9">
        <v>0.85</v>
      </c>
      <c r="H13" s="9">
        <v>1</v>
      </c>
      <c r="I13" s="20">
        <f>H13-G13</f>
        <v>0.15000000000000002</v>
      </c>
    </row>
    <row r="14" spans="1:9" ht="15" customHeight="1">
      <c r="A14" s="683"/>
      <c r="B14" s="685"/>
      <c r="C14" s="689" t="s">
        <v>19</v>
      </c>
      <c r="D14" s="699"/>
      <c r="E14" s="699"/>
      <c r="F14" s="699"/>
      <c r="G14" s="687" t="s">
        <v>18</v>
      </c>
      <c r="H14" s="690"/>
      <c r="I14" s="698"/>
    </row>
    <row r="15" spans="1:9" ht="15" customHeight="1">
      <c r="A15" s="683"/>
      <c r="B15" s="685"/>
      <c r="C15" s="695" t="s">
        <v>17</v>
      </c>
      <c r="D15" s="696"/>
      <c r="E15" s="696"/>
      <c r="F15" s="696"/>
      <c r="G15" s="685">
        <v>72</v>
      </c>
      <c r="H15" s="690"/>
      <c r="I15" s="698"/>
    </row>
    <row r="16" spans="1:9" ht="22.5">
      <c r="A16" s="683"/>
      <c r="B16" s="685"/>
      <c r="C16" s="696" t="s">
        <v>33</v>
      </c>
      <c r="D16" s="696"/>
      <c r="E16" s="696"/>
      <c r="F16" s="51" t="s">
        <v>32</v>
      </c>
      <c r="G16" s="19">
        <v>10</v>
      </c>
      <c r="H16" s="19" t="s">
        <v>16</v>
      </c>
      <c r="I16" s="47"/>
    </row>
    <row r="17" spans="1:9" ht="22.5">
      <c r="A17" s="683"/>
      <c r="B17" s="685"/>
      <c r="C17" s="696"/>
      <c r="D17" s="696"/>
      <c r="E17" s="696"/>
      <c r="F17" s="51" t="s">
        <v>31</v>
      </c>
      <c r="G17" s="19"/>
      <c r="H17" s="19" t="s">
        <v>16</v>
      </c>
      <c r="I17" s="47"/>
    </row>
    <row r="18" spans="1:9" ht="15" customHeight="1">
      <c r="A18" s="683">
        <v>3</v>
      </c>
      <c r="B18" s="685" t="s">
        <v>180</v>
      </c>
      <c r="C18" s="695" t="s">
        <v>34</v>
      </c>
      <c r="D18" s="699"/>
      <c r="E18" s="699"/>
      <c r="F18" s="690"/>
      <c r="G18" s="9">
        <v>0.85</v>
      </c>
      <c r="H18" s="9">
        <v>1</v>
      </c>
      <c r="I18" s="20">
        <f>H18-G18</f>
        <v>0.15000000000000002</v>
      </c>
    </row>
    <row r="19" spans="1:9" ht="15" customHeight="1">
      <c r="A19" s="683"/>
      <c r="B19" s="685"/>
      <c r="C19" s="689" t="s">
        <v>19</v>
      </c>
      <c r="D19" s="699"/>
      <c r="E19" s="699"/>
      <c r="F19" s="699"/>
      <c r="G19" s="687" t="s">
        <v>18</v>
      </c>
      <c r="H19" s="690"/>
      <c r="I19" s="698"/>
    </row>
    <row r="20" spans="1:9" ht="15" customHeight="1">
      <c r="A20" s="683"/>
      <c r="B20" s="685"/>
      <c r="C20" s="695" t="s">
        <v>17</v>
      </c>
      <c r="D20" s="696"/>
      <c r="E20" s="696"/>
      <c r="F20" s="696"/>
      <c r="G20" s="685">
        <v>8</v>
      </c>
      <c r="H20" s="690"/>
      <c r="I20" s="698"/>
    </row>
    <row r="21" spans="1:9" ht="22.5">
      <c r="A21" s="683"/>
      <c r="B21" s="685"/>
      <c r="C21" s="696" t="s">
        <v>33</v>
      </c>
      <c r="D21" s="696"/>
      <c r="E21" s="696"/>
      <c r="F21" s="51" t="s">
        <v>32</v>
      </c>
      <c r="G21" s="19">
        <v>50</v>
      </c>
      <c r="H21" s="19" t="s">
        <v>16</v>
      </c>
      <c r="I21" s="47"/>
    </row>
    <row r="22" spans="1:9" ht="22.5">
      <c r="A22" s="683"/>
      <c r="B22" s="685"/>
      <c r="C22" s="696"/>
      <c r="D22" s="696"/>
      <c r="E22" s="696"/>
      <c r="F22" s="51" t="s">
        <v>31</v>
      </c>
      <c r="G22" s="19"/>
      <c r="H22" s="19" t="s">
        <v>16</v>
      </c>
      <c r="I22" s="47"/>
    </row>
    <row r="23" spans="1:9" ht="14.25" customHeight="1">
      <c r="A23" s="683">
        <v>4</v>
      </c>
      <c r="B23" s="685" t="s">
        <v>189</v>
      </c>
      <c r="C23" s="695" t="s">
        <v>34</v>
      </c>
      <c r="D23" s="699"/>
      <c r="E23" s="699"/>
      <c r="F23" s="690"/>
      <c r="G23" s="9">
        <v>0.85</v>
      </c>
      <c r="H23" s="9">
        <v>1</v>
      </c>
      <c r="I23" s="20">
        <f>H23-G23</f>
        <v>0.15000000000000002</v>
      </c>
    </row>
    <row r="24" spans="1:9" ht="14.25" customHeight="1">
      <c r="A24" s="683"/>
      <c r="B24" s="685"/>
      <c r="C24" s="689" t="s">
        <v>19</v>
      </c>
      <c r="D24" s="699"/>
      <c r="E24" s="699"/>
      <c r="F24" s="699"/>
      <c r="G24" s="687" t="s">
        <v>18</v>
      </c>
      <c r="H24" s="690"/>
      <c r="I24" s="698"/>
    </row>
    <row r="25" spans="1:9" ht="14.25" customHeight="1">
      <c r="A25" s="759"/>
      <c r="B25" s="685"/>
      <c r="C25" s="695" t="s">
        <v>17</v>
      </c>
      <c r="D25" s="696"/>
      <c r="E25" s="696"/>
      <c r="F25" s="696"/>
      <c r="G25" s="685">
        <v>72</v>
      </c>
      <c r="H25" s="690"/>
      <c r="I25" s="698"/>
    </row>
    <row r="26" spans="1:9" ht="22.5">
      <c r="A26" s="703"/>
      <c r="B26" s="685"/>
      <c r="C26" s="696" t="s">
        <v>33</v>
      </c>
      <c r="D26" s="696"/>
      <c r="E26" s="696"/>
      <c r="F26" s="51" t="s">
        <v>32</v>
      </c>
      <c r="G26" s="19">
        <v>30</v>
      </c>
      <c r="H26" s="19" t="s">
        <v>16</v>
      </c>
      <c r="I26" s="47"/>
    </row>
    <row r="27" spans="1:9" ht="22.5">
      <c r="A27" s="703"/>
      <c r="B27" s="685"/>
      <c r="C27" s="696"/>
      <c r="D27" s="696"/>
      <c r="E27" s="696"/>
      <c r="F27" s="51" t="s">
        <v>31</v>
      </c>
      <c r="G27" s="19"/>
      <c r="H27" s="19" t="s">
        <v>16</v>
      </c>
      <c r="I27" s="47"/>
    </row>
    <row r="28" spans="1:9" ht="15.75" customHeight="1">
      <c r="A28" s="683">
        <v>5</v>
      </c>
      <c r="B28" s="685" t="s">
        <v>188</v>
      </c>
      <c r="C28" s="695" t="s">
        <v>34</v>
      </c>
      <c r="D28" s="699"/>
      <c r="E28" s="699"/>
      <c r="F28" s="690"/>
      <c r="G28" s="9">
        <v>0.85</v>
      </c>
      <c r="H28" s="9">
        <v>1</v>
      </c>
      <c r="I28" s="20">
        <f>H28-G28</f>
        <v>0.15000000000000002</v>
      </c>
    </row>
    <row r="29" spans="1:9" ht="15.75" customHeight="1">
      <c r="A29" s="683"/>
      <c r="B29" s="685"/>
      <c r="C29" s="689" t="s">
        <v>19</v>
      </c>
      <c r="D29" s="699"/>
      <c r="E29" s="699"/>
      <c r="F29" s="699"/>
      <c r="G29" s="687" t="s">
        <v>18</v>
      </c>
      <c r="H29" s="690"/>
      <c r="I29" s="698"/>
    </row>
    <row r="30" spans="1:9" ht="15.75" customHeight="1">
      <c r="A30" s="683"/>
      <c r="B30" s="685"/>
      <c r="C30" s="695" t="s">
        <v>17</v>
      </c>
      <c r="D30" s="696"/>
      <c r="E30" s="696"/>
      <c r="F30" s="696"/>
      <c r="G30" s="685">
        <v>72</v>
      </c>
      <c r="H30" s="690"/>
      <c r="I30" s="698"/>
    </row>
    <row r="31" spans="1:9" ht="22.5">
      <c r="A31" s="683"/>
      <c r="B31" s="685"/>
      <c r="C31" s="696" t="s">
        <v>33</v>
      </c>
      <c r="D31" s="696"/>
      <c r="E31" s="696"/>
      <c r="F31" s="51" t="s">
        <v>32</v>
      </c>
      <c r="G31" s="19">
        <v>10</v>
      </c>
      <c r="H31" s="19" t="s">
        <v>16</v>
      </c>
      <c r="I31" s="47"/>
    </row>
    <row r="32" spans="1:9" ht="22.5">
      <c r="A32" s="683"/>
      <c r="B32" s="685"/>
      <c r="C32" s="696"/>
      <c r="D32" s="696"/>
      <c r="E32" s="696"/>
      <c r="F32" s="51" t="s">
        <v>31</v>
      </c>
      <c r="G32" s="19"/>
      <c r="H32" s="19" t="s">
        <v>16</v>
      </c>
      <c r="I32" s="47"/>
    </row>
    <row r="33" spans="1:9" ht="14.25" customHeight="1">
      <c r="A33" s="683">
        <v>6</v>
      </c>
      <c r="B33" s="685" t="s">
        <v>187</v>
      </c>
      <c r="C33" s="695" t="s">
        <v>34</v>
      </c>
      <c r="D33" s="699"/>
      <c r="E33" s="699"/>
      <c r="F33" s="690"/>
      <c r="G33" s="9">
        <v>0.85</v>
      </c>
      <c r="H33" s="9">
        <v>1</v>
      </c>
      <c r="I33" s="20">
        <f>H33-G33</f>
        <v>0.15000000000000002</v>
      </c>
    </row>
    <row r="34" spans="1:9" ht="14.25" customHeight="1">
      <c r="A34" s="683"/>
      <c r="B34" s="685"/>
      <c r="C34" s="689" t="s">
        <v>19</v>
      </c>
      <c r="D34" s="699"/>
      <c r="E34" s="699"/>
      <c r="F34" s="699"/>
      <c r="G34" s="687" t="s">
        <v>18</v>
      </c>
      <c r="H34" s="690"/>
      <c r="I34" s="698"/>
    </row>
    <row r="35" spans="1:9" ht="14.25" customHeight="1">
      <c r="A35" s="683"/>
      <c r="B35" s="685"/>
      <c r="C35" s="695" t="s">
        <v>17</v>
      </c>
      <c r="D35" s="696"/>
      <c r="E35" s="696"/>
      <c r="F35" s="696"/>
      <c r="G35" s="685">
        <v>72</v>
      </c>
      <c r="H35" s="690"/>
      <c r="I35" s="698"/>
    </row>
    <row r="36" spans="1:9" ht="22.5">
      <c r="A36" s="683"/>
      <c r="B36" s="685"/>
      <c r="C36" s="696" t="s">
        <v>33</v>
      </c>
      <c r="D36" s="696"/>
      <c r="E36" s="696"/>
      <c r="F36" s="51" t="s">
        <v>32</v>
      </c>
      <c r="G36" s="19">
        <v>10</v>
      </c>
      <c r="H36" s="19" t="s">
        <v>16</v>
      </c>
      <c r="I36" s="47"/>
    </row>
    <row r="37" spans="1:9" ht="23.25" thickBot="1">
      <c r="A37" s="684"/>
      <c r="B37" s="686"/>
      <c r="C37" s="700"/>
      <c r="D37" s="700"/>
      <c r="E37" s="700"/>
      <c r="F37" s="167" t="s">
        <v>31</v>
      </c>
      <c r="G37" s="18"/>
      <c r="H37" s="18" t="s">
        <v>16</v>
      </c>
      <c r="I37" s="45"/>
    </row>
  </sheetData>
  <sheetProtection formatCells="0" formatColumns="0" formatRows="0" insertRows="0"/>
  <mergeCells count="54">
    <mergeCell ref="A2:I2"/>
    <mergeCell ref="G6:I6"/>
    <mergeCell ref="G9:I9"/>
    <mergeCell ref="G10:I10"/>
    <mergeCell ref="C8:F8"/>
    <mergeCell ref="C10:F10"/>
    <mergeCell ref="C9:F9"/>
    <mergeCell ref="A6:A7"/>
    <mergeCell ref="B6:B7"/>
    <mergeCell ref="C6:F7"/>
    <mergeCell ref="G24:I24"/>
    <mergeCell ref="C25:F25"/>
    <mergeCell ref="G25:I25"/>
    <mergeCell ref="C26:E27"/>
    <mergeCell ref="G14:I14"/>
    <mergeCell ref="G15:I15"/>
    <mergeCell ref="C20:F20"/>
    <mergeCell ref="G20:I20"/>
    <mergeCell ref="C18:F18"/>
    <mergeCell ref="C19:F19"/>
    <mergeCell ref="G19:I19"/>
    <mergeCell ref="C16:E17"/>
    <mergeCell ref="C21:E22"/>
    <mergeCell ref="C15:F15"/>
    <mergeCell ref="C14:F14"/>
    <mergeCell ref="C31:E32"/>
    <mergeCell ref="C11:E12"/>
    <mergeCell ref="A23:A27"/>
    <mergeCell ref="B23:B27"/>
    <mergeCell ref="C23:F23"/>
    <mergeCell ref="C24:F24"/>
    <mergeCell ref="A8:A12"/>
    <mergeCell ref="B8:B12"/>
    <mergeCell ref="A13:A17"/>
    <mergeCell ref="B13:B17"/>
    <mergeCell ref="A18:A22"/>
    <mergeCell ref="B18:B22"/>
    <mergeCell ref="C13:F13"/>
    <mergeCell ref="A1:I1"/>
    <mergeCell ref="A33:A37"/>
    <mergeCell ref="B33:B37"/>
    <mergeCell ref="C33:F33"/>
    <mergeCell ref="C34:F34"/>
    <mergeCell ref="G34:I34"/>
    <mergeCell ref="C35:F35"/>
    <mergeCell ref="G35:I35"/>
    <mergeCell ref="C36:E37"/>
    <mergeCell ref="A28:A32"/>
    <mergeCell ref="B28:B32"/>
    <mergeCell ref="C28:F28"/>
    <mergeCell ref="C29:F29"/>
    <mergeCell ref="G29:I29"/>
    <mergeCell ref="C30:F30"/>
    <mergeCell ref="G30:I30"/>
  </mergeCells>
  <hyperlinks>
    <hyperlink ref="C9" location="Глоссарий!B5" display="Режим предоставления услуги, д*ч" xr:uid="{00000000-0004-0000-BC00-000000000000}"/>
    <hyperlink ref="B5" location="Глоссарий!A1" display="* Термины см. в Глоссарии" xr:uid="{00000000-0004-0000-BC00-000001000000}"/>
    <hyperlink ref="C8:E8" location="Глоссарий!B9" display="Нормативный уровень доступности услуги за месяц " xr:uid="{00000000-0004-0000-BC00-000002000000}"/>
    <hyperlink ref="C9:F9" location="Глоссарий!B4" display="Режим предоставления услуги, квартал*ч" xr:uid="{00000000-0004-0000-BC00-000003000000}"/>
    <hyperlink ref="C10:E10" location="Глоссарий!B7" display="Время выполнения услуги, ч" xr:uid="{00000000-0004-0000-BC00-000004000000}"/>
    <hyperlink ref="C10:F10" location="Глоссарий!B5" display="Время выполнения услуги, ч" xr:uid="{00000000-0004-0000-BC00-000005000000}"/>
    <hyperlink ref="C14" location="Глоссарий!B5" display="Режим предоставления услуги, д*ч" xr:uid="{00000000-0004-0000-BC00-000006000000}"/>
    <hyperlink ref="C13:E13" location="Глоссарий!B9" display="Нормативный уровень доступности услуги за месяц " xr:uid="{00000000-0004-0000-BC00-000007000000}"/>
    <hyperlink ref="C14:F14" location="Глоссарий!B4" display="Режим предоставления услуги, квартал*ч" xr:uid="{00000000-0004-0000-BC00-000008000000}"/>
    <hyperlink ref="C15:E15" location="Глоссарий!B7" display="Время выполнения услуги, ч" xr:uid="{00000000-0004-0000-BC00-000009000000}"/>
    <hyperlink ref="C15:F15" location="Глоссарий!B5" display="Время выполнения услуги, ч" xr:uid="{00000000-0004-0000-BC00-00000A000000}"/>
    <hyperlink ref="C19" location="Глоссарий!B5" display="Режим предоставления услуги, д*ч" xr:uid="{00000000-0004-0000-BC00-00000B000000}"/>
    <hyperlink ref="C18:E18" location="Глоссарий!B9" display="Нормативный уровень доступности услуги за месяц " xr:uid="{00000000-0004-0000-BC00-00000C000000}"/>
    <hyperlink ref="C19:F19" location="Глоссарий!B4" display="Режим предоставления услуги, квартал*ч" xr:uid="{00000000-0004-0000-BC00-00000D000000}"/>
    <hyperlink ref="C20:E20" location="Глоссарий!B7" display="Время выполнения услуги, ч" xr:uid="{00000000-0004-0000-BC00-00000E000000}"/>
    <hyperlink ref="C20:F20" location="Глоссарий!B5" display="Время выполнения услуги, ч" xr:uid="{00000000-0004-0000-BC00-00000F000000}"/>
    <hyperlink ref="C11:E12" location="Глоссарий!C12" display="Объем рабочих заданий, шт/мес" xr:uid="{00000000-0004-0000-BC00-000010000000}"/>
    <hyperlink ref="C16:E17" location="Глоссарий!C12" display="Объем рабочих заданий, шт/мес" xr:uid="{00000000-0004-0000-BC00-000011000000}"/>
    <hyperlink ref="C21:E22" location="Глоссарий!C12" display="Объем рабочих заданий, шт/мес" xr:uid="{00000000-0004-0000-BC00-000012000000}"/>
    <hyperlink ref="C24" location="Глоссарий!B5" display="Режим предоставления услуги, д*ч" xr:uid="{00000000-0004-0000-BC00-000013000000}"/>
    <hyperlink ref="C23:E23" location="Глоссарий!B9" display="Нормативный уровень доступности услуги за месяц " xr:uid="{00000000-0004-0000-BC00-000014000000}"/>
    <hyperlink ref="C24:F24" location="Глоссарий!B4" display="Режим предоставления услуги, квартал*ч" xr:uid="{00000000-0004-0000-BC00-000015000000}"/>
    <hyperlink ref="C25:E25" location="Глоссарий!B7" display="Время выполнения услуги, ч" xr:uid="{00000000-0004-0000-BC00-000016000000}"/>
    <hyperlink ref="C25:F25" location="Глоссарий!B5" display="Время выполнения услуги, ч" xr:uid="{00000000-0004-0000-BC00-000017000000}"/>
    <hyperlink ref="C29" location="Глоссарий!B5" display="Режим предоставления услуги, д*ч" xr:uid="{00000000-0004-0000-BC00-000018000000}"/>
    <hyperlink ref="C28:E28" location="Глоссарий!B9" display="Нормативный уровень доступности услуги за месяц " xr:uid="{00000000-0004-0000-BC00-000019000000}"/>
    <hyperlink ref="C29:F29" location="Глоссарий!B4" display="Режим предоставления услуги, квартал*ч" xr:uid="{00000000-0004-0000-BC00-00001A000000}"/>
    <hyperlink ref="C30:E30" location="Глоссарий!B7" display="Время выполнения услуги, ч" xr:uid="{00000000-0004-0000-BC00-00001B000000}"/>
    <hyperlink ref="C30:F30" location="Глоссарий!B5" display="Время выполнения услуги, ч" xr:uid="{00000000-0004-0000-BC00-00001C000000}"/>
    <hyperlink ref="C34" location="Глоссарий!B5" display="Режим предоставления услуги, д*ч" xr:uid="{00000000-0004-0000-BC00-00001D000000}"/>
    <hyperlink ref="C33:E33" location="Глоссарий!B9" display="Нормативный уровень доступности услуги за месяц " xr:uid="{00000000-0004-0000-BC00-00001E000000}"/>
    <hyperlink ref="C34:F34" location="Глоссарий!B4" display="Режим предоставления услуги, квартал*ч" xr:uid="{00000000-0004-0000-BC00-00001F000000}"/>
    <hyperlink ref="C35:E35" location="Глоссарий!B7" display="Время выполнения услуги, ч" xr:uid="{00000000-0004-0000-BC00-000020000000}"/>
    <hyperlink ref="C35:F35" location="Глоссарий!B5" display="Время выполнения услуги, ч" xr:uid="{00000000-0004-0000-BC00-000021000000}"/>
    <hyperlink ref="C26:E27" location="Глоссарий!C12" display="Объем рабочих заданий, шт/мес" xr:uid="{00000000-0004-0000-BC00-000022000000}"/>
    <hyperlink ref="C31:E32" location="Глоссарий!C12" display="Объем рабочих заданий, шт/мес" xr:uid="{00000000-0004-0000-BC00-000023000000}"/>
    <hyperlink ref="C36:E37" location="Глоссарий!C12" display="Объем рабочих заданий, шт/мес" xr:uid="{00000000-0004-0000-BC00-00002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8" orientation="landscape" r:id="rId1"/>
  <headerFooter>
    <oddFooter>&amp;R&amp;A</oddFooter>
  </headerFooter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sheetPr codeName="Лист85">
    <pageSetUpPr fitToPage="1"/>
  </sheetPr>
  <dimension ref="B1:C14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485</v>
      </c>
      <c r="C1" s="714"/>
    </row>
    <row r="2" spans="2:3" ht="20.25" customHeight="1">
      <c r="B2" s="709" t="s">
        <v>61</v>
      </c>
      <c r="C2" s="709"/>
    </row>
    <row r="3" spans="2:3" ht="15" customHeight="1" thickBot="1"/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51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>
      <c r="B11" s="24" t="s">
        <v>47</v>
      </c>
      <c r="C11" s="23" t="s">
        <v>46</v>
      </c>
    </row>
    <row r="12" spans="2:3">
      <c r="B12" s="24" t="s">
        <v>45</v>
      </c>
      <c r="C12" s="23" t="s">
        <v>44</v>
      </c>
    </row>
    <row r="13" spans="2:3">
      <c r="B13" s="24" t="s">
        <v>43</v>
      </c>
      <c r="C13" s="23" t="s">
        <v>42</v>
      </c>
    </row>
    <row r="14" spans="2:3">
      <c r="B14" s="24" t="s">
        <v>87</v>
      </c>
      <c r="C14" s="23" t="s">
        <v>86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sheetPr codeName="Лист195"/>
  <dimension ref="A1:G41"/>
  <sheetViews>
    <sheetView topLeftCell="A5" zoomScaleNormal="100" zoomScaleSheetLayoutView="75" workbookViewId="0">
      <selection sqref="A1:C1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30" customHeight="1">
      <c r="A1" s="53"/>
      <c r="B1" s="14"/>
      <c r="C1" s="14"/>
      <c r="D1" s="14"/>
      <c r="E1" s="14"/>
      <c r="F1" s="14"/>
      <c r="G1" s="111" t="s">
        <v>486</v>
      </c>
    </row>
    <row r="2" spans="1:7" ht="30" customHeight="1">
      <c r="A2" s="691" t="s">
        <v>204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4.25" customHeight="1">
      <c r="A7" s="683">
        <v>1</v>
      </c>
      <c r="B7" s="685" t="s">
        <v>365</v>
      </c>
      <c r="C7" s="685" t="s">
        <v>364</v>
      </c>
      <c r="D7" s="695" t="s">
        <v>21</v>
      </c>
      <c r="E7" s="696"/>
      <c r="F7" s="9">
        <v>0.8</v>
      </c>
      <c r="G7" s="712" t="s">
        <v>200</v>
      </c>
    </row>
    <row r="8" spans="1:7" ht="14.25" customHeight="1">
      <c r="A8" s="683"/>
      <c r="B8" s="685"/>
      <c r="C8" s="685"/>
      <c r="D8" s="689" t="s">
        <v>19</v>
      </c>
      <c r="E8" s="690"/>
      <c r="F8" s="155" t="s">
        <v>356</v>
      </c>
      <c r="G8" s="712"/>
    </row>
    <row r="9" spans="1:7" ht="14.25" customHeight="1">
      <c r="A9" s="683"/>
      <c r="B9" s="685"/>
      <c r="C9" s="685"/>
      <c r="D9" s="697" t="s">
        <v>17</v>
      </c>
      <c r="E9" s="690"/>
      <c r="F9" s="687" t="s">
        <v>355</v>
      </c>
      <c r="G9" s="712"/>
    </row>
    <row r="10" spans="1:7" ht="14.25" customHeight="1">
      <c r="A10" s="683"/>
      <c r="B10" s="685"/>
      <c r="C10" s="685"/>
      <c r="D10" s="697"/>
      <c r="E10" s="690"/>
      <c r="F10" s="688"/>
      <c r="G10" s="712"/>
    </row>
    <row r="11" spans="1:7" ht="14.25" customHeight="1">
      <c r="A11" s="683"/>
      <c r="B11" s="685"/>
      <c r="C11" s="685"/>
      <c r="D11" s="750" t="s">
        <v>15</v>
      </c>
      <c r="E11" s="750"/>
      <c r="F11" s="40">
        <v>50</v>
      </c>
      <c r="G11" s="712"/>
    </row>
    <row r="12" spans="1:7" ht="14.25" customHeight="1">
      <c r="A12" s="683">
        <v>2</v>
      </c>
      <c r="B12" s="685" t="s">
        <v>363</v>
      </c>
      <c r="C12" s="685" t="s">
        <v>362</v>
      </c>
      <c r="D12" s="695" t="s">
        <v>21</v>
      </c>
      <c r="E12" s="696"/>
      <c r="F12" s="9">
        <v>0.8</v>
      </c>
      <c r="G12" s="712" t="s">
        <v>200</v>
      </c>
    </row>
    <row r="13" spans="1:7" ht="14.25" customHeight="1">
      <c r="A13" s="683"/>
      <c r="B13" s="685"/>
      <c r="C13" s="685"/>
      <c r="D13" s="689" t="s">
        <v>19</v>
      </c>
      <c r="E13" s="690"/>
      <c r="F13" s="155" t="s">
        <v>361</v>
      </c>
      <c r="G13" s="712"/>
    </row>
    <row r="14" spans="1:7" ht="14.25" customHeight="1">
      <c r="A14" s="683"/>
      <c r="B14" s="685"/>
      <c r="C14" s="685"/>
      <c r="D14" s="751" t="s">
        <v>17</v>
      </c>
      <c r="E14" s="751"/>
      <c r="F14" s="687" t="s">
        <v>355</v>
      </c>
      <c r="G14" s="712"/>
    </row>
    <row r="15" spans="1:7" ht="14.25" customHeight="1">
      <c r="A15" s="683"/>
      <c r="B15" s="685"/>
      <c r="C15" s="685"/>
      <c r="D15" s="751"/>
      <c r="E15" s="751"/>
      <c r="F15" s="688"/>
      <c r="G15" s="712"/>
    </row>
    <row r="16" spans="1:7" ht="14.25" customHeight="1">
      <c r="A16" s="759"/>
      <c r="B16" s="746"/>
      <c r="C16" s="685"/>
      <c r="D16" s="750" t="s">
        <v>15</v>
      </c>
      <c r="E16" s="750"/>
      <c r="F16" s="40">
        <v>30</v>
      </c>
      <c r="G16" s="712"/>
    </row>
    <row r="17" spans="1:7" ht="14.25" customHeight="1">
      <c r="A17" s="683">
        <v>3</v>
      </c>
      <c r="B17" s="685" t="s">
        <v>203</v>
      </c>
      <c r="C17" s="685" t="s">
        <v>201</v>
      </c>
      <c r="D17" s="695" t="s">
        <v>21</v>
      </c>
      <c r="E17" s="696"/>
      <c r="F17" s="9">
        <v>0.8</v>
      </c>
      <c r="G17" s="712" t="s">
        <v>200</v>
      </c>
    </row>
    <row r="18" spans="1:7" ht="14.25" customHeight="1">
      <c r="A18" s="683"/>
      <c r="B18" s="685"/>
      <c r="C18" s="685"/>
      <c r="D18" s="689" t="s">
        <v>19</v>
      </c>
      <c r="E18" s="690"/>
      <c r="F18" s="155" t="s">
        <v>356</v>
      </c>
      <c r="G18" s="712"/>
    </row>
    <row r="19" spans="1:7" ht="14.25" customHeight="1">
      <c r="A19" s="683"/>
      <c r="B19" s="685"/>
      <c r="C19" s="685"/>
      <c r="D19" s="697" t="s">
        <v>17</v>
      </c>
      <c r="E19" s="690"/>
      <c r="F19" s="687" t="s">
        <v>355</v>
      </c>
      <c r="G19" s="712"/>
    </row>
    <row r="20" spans="1:7" ht="14.25" customHeight="1">
      <c r="A20" s="683"/>
      <c r="B20" s="685"/>
      <c r="C20" s="685"/>
      <c r="D20" s="697"/>
      <c r="E20" s="690"/>
      <c r="F20" s="688"/>
      <c r="G20" s="712"/>
    </row>
    <row r="21" spans="1:7" ht="14.25" customHeight="1">
      <c r="A21" s="683"/>
      <c r="B21" s="685"/>
      <c r="C21" s="685"/>
      <c r="D21" s="750" t="s">
        <v>15</v>
      </c>
      <c r="E21" s="750"/>
      <c r="F21" s="40">
        <v>20</v>
      </c>
      <c r="G21" s="712"/>
    </row>
    <row r="22" spans="1:7" ht="14.25" customHeight="1">
      <c r="A22" s="683">
        <v>4</v>
      </c>
      <c r="B22" s="685" t="s">
        <v>202</v>
      </c>
      <c r="C22" s="685" t="s">
        <v>201</v>
      </c>
      <c r="D22" s="695" t="s">
        <v>21</v>
      </c>
      <c r="E22" s="696"/>
      <c r="F22" s="9">
        <v>0.8</v>
      </c>
      <c r="G22" s="712" t="s">
        <v>200</v>
      </c>
    </row>
    <row r="23" spans="1:7" ht="14.25" customHeight="1">
      <c r="A23" s="683"/>
      <c r="B23" s="685"/>
      <c r="C23" s="685"/>
      <c r="D23" s="689" t="s">
        <v>19</v>
      </c>
      <c r="E23" s="690"/>
      <c r="F23" s="155" t="s">
        <v>356</v>
      </c>
      <c r="G23" s="712"/>
    </row>
    <row r="24" spans="1:7" ht="14.25" customHeight="1">
      <c r="A24" s="683"/>
      <c r="B24" s="685"/>
      <c r="C24" s="685"/>
      <c r="D24" s="751" t="s">
        <v>17</v>
      </c>
      <c r="E24" s="751"/>
      <c r="F24" s="687" t="s">
        <v>355</v>
      </c>
      <c r="G24" s="712"/>
    </row>
    <row r="25" spans="1:7" ht="14.25" customHeight="1">
      <c r="A25" s="683"/>
      <c r="B25" s="685"/>
      <c r="C25" s="685"/>
      <c r="D25" s="751"/>
      <c r="E25" s="751"/>
      <c r="F25" s="688"/>
      <c r="G25" s="712"/>
    </row>
    <row r="26" spans="1:7" ht="14.25" customHeight="1">
      <c r="A26" s="759"/>
      <c r="B26" s="746"/>
      <c r="C26" s="685"/>
      <c r="D26" s="750" t="s">
        <v>15</v>
      </c>
      <c r="E26" s="750"/>
      <c r="F26" s="40">
        <v>20</v>
      </c>
      <c r="G26" s="712"/>
    </row>
    <row r="27" spans="1:7" ht="14.25" customHeight="1">
      <c r="A27" s="683">
        <v>5</v>
      </c>
      <c r="B27" s="685" t="s">
        <v>360</v>
      </c>
      <c r="C27" s="685" t="s">
        <v>359</v>
      </c>
      <c r="D27" s="695" t="s">
        <v>21</v>
      </c>
      <c r="E27" s="696"/>
      <c r="F27" s="9">
        <v>0.8</v>
      </c>
      <c r="G27" s="712" t="s">
        <v>200</v>
      </c>
    </row>
    <row r="28" spans="1:7" ht="14.25" customHeight="1">
      <c r="A28" s="683"/>
      <c r="B28" s="685"/>
      <c r="C28" s="685"/>
      <c r="D28" s="689" t="s">
        <v>19</v>
      </c>
      <c r="E28" s="690"/>
      <c r="F28" s="155" t="s">
        <v>356</v>
      </c>
      <c r="G28" s="712"/>
    </row>
    <row r="29" spans="1:7" ht="14.25" customHeight="1">
      <c r="A29" s="683"/>
      <c r="B29" s="685"/>
      <c r="C29" s="685"/>
      <c r="D29" s="751" t="s">
        <v>17</v>
      </c>
      <c r="E29" s="751"/>
      <c r="F29" s="687" t="s">
        <v>355</v>
      </c>
      <c r="G29" s="712"/>
    </row>
    <row r="30" spans="1:7" ht="14.25" customHeight="1">
      <c r="A30" s="683"/>
      <c r="B30" s="685"/>
      <c r="C30" s="685"/>
      <c r="D30" s="751"/>
      <c r="E30" s="751"/>
      <c r="F30" s="688"/>
      <c r="G30" s="712"/>
    </row>
    <row r="31" spans="1:7" ht="14.25" customHeight="1">
      <c r="A31" s="759"/>
      <c r="B31" s="746"/>
      <c r="C31" s="685"/>
      <c r="D31" s="750" t="s">
        <v>15</v>
      </c>
      <c r="E31" s="750"/>
      <c r="F31" s="40">
        <v>10</v>
      </c>
      <c r="G31" s="712"/>
    </row>
    <row r="32" spans="1:7" ht="14.25" customHeight="1">
      <c r="A32" s="683">
        <v>6</v>
      </c>
      <c r="B32" s="685" t="s">
        <v>358</v>
      </c>
      <c r="C32" s="685" t="s">
        <v>357</v>
      </c>
      <c r="D32" s="695" t="s">
        <v>21</v>
      </c>
      <c r="E32" s="696"/>
      <c r="F32" s="9">
        <v>0.8</v>
      </c>
      <c r="G32" s="712" t="s">
        <v>200</v>
      </c>
    </row>
    <row r="33" spans="1:7" ht="14.25" customHeight="1">
      <c r="A33" s="683"/>
      <c r="B33" s="685"/>
      <c r="C33" s="685"/>
      <c r="D33" s="689" t="s">
        <v>19</v>
      </c>
      <c r="E33" s="690"/>
      <c r="F33" s="155" t="s">
        <v>356</v>
      </c>
      <c r="G33" s="712"/>
    </row>
    <row r="34" spans="1:7" ht="14.25" customHeight="1">
      <c r="A34" s="683"/>
      <c r="B34" s="685"/>
      <c r="C34" s="685"/>
      <c r="D34" s="751" t="s">
        <v>17</v>
      </c>
      <c r="E34" s="751"/>
      <c r="F34" s="687" t="s">
        <v>355</v>
      </c>
      <c r="G34" s="712"/>
    </row>
    <row r="35" spans="1:7" ht="14.25" customHeight="1">
      <c r="A35" s="683"/>
      <c r="B35" s="685"/>
      <c r="C35" s="685"/>
      <c r="D35" s="751"/>
      <c r="E35" s="751"/>
      <c r="F35" s="688"/>
      <c r="G35" s="712"/>
    </row>
    <row r="36" spans="1:7" ht="14.25" customHeight="1" thickBot="1">
      <c r="A36" s="743"/>
      <c r="B36" s="747"/>
      <c r="C36" s="686"/>
      <c r="D36" s="752" t="s">
        <v>15</v>
      </c>
      <c r="E36" s="752"/>
      <c r="F36" s="139">
        <v>10</v>
      </c>
      <c r="G36" s="713"/>
    </row>
    <row r="39" spans="1:7">
      <c r="B39" s="14" t="s">
        <v>169</v>
      </c>
      <c r="C39" s="14"/>
    </row>
    <row r="40" spans="1:7">
      <c r="B40" s="14"/>
      <c r="C40" s="14"/>
    </row>
    <row r="41" spans="1:7">
      <c r="B41" s="14" t="s">
        <v>199</v>
      </c>
      <c r="C41" s="14"/>
    </row>
  </sheetData>
  <sheetProtection formatCells="0" formatColumns="0" formatRows="0" insertRows="0"/>
  <mergeCells count="56">
    <mergeCell ref="A32:A36"/>
    <mergeCell ref="B32:B36"/>
    <mergeCell ref="C32:C36"/>
    <mergeCell ref="D32:E32"/>
    <mergeCell ref="G32:G36"/>
    <mergeCell ref="D33:E33"/>
    <mergeCell ref="D34:E35"/>
    <mergeCell ref="F34:F35"/>
    <mergeCell ref="D36:E36"/>
    <mergeCell ref="A27:A31"/>
    <mergeCell ref="B27:B31"/>
    <mergeCell ref="C27:C31"/>
    <mergeCell ref="D27:E27"/>
    <mergeCell ref="G27:G31"/>
    <mergeCell ref="D28:E28"/>
    <mergeCell ref="D29:E30"/>
    <mergeCell ref="F29:F30"/>
    <mergeCell ref="D31:E31"/>
    <mergeCell ref="A22:A26"/>
    <mergeCell ref="B22:B26"/>
    <mergeCell ref="C22:C26"/>
    <mergeCell ref="D22:E22"/>
    <mergeCell ref="G22:G26"/>
    <mergeCell ref="D23:E23"/>
    <mergeCell ref="D24:E25"/>
    <mergeCell ref="F24:F25"/>
    <mergeCell ref="D26:E26"/>
    <mergeCell ref="D17:E17"/>
    <mergeCell ref="G17:G21"/>
    <mergeCell ref="D18:E18"/>
    <mergeCell ref="D19:E20"/>
    <mergeCell ref="F19:F20"/>
    <mergeCell ref="D21:E21"/>
    <mergeCell ref="C7:C11"/>
    <mergeCell ref="B12:B16"/>
    <mergeCell ref="C12:C16"/>
    <mergeCell ref="A12:A16"/>
    <mergeCell ref="A17:A21"/>
    <mergeCell ref="B17:B21"/>
    <mergeCell ref="C17:C21"/>
    <mergeCell ref="G12:G16"/>
    <mergeCell ref="D13:E13"/>
    <mergeCell ref="A2:G2"/>
    <mergeCell ref="G7:G11"/>
    <mergeCell ref="D6:E6"/>
    <mergeCell ref="D7:E7"/>
    <mergeCell ref="D9:E10"/>
    <mergeCell ref="D11:E11"/>
    <mergeCell ref="F9:F10"/>
    <mergeCell ref="D8:E8"/>
    <mergeCell ref="D16:E16"/>
    <mergeCell ref="D14:E15"/>
    <mergeCell ref="F14:F15"/>
    <mergeCell ref="D12:E12"/>
    <mergeCell ref="B7:B11"/>
    <mergeCell ref="A7:A11"/>
  </mergeCells>
  <hyperlinks>
    <hyperlink ref="D8" location="Глоссарий!B6" display="Режим предоставления услуги, д*ч" xr:uid="{00000000-0004-0000-BF00-000000000000}"/>
    <hyperlink ref="B5" location="Глоссарий!A1" display="* Термины см. в Глоссарии" xr:uid="{00000000-0004-0000-BF00-000001000000}"/>
    <hyperlink ref="D7" location="Глоссарий!B9" display="Нормативный уровень доступности услуги за месяц " xr:uid="{00000000-0004-0000-BF00-000002000000}"/>
    <hyperlink ref="D9:D10" location="Глоссарий!B7" display="Время выполнения услуги, ч" xr:uid="{00000000-0004-0000-BF00-000003000000}"/>
    <hyperlink ref="D7:E7" location="Глоссарий!B7" display="Нормативный уровень доступности услуги за квартал" xr:uid="{00000000-0004-0000-BF00-000004000000}"/>
    <hyperlink ref="D13" location="Глоссарий!B6" display="Режим предоставления услуги, д*ч" xr:uid="{00000000-0004-0000-BF00-000005000000}"/>
    <hyperlink ref="D12" location="Глоссарий!B9" display="Нормативный уровень доступности услуги за месяц " xr:uid="{00000000-0004-0000-BF00-000006000000}"/>
    <hyperlink ref="D12:E12" location="Глоссарий!B7" display="Нормативный уровень доступности услуги за квартал" xr:uid="{00000000-0004-0000-BF00-000007000000}"/>
    <hyperlink ref="D11:E11" location="Глоссарий!C12" display="Нормативный объем поступивших рабочих заданий, шт/мес" xr:uid="{00000000-0004-0000-BF00-000008000000}"/>
    <hyperlink ref="A15:B15" location="Глоссарий!C12" display="Нормативный объем поступивших рабочих заданий, шт/мес" xr:uid="{00000000-0004-0000-BF00-000009000000}"/>
    <hyperlink ref="D16:E16" location="Глоссарий!C12" display="Нормативный объем поступивших рабочих заданий, шт/мес" xr:uid="{00000000-0004-0000-BF00-00000A000000}"/>
    <hyperlink ref="D18" location="Глоссарий!B6" display="Режим предоставления услуги, д*ч" xr:uid="{00000000-0004-0000-BF00-00000B000000}"/>
    <hyperlink ref="D17" location="Глоссарий!B9" display="Нормативный уровень доступности услуги за месяц " xr:uid="{00000000-0004-0000-BF00-00000C000000}"/>
    <hyperlink ref="D19:D20" location="Глоссарий!B7" display="Время выполнения услуги, ч" xr:uid="{00000000-0004-0000-BF00-00000D000000}"/>
    <hyperlink ref="D17:E17" location="Глоссарий!B7" display="Нормативный уровень доступности услуги за квартал" xr:uid="{00000000-0004-0000-BF00-00000E000000}"/>
    <hyperlink ref="D23" location="Глоссарий!B6" display="Режим предоставления услуги, д*ч" xr:uid="{00000000-0004-0000-BF00-00000F000000}"/>
    <hyperlink ref="D22" location="Глоссарий!B9" display="Нормативный уровень доступности услуги за месяц " xr:uid="{00000000-0004-0000-BF00-000010000000}"/>
    <hyperlink ref="D22:E22" location="Глоссарий!B7" display="Нормативный уровень доступности услуги за квартал" xr:uid="{00000000-0004-0000-BF00-000011000000}"/>
    <hyperlink ref="D21:E21" location="Глоссарий!C12" display="Нормативный объем поступивших рабочих заданий, шт/мес" xr:uid="{00000000-0004-0000-BF00-000012000000}"/>
    <hyperlink ref="A25:B25" location="Глоссарий!C12" display="Нормативный объем поступивших рабочих заданий, шт/мес" xr:uid="{00000000-0004-0000-BF00-000013000000}"/>
    <hyperlink ref="D26:E26" location="Глоссарий!C12" display="Нормативный объем поступивших рабочих заданий, шт/мес" xr:uid="{00000000-0004-0000-BF00-000014000000}"/>
    <hyperlink ref="D28" location="Глоссарий!B6" display="Режим предоставления услуги, д*ч" xr:uid="{00000000-0004-0000-BF00-000015000000}"/>
    <hyperlink ref="D27" location="Глоссарий!B9" display="Нормативный уровень доступности услуги за месяц " xr:uid="{00000000-0004-0000-BF00-000016000000}"/>
    <hyperlink ref="D27:E27" location="Глоссарий!B7" display="Нормативный уровень доступности услуги за квартал" xr:uid="{00000000-0004-0000-BF00-000017000000}"/>
    <hyperlink ref="A30:B30" location="Глоссарий!C12" display="Нормативный объем поступивших рабочих заданий, шт/мес" xr:uid="{00000000-0004-0000-BF00-000018000000}"/>
    <hyperlink ref="D31:E31" location="Глоссарий!C12" display="Нормативный объем поступивших рабочих заданий, шт/мес" xr:uid="{00000000-0004-0000-BF00-000019000000}"/>
    <hyperlink ref="D33" location="Глоссарий!B6" display="Режим предоставления услуги, д*ч" xr:uid="{00000000-0004-0000-BF00-00001A000000}"/>
    <hyperlink ref="D32" location="Глоссарий!B9" display="Нормативный уровень доступности услуги за месяц " xr:uid="{00000000-0004-0000-BF00-00001B000000}"/>
    <hyperlink ref="D32:E32" location="Глоссарий!B7" display="Нормативный уровень доступности услуги за квартал" xr:uid="{00000000-0004-0000-BF00-00001C000000}"/>
    <hyperlink ref="A35:B35" location="Глоссарий!C12" display="Нормативный объем поступивших рабочих заданий, шт/мес" xr:uid="{00000000-0004-0000-BF00-00001D000000}"/>
    <hyperlink ref="D36:E36" location="Глоссарий!C12" display="Нормативный объем поступивших рабочих заданий, шт/мес" xr:uid="{00000000-0004-0000-BF00-00001E000000}"/>
  </hyperlinks>
  <printOptions horizontalCentered="1"/>
  <pageMargins left="0.78740157480314965" right="0.39370078740157483" top="0.39370078740157483" bottom="0.39370078740157483" header="0" footer="0"/>
  <pageSetup paperSize="9" scale="70" fitToHeight="3" orientation="landscape" r:id="rId1"/>
  <headerFooter alignWithMargins="0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sheetPr codeName="Лист196">
    <pageSetUpPr fitToPage="1"/>
  </sheetPr>
  <dimension ref="A1:J39"/>
  <sheetViews>
    <sheetView topLeftCell="A3" zoomScaleNormal="100" zoomScaleSheetLayoutView="100" workbookViewId="0">
      <selection activeCell="I37" sqref="I37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4"/>
      <c r="H1" s="14"/>
      <c r="J1" s="123" t="s">
        <v>486</v>
      </c>
    </row>
    <row r="2" spans="1:10" ht="30" customHeight="1">
      <c r="A2" s="691" t="s">
        <v>205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9" customHeight="1">
      <c r="A3" s="16"/>
      <c r="B3" s="14"/>
      <c r="C3" s="14"/>
      <c r="D3" s="14"/>
      <c r="E3" s="14"/>
      <c r="F3" s="14"/>
      <c r="G3" s="14"/>
      <c r="H3" s="14"/>
    </row>
    <row r="4" spans="1:10" ht="15.75" customHeight="1" thickBot="1">
      <c r="A4" s="16"/>
      <c r="B4" s="15" t="s">
        <v>29</v>
      </c>
      <c r="C4" s="14"/>
      <c r="D4" s="14"/>
      <c r="E4" s="14"/>
      <c r="F4" s="14"/>
      <c r="G4" s="14"/>
      <c r="H4" s="14"/>
    </row>
    <row r="5" spans="1:10" s="10" customFormat="1" ht="19.5" customHeight="1">
      <c r="A5" s="702" t="s">
        <v>28</v>
      </c>
      <c r="B5" s="694" t="s">
        <v>10</v>
      </c>
      <c r="C5" s="694" t="s">
        <v>26</v>
      </c>
      <c r="D5" s="694"/>
      <c r="E5" s="694"/>
      <c r="F5" s="704"/>
      <c r="G5" s="704"/>
      <c r="H5" s="694" t="s">
        <v>38</v>
      </c>
      <c r="I5" s="706"/>
      <c r="J5" s="707"/>
    </row>
    <row r="6" spans="1:10" s="10" customFormat="1" ht="18" customHeight="1">
      <c r="A6" s="703"/>
      <c r="B6" s="688"/>
      <c r="C6" s="688"/>
      <c r="D6" s="688"/>
      <c r="E6" s="688"/>
      <c r="F6" s="688"/>
      <c r="G6" s="688"/>
      <c r="H6" s="54" t="s">
        <v>37</v>
      </c>
      <c r="I6" s="22" t="s">
        <v>36</v>
      </c>
      <c r="J6" s="21" t="s">
        <v>35</v>
      </c>
    </row>
    <row r="7" spans="1:10" ht="14.25" customHeight="1">
      <c r="A7" s="683">
        <v>1</v>
      </c>
      <c r="B7" s="685" t="s">
        <v>365</v>
      </c>
      <c r="C7" s="695" t="s">
        <v>34</v>
      </c>
      <c r="D7" s="699"/>
      <c r="E7" s="699"/>
      <c r="F7" s="699"/>
      <c r="G7" s="690"/>
      <c r="H7" s="9">
        <v>0.8</v>
      </c>
      <c r="I7" s="9">
        <v>1</v>
      </c>
      <c r="J7" s="20">
        <f>I7-H7</f>
        <v>0.19999999999999996</v>
      </c>
    </row>
    <row r="8" spans="1:10" ht="14.25" customHeight="1">
      <c r="A8" s="683"/>
      <c r="B8" s="685"/>
      <c r="C8" s="689" t="s">
        <v>19</v>
      </c>
      <c r="D8" s="699"/>
      <c r="E8" s="699"/>
      <c r="F8" s="699"/>
      <c r="G8" s="699"/>
      <c r="H8" s="687" t="s">
        <v>356</v>
      </c>
      <c r="I8" s="687"/>
      <c r="J8" s="1246"/>
    </row>
    <row r="9" spans="1:10" ht="14.25" customHeight="1">
      <c r="A9" s="683"/>
      <c r="B9" s="685"/>
      <c r="C9" s="695" t="s">
        <v>17</v>
      </c>
      <c r="D9" s="696"/>
      <c r="E9" s="696"/>
      <c r="F9" s="696"/>
      <c r="G9" s="696"/>
      <c r="H9" s="685" t="s">
        <v>355</v>
      </c>
      <c r="I9" s="685"/>
      <c r="J9" s="1032"/>
    </row>
    <row r="10" spans="1:10" ht="22.5">
      <c r="A10" s="683"/>
      <c r="B10" s="685"/>
      <c r="C10" s="696" t="s">
        <v>33</v>
      </c>
      <c r="D10" s="696"/>
      <c r="E10" s="696"/>
      <c r="F10" s="696"/>
      <c r="G10" s="51" t="s">
        <v>32</v>
      </c>
      <c r="H10" s="19">
        <v>50</v>
      </c>
      <c r="I10" s="19" t="s">
        <v>16</v>
      </c>
      <c r="J10" s="47"/>
    </row>
    <row r="11" spans="1:10" ht="22.5">
      <c r="A11" s="683"/>
      <c r="B11" s="685"/>
      <c r="C11" s="696"/>
      <c r="D11" s="696"/>
      <c r="E11" s="696"/>
      <c r="F11" s="696"/>
      <c r="G11" s="51" t="s">
        <v>31</v>
      </c>
      <c r="H11" s="19"/>
      <c r="I11" s="19" t="s">
        <v>16</v>
      </c>
      <c r="J11" s="47"/>
    </row>
    <row r="12" spans="1:10" ht="12.75" customHeight="1">
      <c r="A12" s="683">
        <v>2</v>
      </c>
      <c r="B12" s="685" t="s">
        <v>363</v>
      </c>
      <c r="C12" s="695" t="s">
        <v>34</v>
      </c>
      <c r="D12" s="695"/>
      <c r="E12" s="695"/>
      <c r="F12" s="695"/>
      <c r="G12" s="695"/>
      <c r="H12" s="9">
        <v>0.8</v>
      </c>
      <c r="I12" s="9">
        <v>1</v>
      </c>
      <c r="J12" s="20">
        <f>I12-H12</f>
        <v>0.19999999999999996</v>
      </c>
    </row>
    <row r="13" spans="1:10" ht="12.75" customHeight="1">
      <c r="A13" s="683"/>
      <c r="B13" s="685"/>
      <c r="C13" s="689" t="s">
        <v>19</v>
      </c>
      <c r="D13" s="699"/>
      <c r="E13" s="699"/>
      <c r="F13" s="699"/>
      <c r="G13" s="699"/>
      <c r="H13" s="687" t="s">
        <v>356</v>
      </c>
      <c r="I13" s="690"/>
      <c r="J13" s="698"/>
    </row>
    <row r="14" spans="1:10" ht="12.75" customHeight="1">
      <c r="A14" s="683"/>
      <c r="B14" s="685"/>
      <c r="C14" s="695" t="s">
        <v>17</v>
      </c>
      <c r="D14" s="696"/>
      <c r="E14" s="696"/>
      <c r="F14" s="696"/>
      <c r="G14" s="696"/>
      <c r="H14" s="685" t="s">
        <v>355</v>
      </c>
      <c r="I14" s="690"/>
      <c r="J14" s="698"/>
    </row>
    <row r="15" spans="1:10" ht="22.5">
      <c r="A15" s="683"/>
      <c r="B15" s="685"/>
      <c r="C15" s="696" t="s">
        <v>33</v>
      </c>
      <c r="D15" s="696"/>
      <c r="E15" s="696"/>
      <c r="F15" s="696"/>
      <c r="G15" s="51" t="s">
        <v>32</v>
      </c>
      <c r="H15" s="19">
        <v>30</v>
      </c>
      <c r="I15" s="19" t="s">
        <v>16</v>
      </c>
      <c r="J15" s="47"/>
    </row>
    <row r="16" spans="1:10" ht="22.5">
      <c r="A16" s="683"/>
      <c r="B16" s="746"/>
      <c r="C16" s="696"/>
      <c r="D16" s="696"/>
      <c r="E16" s="696"/>
      <c r="F16" s="696"/>
      <c r="G16" s="51" t="s">
        <v>31</v>
      </c>
      <c r="H16" s="19"/>
      <c r="I16" s="19" t="s">
        <v>16</v>
      </c>
      <c r="J16" s="47"/>
    </row>
    <row r="17" spans="1:10">
      <c r="A17" s="683">
        <v>3</v>
      </c>
      <c r="B17" s="685" t="s">
        <v>203</v>
      </c>
      <c r="C17" s="695" t="s">
        <v>34</v>
      </c>
      <c r="D17" s="699"/>
      <c r="E17" s="699"/>
      <c r="F17" s="699"/>
      <c r="G17" s="690"/>
      <c r="H17" s="9">
        <v>0.8</v>
      </c>
      <c r="I17" s="9">
        <v>1</v>
      </c>
      <c r="J17" s="20">
        <f>I17-H17</f>
        <v>0.19999999999999996</v>
      </c>
    </row>
    <row r="18" spans="1:10">
      <c r="A18" s="683"/>
      <c r="B18" s="685"/>
      <c r="C18" s="689" t="s">
        <v>19</v>
      </c>
      <c r="D18" s="699"/>
      <c r="E18" s="699"/>
      <c r="F18" s="699"/>
      <c r="G18" s="699"/>
      <c r="H18" s="687" t="s">
        <v>356</v>
      </c>
      <c r="I18" s="690">
        <v>23.638297872340399</v>
      </c>
      <c r="J18" s="698"/>
    </row>
    <row r="19" spans="1:10">
      <c r="A19" s="683"/>
      <c r="B19" s="685"/>
      <c r="C19" s="695" t="s">
        <v>17</v>
      </c>
      <c r="D19" s="696"/>
      <c r="E19" s="696"/>
      <c r="F19" s="696"/>
      <c r="G19" s="696"/>
      <c r="H19" s="685" t="s">
        <v>355</v>
      </c>
      <c r="I19" s="690">
        <v>25.255319148936099</v>
      </c>
      <c r="J19" s="698"/>
    </row>
    <row r="20" spans="1:10" ht="22.5">
      <c r="A20" s="683"/>
      <c r="B20" s="685"/>
      <c r="C20" s="696" t="s">
        <v>33</v>
      </c>
      <c r="D20" s="696"/>
      <c r="E20" s="696"/>
      <c r="F20" s="696"/>
      <c r="G20" s="51" t="s">
        <v>32</v>
      </c>
      <c r="H20" s="19">
        <v>20</v>
      </c>
      <c r="I20" s="19" t="s">
        <v>16</v>
      </c>
      <c r="J20" s="47"/>
    </row>
    <row r="21" spans="1:10" ht="22.5">
      <c r="A21" s="683"/>
      <c r="B21" s="685"/>
      <c r="C21" s="696"/>
      <c r="D21" s="696"/>
      <c r="E21" s="696"/>
      <c r="F21" s="696"/>
      <c r="G21" s="51" t="s">
        <v>31</v>
      </c>
      <c r="H21" s="19"/>
      <c r="I21" s="19" t="s">
        <v>16</v>
      </c>
      <c r="J21" s="47"/>
    </row>
    <row r="22" spans="1:10" ht="13.15" customHeight="1">
      <c r="A22" s="683">
        <v>4</v>
      </c>
      <c r="B22" s="685" t="s">
        <v>202</v>
      </c>
      <c r="C22" s="695" t="s">
        <v>34</v>
      </c>
      <c r="D22" s="695"/>
      <c r="E22" s="695"/>
      <c r="F22" s="695"/>
      <c r="G22" s="695"/>
      <c r="H22" s="9">
        <v>0.8</v>
      </c>
      <c r="I22" s="9">
        <v>1</v>
      </c>
      <c r="J22" s="20">
        <f>I22-H22</f>
        <v>0.19999999999999996</v>
      </c>
    </row>
    <row r="23" spans="1:10">
      <c r="A23" s="683"/>
      <c r="B23" s="685"/>
      <c r="C23" s="689" t="s">
        <v>19</v>
      </c>
      <c r="D23" s="699"/>
      <c r="E23" s="699"/>
      <c r="F23" s="699"/>
      <c r="G23" s="699"/>
      <c r="H23" s="687" t="s">
        <v>356</v>
      </c>
      <c r="I23" s="690">
        <v>31.7234042553191</v>
      </c>
      <c r="J23" s="698"/>
    </row>
    <row r="24" spans="1:10">
      <c r="A24" s="683"/>
      <c r="B24" s="685"/>
      <c r="C24" s="695" t="s">
        <v>17</v>
      </c>
      <c r="D24" s="696"/>
      <c r="E24" s="696"/>
      <c r="F24" s="696"/>
      <c r="G24" s="696"/>
      <c r="H24" s="685" t="s">
        <v>355</v>
      </c>
      <c r="I24" s="690">
        <v>33.340425531914903</v>
      </c>
      <c r="J24" s="698"/>
    </row>
    <row r="25" spans="1:10" ht="22.5">
      <c r="A25" s="683"/>
      <c r="B25" s="685"/>
      <c r="C25" s="696" t="s">
        <v>33</v>
      </c>
      <c r="D25" s="696"/>
      <c r="E25" s="696"/>
      <c r="F25" s="696"/>
      <c r="G25" s="51" t="s">
        <v>32</v>
      </c>
      <c r="H25" s="19">
        <v>20</v>
      </c>
      <c r="I25" s="19" t="s">
        <v>16</v>
      </c>
      <c r="J25" s="47"/>
    </row>
    <row r="26" spans="1:10" ht="22.5">
      <c r="A26" s="683"/>
      <c r="B26" s="746"/>
      <c r="C26" s="696"/>
      <c r="D26" s="696"/>
      <c r="E26" s="696"/>
      <c r="F26" s="696"/>
      <c r="G26" s="51" t="s">
        <v>31</v>
      </c>
      <c r="H26" s="19"/>
      <c r="I26" s="19" t="s">
        <v>16</v>
      </c>
      <c r="J26" s="47"/>
    </row>
    <row r="27" spans="1:10">
      <c r="A27" s="683">
        <v>5</v>
      </c>
      <c r="B27" s="685" t="s">
        <v>360</v>
      </c>
      <c r="C27" s="695" t="s">
        <v>34</v>
      </c>
      <c r="D27" s="695"/>
      <c r="E27" s="695"/>
      <c r="F27" s="695"/>
      <c r="G27" s="695"/>
      <c r="H27" s="9">
        <v>0.8</v>
      </c>
      <c r="I27" s="9">
        <v>1</v>
      </c>
      <c r="J27" s="20">
        <f>I27-H27</f>
        <v>0.19999999999999996</v>
      </c>
    </row>
    <row r="28" spans="1:10">
      <c r="A28" s="683"/>
      <c r="B28" s="685"/>
      <c r="C28" s="689" t="s">
        <v>19</v>
      </c>
      <c r="D28" s="699"/>
      <c r="E28" s="699"/>
      <c r="F28" s="699"/>
      <c r="G28" s="699"/>
      <c r="H28" s="687" t="s">
        <v>356</v>
      </c>
      <c r="I28" s="690">
        <v>31.7234042553191</v>
      </c>
      <c r="J28" s="698"/>
    </row>
    <row r="29" spans="1:10">
      <c r="A29" s="683"/>
      <c r="B29" s="685"/>
      <c r="C29" s="695" t="s">
        <v>17</v>
      </c>
      <c r="D29" s="696"/>
      <c r="E29" s="696"/>
      <c r="F29" s="696"/>
      <c r="G29" s="696"/>
      <c r="H29" s="685" t="s">
        <v>355</v>
      </c>
      <c r="I29" s="690">
        <v>34.351063829787201</v>
      </c>
      <c r="J29" s="698"/>
    </row>
    <row r="30" spans="1:10" ht="22.5">
      <c r="A30" s="683"/>
      <c r="B30" s="685"/>
      <c r="C30" s="696" t="s">
        <v>33</v>
      </c>
      <c r="D30" s="696"/>
      <c r="E30" s="696"/>
      <c r="F30" s="696"/>
      <c r="G30" s="51" t="s">
        <v>32</v>
      </c>
      <c r="H30" s="19">
        <v>10</v>
      </c>
      <c r="I30" s="19" t="s">
        <v>16</v>
      </c>
      <c r="J30" s="47"/>
    </row>
    <row r="31" spans="1:10" ht="22.5">
      <c r="A31" s="683"/>
      <c r="B31" s="746"/>
      <c r="C31" s="696"/>
      <c r="D31" s="696"/>
      <c r="E31" s="696"/>
      <c r="F31" s="696"/>
      <c r="G31" s="51" t="s">
        <v>31</v>
      </c>
      <c r="H31" s="19"/>
      <c r="I31" s="19" t="s">
        <v>16</v>
      </c>
      <c r="J31" s="47"/>
    </row>
    <row r="32" spans="1:10">
      <c r="A32" s="683">
        <v>6</v>
      </c>
      <c r="B32" s="685" t="s">
        <v>366</v>
      </c>
      <c r="C32" s="695" t="s">
        <v>34</v>
      </c>
      <c r="D32" s="695"/>
      <c r="E32" s="695"/>
      <c r="F32" s="695"/>
      <c r="G32" s="695"/>
      <c r="H32" s="9">
        <v>0.8</v>
      </c>
      <c r="I32" s="9">
        <v>1</v>
      </c>
      <c r="J32" s="20">
        <f>I32-H32</f>
        <v>0.19999999999999996</v>
      </c>
    </row>
    <row r="33" spans="1:10">
      <c r="A33" s="683"/>
      <c r="B33" s="685"/>
      <c r="C33" s="689" t="s">
        <v>19</v>
      </c>
      <c r="D33" s="699"/>
      <c r="E33" s="699"/>
      <c r="F33" s="699"/>
      <c r="G33" s="699"/>
      <c r="H33" s="687" t="s">
        <v>356</v>
      </c>
      <c r="I33" s="690">
        <v>15.9255319148936</v>
      </c>
      <c r="J33" s="698"/>
    </row>
    <row r="34" spans="1:10">
      <c r="A34" s="683"/>
      <c r="B34" s="685"/>
      <c r="C34" s="695" t="s">
        <v>17</v>
      </c>
      <c r="D34" s="696"/>
      <c r="E34" s="696"/>
      <c r="F34" s="696"/>
      <c r="G34" s="696"/>
      <c r="H34" s="685" t="s">
        <v>355</v>
      </c>
      <c r="I34" s="685"/>
      <c r="J34" s="1032"/>
    </row>
    <row r="35" spans="1:10" ht="22.5">
      <c r="A35" s="683"/>
      <c r="B35" s="685"/>
      <c r="C35" s="696" t="s">
        <v>33</v>
      </c>
      <c r="D35" s="696"/>
      <c r="E35" s="696"/>
      <c r="F35" s="696"/>
      <c r="G35" s="51" t="s">
        <v>32</v>
      </c>
      <c r="H35" s="19">
        <v>10</v>
      </c>
      <c r="I35" s="19" t="s">
        <v>16</v>
      </c>
      <c r="J35" s="47"/>
    </row>
    <row r="36" spans="1:10" ht="23.25" thickBot="1">
      <c r="A36" s="684"/>
      <c r="B36" s="747"/>
      <c r="C36" s="700"/>
      <c r="D36" s="700"/>
      <c r="E36" s="700"/>
      <c r="F36" s="700"/>
      <c r="G36" s="167" t="s">
        <v>31</v>
      </c>
      <c r="H36" s="18"/>
      <c r="I36" s="18" t="s">
        <v>16</v>
      </c>
      <c r="J36" s="45"/>
    </row>
    <row r="39" spans="1:10">
      <c r="A39" s="14" t="s">
        <v>199</v>
      </c>
      <c r="B39" s="14"/>
      <c r="C39" s="14"/>
    </row>
  </sheetData>
  <sheetProtection formatCells="0" formatColumns="0" formatRows="0" insertRows="0"/>
  <mergeCells count="53">
    <mergeCell ref="A32:A36"/>
    <mergeCell ref="B32:B36"/>
    <mergeCell ref="C32:G32"/>
    <mergeCell ref="C33:G33"/>
    <mergeCell ref="H33:J33"/>
    <mergeCell ref="C34:G34"/>
    <mergeCell ref="H34:J34"/>
    <mergeCell ref="C35:F36"/>
    <mergeCell ref="A27:A31"/>
    <mergeCell ref="B27:B31"/>
    <mergeCell ref="C27:G27"/>
    <mergeCell ref="C28:G28"/>
    <mergeCell ref="H28:J28"/>
    <mergeCell ref="C29:G29"/>
    <mergeCell ref="H29:J29"/>
    <mergeCell ref="C30:F31"/>
    <mergeCell ref="A17:A21"/>
    <mergeCell ref="C8:G8"/>
    <mergeCell ref="A22:A26"/>
    <mergeCell ref="B22:B26"/>
    <mergeCell ref="C22:G22"/>
    <mergeCell ref="C23:G23"/>
    <mergeCell ref="A7:A11"/>
    <mergeCell ref="B7:B11"/>
    <mergeCell ref="C15:F16"/>
    <mergeCell ref="A12:A16"/>
    <mergeCell ref="B17:B21"/>
    <mergeCell ref="C17:G17"/>
    <mergeCell ref="C18:G18"/>
    <mergeCell ref="C19:G19"/>
    <mergeCell ref="C20:F21"/>
    <mergeCell ref="B12:B16"/>
    <mergeCell ref="H23:J23"/>
    <mergeCell ref="C24:G24"/>
    <mergeCell ref="H24:J24"/>
    <mergeCell ref="C25:F26"/>
    <mergeCell ref="H18:J18"/>
    <mergeCell ref="H19:J19"/>
    <mergeCell ref="H13:J13"/>
    <mergeCell ref="C14:G14"/>
    <mergeCell ref="C12:G12"/>
    <mergeCell ref="C13:G13"/>
    <mergeCell ref="C10:F11"/>
    <mergeCell ref="H14:J14"/>
    <mergeCell ref="A2:J2"/>
    <mergeCell ref="H5:J5"/>
    <mergeCell ref="H8:J8"/>
    <mergeCell ref="H9:J9"/>
    <mergeCell ref="C7:G7"/>
    <mergeCell ref="A5:A6"/>
    <mergeCell ref="B5:B6"/>
    <mergeCell ref="C5:G6"/>
    <mergeCell ref="C9:G9"/>
  </mergeCells>
  <hyperlinks>
    <hyperlink ref="C8" location="Глоссарий!B5" display="Режим предоставления услуги, д*ч" xr:uid="{00000000-0004-0000-C000-000000000000}"/>
    <hyperlink ref="B4" location="Глоссарий!A1" display="* Термины см. в Глоссарии" xr:uid="{00000000-0004-0000-C000-000001000000}"/>
    <hyperlink ref="C7:F7" location="Глоссарий!B9" display="Нормативный уровень доступности услуги за месяц " xr:uid="{00000000-0004-0000-C000-000002000000}"/>
    <hyperlink ref="C8:G8" location="Глоссарий!B4" display="Режим предоставления услуги, квартал*ч" xr:uid="{00000000-0004-0000-C000-000003000000}"/>
    <hyperlink ref="C9:F9" location="Глоссарий!B7" display="Время выполнения услуги, ч" xr:uid="{00000000-0004-0000-C000-000004000000}"/>
    <hyperlink ref="C9:G9" location="Глоссарий!B5" display="Время выполнения услуги, ч" xr:uid="{00000000-0004-0000-C000-000005000000}"/>
    <hyperlink ref="C13" location="Глоссарий!B5" display="Режим предоставления услуги, д*ч" xr:uid="{00000000-0004-0000-C000-000006000000}"/>
    <hyperlink ref="C13:G13" location="Глоссарий!B4" display="Режим предоставления услуги, квартал*ч" xr:uid="{00000000-0004-0000-C000-000007000000}"/>
    <hyperlink ref="C14:F14" location="Глоссарий!B7" display="Время выполнения услуги, ч" xr:uid="{00000000-0004-0000-C000-000008000000}"/>
    <hyperlink ref="C14:G14" location="Глоссарий!B5" display="Время выполнения услуги, ч" xr:uid="{00000000-0004-0000-C000-000009000000}"/>
    <hyperlink ref="C12:F12" location="Глоссарий!B9" display="Нормативный уровень доступности услуги за месяц " xr:uid="{00000000-0004-0000-C000-00000A000000}"/>
    <hyperlink ref="C10:F11" location="Глоссарий!C12" display="Объем рабочих заданий, шт/мес" xr:uid="{00000000-0004-0000-C000-00000B000000}"/>
    <hyperlink ref="C15:F16" location="Глоссарий!C12" display="Объем рабочих заданий, шт/мес" xr:uid="{00000000-0004-0000-C000-00000C000000}"/>
    <hyperlink ref="B15" location="Глоссарий!C12" display="Нормативный объем поступивших рабочих заданий, шт/мес" xr:uid="{00000000-0004-0000-C000-00000D000000}"/>
    <hyperlink ref="C18" location="Глоссарий!B5" display="Режим предоставления услуги, д*ч" xr:uid="{00000000-0004-0000-C000-00000E000000}"/>
    <hyperlink ref="C17:F17" location="Глоссарий!B9" display="Нормативный уровень доступности услуги за месяц " xr:uid="{00000000-0004-0000-C000-00000F000000}"/>
    <hyperlink ref="C18:G18" location="Глоссарий!B4" display="Режим предоставления услуги, квартал*ч" xr:uid="{00000000-0004-0000-C000-000010000000}"/>
    <hyperlink ref="C19:F19" location="Глоссарий!B7" display="Время выполнения услуги, ч" xr:uid="{00000000-0004-0000-C000-000011000000}"/>
    <hyperlink ref="C19:G19" location="Глоссарий!B5" display="Время выполнения услуги, ч" xr:uid="{00000000-0004-0000-C000-000012000000}"/>
    <hyperlink ref="C23" location="Глоссарий!B5" display="Режим предоставления услуги, д*ч" xr:uid="{00000000-0004-0000-C000-000013000000}"/>
    <hyperlink ref="C23:G23" location="Глоссарий!B4" display="Режим предоставления услуги, квартал*ч" xr:uid="{00000000-0004-0000-C000-000014000000}"/>
    <hyperlink ref="C24:F24" location="Глоссарий!B7" display="Время выполнения услуги, ч" xr:uid="{00000000-0004-0000-C000-000015000000}"/>
    <hyperlink ref="C24:G24" location="Глоссарий!B5" display="Время выполнения услуги, ч" xr:uid="{00000000-0004-0000-C000-000016000000}"/>
    <hyperlink ref="C22:F22" location="Глоссарий!B9" display="Нормативный уровень доступности услуги за месяц " xr:uid="{00000000-0004-0000-C000-000017000000}"/>
    <hyperlink ref="C20:F21" location="Глоссарий!C12" display="Объем рабочих заданий, шт/мес" xr:uid="{00000000-0004-0000-C000-000018000000}"/>
    <hyperlink ref="C25:F26" location="Глоссарий!C12" display="Объем рабочих заданий, шт/мес" xr:uid="{00000000-0004-0000-C000-000019000000}"/>
    <hyperlink ref="B25" location="Глоссарий!C12" display="Нормативный объем поступивших рабочих заданий, шт/мес" xr:uid="{00000000-0004-0000-C000-00001A000000}"/>
    <hyperlink ref="C28" location="Глоссарий!B5" display="Режим предоставления услуги, д*ч" xr:uid="{00000000-0004-0000-C000-00001B000000}"/>
    <hyperlink ref="C28:G28" location="Глоссарий!B4" display="Режим предоставления услуги, квартал*ч" xr:uid="{00000000-0004-0000-C000-00001C000000}"/>
    <hyperlink ref="C29:F29" location="Глоссарий!B7" display="Время выполнения услуги, ч" xr:uid="{00000000-0004-0000-C000-00001D000000}"/>
    <hyperlink ref="C29:G29" location="Глоссарий!B5" display="Время выполнения услуги, ч" xr:uid="{00000000-0004-0000-C000-00001E000000}"/>
    <hyperlink ref="C27:F27" location="Глоссарий!B9" display="Нормативный уровень доступности услуги за месяц " xr:uid="{00000000-0004-0000-C000-00001F000000}"/>
    <hyperlink ref="C30:F31" location="Глоссарий!C12" display="Объем рабочих заданий, шт/мес" xr:uid="{00000000-0004-0000-C000-000020000000}"/>
    <hyperlink ref="B30" location="Глоссарий!C12" display="Нормативный объем поступивших рабочих заданий, шт/мес" xr:uid="{00000000-0004-0000-C000-000021000000}"/>
    <hyperlink ref="C33" location="Глоссарий!B5" display="Режим предоставления услуги, д*ч" xr:uid="{00000000-0004-0000-C000-000022000000}"/>
    <hyperlink ref="C33:G33" location="Глоссарий!B4" display="Режим предоставления услуги, квартал*ч" xr:uid="{00000000-0004-0000-C000-000023000000}"/>
    <hyperlink ref="C34:F34" location="Глоссарий!B7" display="Время выполнения услуги, ч" xr:uid="{00000000-0004-0000-C000-000024000000}"/>
    <hyperlink ref="C34:G34" location="Глоссарий!B5" display="Время выполнения услуги, ч" xr:uid="{00000000-0004-0000-C000-000025000000}"/>
    <hyperlink ref="C32:F32" location="Глоссарий!B9" display="Нормативный уровень доступности услуги за месяц " xr:uid="{00000000-0004-0000-C000-000026000000}"/>
    <hyperlink ref="C35:F36" location="Глоссарий!C12" display="Объем рабочих заданий, шт/мес" xr:uid="{00000000-0004-0000-C000-000027000000}"/>
    <hyperlink ref="B35" location="Глоссарий!C12" display="Нормативный объем поступивших рабочих заданий, шт/мес" xr:uid="{00000000-0004-0000-C000-000028000000}"/>
  </hyperlinks>
  <printOptions horizontalCentered="1"/>
  <pageMargins left="0.78740157480314965" right="0.39370078740157483" top="0.39370078740157483" bottom="0.39370078740157483" header="0" footer="0"/>
  <pageSetup paperSize="9" scale="79" fitToHeight="3" orientation="landscape" r:id="rId1"/>
  <headerFooter alignWithMargins="0">
    <oddFooter>&amp;A</oddFooter>
  </headerFooter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sheetPr codeName="Лист197">
    <pageSetUpPr fitToPage="1"/>
  </sheetPr>
  <dimension ref="B1:C12"/>
  <sheetViews>
    <sheetView workbookViewId="0">
      <selection activeCell="C1" sqref="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8" customHeight="1" thickBot="1">
      <c r="C1" s="114" t="s">
        <v>198</v>
      </c>
    </row>
    <row r="2" spans="2:3" ht="24.75" customHeight="1" thickBot="1">
      <c r="B2" s="31" t="s">
        <v>60</v>
      </c>
      <c r="C2" s="30" t="s">
        <v>59</v>
      </c>
    </row>
    <row r="3" spans="2:3" ht="25.5">
      <c r="B3" s="29" t="s">
        <v>58</v>
      </c>
      <c r="C3" s="28" t="s">
        <v>57</v>
      </c>
    </row>
    <row r="4" spans="2:3" ht="38.25">
      <c r="B4" s="27" t="s">
        <v>56</v>
      </c>
      <c r="C4" s="23" t="s">
        <v>55</v>
      </c>
    </row>
    <row r="5" spans="2:3" ht="25.5">
      <c r="B5" s="26" t="s">
        <v>54</v>
      </c>
      <c r="C5" s="23" t="s">
        <v>53</v>
      </c>
    </row>
    <row r="6" spans="2:3" ht="52.5" customHeight="1">
      <c r="B6" s="26" t="s">
        <v>52</v>
      </c>
      <c r="C6" s="23" t="s">
        <v>51</v>
      </c>
    </row>
    <row r="7" spans="2:3" ht="64.5" customHeight="1">
      <c r="B7" s="25" t="s">
        <v>21</v>
      </c>
      <c r="C7" s="23" t="s">
        <v>50</v>
      </c>
    </row>
    <row r="8" spans="2:3" ht="53.25" customHeight="1">
      <c r="B8" s="25" t="s">
        <v>49</v>
      </c>
      <c r="C8" s="23" t="s">
        <v>48</v>
      </c>
    </row>
    <row r="9" spans="2:3">
      <c r="B9" s="24" t="s">
        <v>47</v>
      </c>
      <c r="C9" s="23" t="s">
        <v>46</v>
      </c>
    </row>
    <row r="10" spans="2:3">
      <c r="B10" s="24" t="s">
        <v>45</v>
      </c>
      <c r="C10" s="23" t="s">
        <v>44</v>
      </c>
    </row>
    <row r="11" spans="2:3">
      <c r="B11" s="24" t="s">
        <v>43</v>
      </c>
      <c r="C11" s="23" t="s">
        <v>42</v>
      </c>
    </row>
    <row r="12" spans="2:3">
      <c r="B12" s="24" t="s">
        <v>87</v>
      </c>
      <c r="C12" s="23" t="s">
        <v>86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&amp;A</oddFooter>
  </headerFooter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sheetPr codeName="Лист198">
    <pageSetUpPr fitToPage="1"/>
  </sheetPr>
  <dimension ref="A1:C15"/>
  <sheetViews>
    <sheetView zoomScaleNormal="100" workbookViewId="0">
      <selection sqref="A1:C1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9.5" customHeight="1">
      <c r="A1" s="1041" t="s">
        <v>487</v>
      </c>
      <c r="B1" s="1041"/>
      <c r="C1" s="1041"/>
    </row>
    <row r="3" spans="1:3">
      <c r="A3" s="679" t="s">
        <v>11</v>
      </c>
      <c r="B3" s="679"/>
      <c r="C3" s="679"/>
    </row>
    <row r="4" spans="1:3" ht="14.25" customHeight="1"/>
    <row r="5" spans="1:3" ht="33" customHeight="1">
      <c r="A5" s="4" t="s">
        <v>10</v>
      </c>
      <c r="B5" s="134" t="s">
        <v>321</v>
      </c>
      <c r="C5" s="5" t="s">
        <v>8</v>
      </c>
    </row>
    <row r="6" spans="1:3" ht="36" customHeight="1">
      <c r="A6" s="4" t="s">
        <v>7</v>
      </c>
      <c r="B6" s="62" t="s">
        <v>320</v>
      </c>
      <c r="C6" s="6" t="s">
        <v>5</v>
      </c>
    </row>
    <row r="7" spans="1:3" ht="33" customHeight="1">
      <c r="A7" s="4" t="s">
        <v>4</v>
      </c>
      <c r="B7" s="41" t="s">
        <v>319</v>
      </c>
      <c r="C7" s="5" t="s">
        <v>2</v>
      </c>
    </row>
    <row r="8" spans="1:3" ht="25.5">
      <c r="A8" s="4" t="s">
        <v>1</v>
      </c>
      <c r="B8" s="41" t="s">
        <v>196</v>
      </c>
      <c r="C8" s="2" t="s">
        <v>62</v>
      </c>
    </row>
    <row r="10" spans="1:3">
      <c r="A10" s="52" t="s">
        <v>195</v>
      </c>
    </row>
    <row r="11" spans="1:3">
      <c r="A11" s="52" t="s">
        <v>318</v>
      </c>
      <c r="B11" s="1" t="s">
        <v>317</v>
      </c>
    </row>
    <row r="12" spans="1:3">
      <c r="A12" s="52" t="s">
        <v>316</v>
      </c>
      <c r="B12" s="1" t="s">
        <v>314</v>
      </c>
    </row>
    <row r="13" spans="1:3">
      <c r="A13" s="52" t="s">
        <v>315</v>
      </c>
      <c r="B13" s="1" t="s">
        <v>314</v>
      </c>
    </row>
    <row r="14" spans="1:3">
      <c r="A14" s="52" t="s">
        <v>313</v>
      </c>
      <c r="B14" s="1" t="s">
        <v>312</v>
      </c>
    </row>
    <row r="15" spans="1:3">
      <c r="A15" s="52" t="s">
        <v>311</v>
      </c>
      <c r="B15" s="1" t="s">
        <v>310</v>
      </c>
    </row>
  </sheetData>
  <mergeCells count="2"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&amp;A</oddFooter>
  </headerFooter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sheetPr codeName="Лист199">
    <pageSetUpPr fitToPage="1"/>
  </sheetPr>
  <dimension ref="A1:G33"/>
  <sheetViews>
    <sheetView zoomScaleNormal="100" zoomScaleSheetLayoutView="75" workbookViewId="0">
      <selection sqref="A1:C1"/>
    </sheetView>
  </sheetViews>
  <sheetFormatPr defaultColWidth="9.140625" defaultRowHeight="12.75"/>
  <cols>
    <col min="1" max="1" width="6" style="8" customWidth="1"/>
    <col min="2" max="2" width="29.42578125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8.75" customHeight="1">
      <c r="A1" s="53"/>
      <c r="B1" s="14"/>
      <c r="C1" s="14"/>
      <c r="D1" s="14"/>
      <c r="E1" s="14"/>
      <c r="F1" s="14"/>
      <c r="G1" s="111" t="s">
        <v>487</v>
      </c>
    </row>
    <row r="2" spans="1:7" ht="30" customHeight="1">
      <c r="A2" s="691" t="s">
        <v>334</v>
      </c>
      <c r="B2" s="691"/>
      <c r="C2" s="691"/>
      <c r="D2" s="691"/>
      <c r="E2" s="691"/>
      <c r="F2" s="691"/>
      <c r="G2" s="691"/>
    </row>
    <row r="3" spans="1:7" ht="9" customHeight="1">
      <c r="A3" s="16"/>
      <c r="B3" s="14"/>
      <c r="C3" s="14"/>
      <c r="D3" s="14"/>
      <c r="E3" s="14"/>
      <c r="F3" s="14"/>
      <c r="G3" s="14"/>
    </row>
    <row r="4" spans="1:7" ht="15.75" customHeight="1" thickBot="1">
      <c r="A4" s="16"/>
      <c r="B4" s="15" t="s">
        <v>29</v>
      </c>
      <c r="C4" s="14"/>
      <c r="D4" s="14"/>
      <c r="E4" s="14"/>
      <c r="F4" s="14"/>
      <c r="G4" s="14"/>
    </row>
    <row r="5" spans="1:7" s="10" customFormat="1" ht="47.25" customHeight="1">
      <c r="A5" s="157" t="s">
        <v>28</v>
      </c>
      <c r="B5" s="158" t="s">
        <v>10</v>
      </c>
      <c r="C5" s="158" t="s">
        <v>27</v>
      </c>
      <c r="D5" s="694" t="s">
        <v>26</v>
      </c>
      <c r="E5" s="694"/>
      <c r="F5" s="158" t="s">
        <v>25</v>
      </c>
      <c r="G5" s="168" t="s">
        <v>24</v>
      </c>
    </row>
    <row r="6" spans="1:7" ht="14.25" customHeight="1">
      <c r="A6" s="683">
        <v>1</v>
      </c>
      <c r="B6" s="685" t="s">
        <v>333</v>
      </c>
      <c r="C6" s="685" t="s">
        <v>324</v>
      </c>
      <c r="D6" s="695" t="s">
        <v>21</v>
      </c>
      <c r="E6" s="696"/>
      <c r="F6" s="9">
        <v>0.8</v>
      </c>
      <c r="G6" s="712" t="s">
        <v>323</v>
      </c>
    </row>
    <row r="7" spans="1:7" ht="14.25" customHeight="1">
      <c r="A7" s="683"/>
      <c r="B7" s="685"/>
      <c r="C7" s="685"/>
      <c r="D7" s="689" t="s">
        <v>19</v>
      </c>
      <c r="E7" s="690"/>
      <c r="F7" s="155" t="s">
        <v>283</v>
      </c>
      <c r="G7" s="712"/>
    </row>
    <row r="8" spans="1:7" ht="14.25" customHeight="1">
      <c r="A8" s="683"/>
      <c r="B8" s="685"/>
      <c r="C8" s="685"/>
      <c r="D8" s="697" t="s">
        <v>17</v>
      </c>
      <c r="E8" s="690"/>
      <c r="F8" s="687">
        <v>1</v>
      </c>
      <c r="G8" s="712"/>
    </row>
    <row r="9" spans="1:7" ht="14.25" customHeight="1">
      <c r="A9" s="683"/>
      <c r="B9" s="685"/>
      <c r="C9" s="685"/>
      <c r="D9" s="697"/>
      <c r="E9" s="690"/>
      <c r="F9" s="688"/>
      <c r="G9" s="712"/>
    </row>
    <row r="10" spans="1:7" ht="14.25" customHeight="1">
      <c r="A10" s="683"/>
      <c r="B10" s="685"/>
      <c r="C10" s="685"/>
      <c r="D10" s="750" t="s">
        <v>15</v>
      </c>
      <c r="E10" s="750"/>
      <c r="F10" s="40">
        <v>50</v>
      </c>
      <c r="G10" s="712"/>
    </row>
    <row r="11" spans="1:7" ht="14.25" customHeight="1">
      <c r="A11" s="683">
        <v>2</v>
      </c>
      <c r="B11" s="685" t="s">
        <v>332</v>
      </c>
      <c r="C11" s="685" t="s">
        <v>331</v>
      </c>
      <c r="D11" s="695" t="s">
        <v>21</v>
      </c>
      <c r="E11" s="696"/>
      <c r="F11" s="9">
        <v>0.8</v>
      </c>
      <c r="G11" s="712" t="s">
        <v>323</v>
      </c>
    </row>
    <row r="12" spans="1:7" ht="14.25" customHeight="1">
      <c r="A12" s="683"/>
      <c r="B12" s="685"/>
      <c r="C12" s="685"/>
      <c r="D12" s="689" t="s">
        <v>19</v>
      </c>
      <c r="E12" s="690"/>
      <c r="F12" s="155" t="s">
        <v>330</v>
      </c>
      <c r="G12" s="712"/>
    </row>
    <row r="13" spans="1:7" ht="14.25" customHeight="1">
      <c r="A13" s="683"/>
      <c r="B13" s="685"/>
      <c r="C13" s="685"/>
      <c r="D13" s="751" t="s">
        <v>17</v>
      </c>
      <c r="E13" s="751"/>
      <c r="F13" s="687" t="s">
        <v>322</v>
      </c>
      <c r="G13" s="712"/>
    </row>
    <row r="14" spans="1:7" ht="14.25" customHeight="1">
      <c r="A14" s="683"/>
      <c r="B14" s="685"/>
      <c r="C14" s="685"/>
      <c r="D14" s="751"/>
      <c r="E14" s="751"/>
      <c r="F14" s="688"/>
      <c r="G14" s="712"/>
    </row>
    <row r="15" spans="1:7" ht="14.25" customHeight="1">
      <c r="A15" s="759"/>
      <c r="B15" s="685"/>
      <c r="C15" s="685"/>
      <c r="D15" s="750" t="s">
        <v>15</v>
      </c>
      <c r="E15" s="750"/>
      <c r="F15" s="40">
        <v>5</v>
      </c>
      <c r="G15" s="712"/>
    </row>
    <row r="16" spans="1:7" ht="14.25" customHeight="1">
      <c r="A16" s="683">
        <v>3</v>
      </c>
      <c r="B16" s="685" t="s">
        <v>329</v>
      </c>
      <c r="C16" s="685" t="s">
        <v>324</v>
      </c>
      <c r="D16" s="695" t="s">
        <v>21</v>
      </c>
      <c r="E16" s="696"/>
      <c r="F16" s="9">
        <v>0.8</v>
      </c>
      <c r="G16" s="712" t="s">
        <v>328</v>
      </c>
    </row>
    <row r="17" spans="1:7" ht="14.25" customHeight="1">
      <c r="A17" s="683"/>
      <c r="B17" s="685"/>
      <c r="C17" s="685"/>
      <c r="D17" s="689" t="s">
        <v>19</v>
      </c>
      <c r="E17" s="690"/>
      <c r="F17" s="155" t="s">
        <v>283</v>
      </c>
      <c r="G17" s="712"/>
    </row>
    <row r="18" spans="1:7" ht="14.25" customHeight="1">
      <c r="A18" s="683"/>
      <c r="B18" s="685"/>
      <c r="C18" s="685"/>
      <c r="D18" s="697" t="s">
        <v>17</v>
      </c>
      <c r="E18" s="690"/>
      <c r="F18" s="687" t="s">
        <v>327</v>
      </c>
      <c r="G18" s="712"/>
    </row>
    <row r="19" spans="1:7" ht="14.25" customHeight="1">
      <c r="A19" s="683"/>
      <c r="B19" s="685"/>
      <c r="C19" s="685"/>
      <c r="D19" s="697"/>
      <c r="E19" s="690"/>
      <c r="F19" s="688"/>
      <c r="G19" s="712"/>
    </row>
    <row r="20" spans="1:7" ht="14.25" customHeight="1">
      <c r="A20" s="683"/>
      <c r="B20" s="685"/>
      <c r="C20" s="685"/>
      <c r="D20" s="750" t="s">
        <v>15</v>
      </c>
      <c r="E20" s="750"/>
      <c r="F20" s="40">
        <v>20</v>
      </c>
      <c r="G20" s="712"/>
    </row>
    <row r="21" spans="1:7" ht="14.25" customHeight="1">
      <c r="A21" s="1247">
        <v>4</v>
      </c>
      <c r="B21" s="685" t="s">
        <v>326</v>
      </c>
      <c r="C21" s="685" t="s">
        <v>324</v>
      </c>
      <c r="D21" s="695" t="s">
        <v>21</v>
      </c>
      <c r="E21" s="696"/>
      <c r="F21" s="9">
        <v>0.8</v>
      </c>
      <c r="G21" s="712" t="s">
        <v>323</v>
      </c>
    </row>
    <row r="22" spans="1:7" ht="14.25" customHeight="1">
      <c r="A22" s="1247"/>
      <c r="B22" s="685"/>
      <c r="C22" s="685"/>
      <c r="D22" s="689" t="s">
        <v>19</v>
      </c>
      <c r="E22" s="690"/>
      <c r="F22" s="155" t="s">
        <v>283</v>
      </c>
      <c r="G22" s="712"/>
    </row>
    <row r="23" spans="1:7" ht="14.25" customHeight="1">
      <c r="A23" s="1247"/>
      <c r="B23" s="685"/>
      <c r="C23" s="685"/>
      <c r="D23" s="697" t="s">
        <v>17</v>
      </c>
      <c r="E23" s="690"/>
      <c r="F23" s="687">
        <v>3</v>
      </c>
      <c r="G23" s="712"/>
    </row>
    <row r="24" spans="1:7" ht="14.25" customHeight="1">
      <c r="A24" s="1247"/>
      <c r="B24" s="685"/>
      <c r="C24" s="685"/>
      <c r="D24" s="697"/>
      <c r="E24" s="690"/>
      <c r="F24" s="688"/>
      <c r="G24" s="712"/>
    </row>
    <row r="25" spans="1:7" ht="14.25" customHeight="1">
      <c r="A25" s="1247"/>
      <c r="B25" s="685"/>
      <c r="C25" s="685"/>
      <c r="D25" s="750" t="s">
        <v>15</v>
      </c>
      <c r="E25" s="750"/>
      <c r="F25" s="40">
        <v>50</v>
      </c>
      <c r="G25" s="712"/>
    </row>
    <row r="26" spans="1:7" ht="14.25" customHeight="1">
      <c r="A26" s="1247">
        <v>5</v>
      </c>
      <c r="B26" s="685" t="s">
        <v>325</v>
      </c>
      <c r="C26" s="685" t="s">
        <v>324</v>
      </c>
      <c r="D26" s="695" t="s">
        <v>21</v>
      </c>
      <c r="E26" s="696"/>
      <c r="F26" s="9">
        <v>0.8</v>
      </c>
      <c r="G26" s="712" t="s">
        <v>323</v>
      </c>
    </row>
    <row r="27" spans="1:7" ht="14.25" customHeight="1">
      <c r="A27" s="1247"/>
      <c r="B27" s="685"/>
      <c r="C27" s="685"/>
      <c r="D27" s="689" t="s">
        <v>19</v>
      </c>
      <c r="E27" s="690"/>
      <c r="F27" s="155" t="s">
        <v>283</v>
      </c>
      <c r="G27" s="712"/>
    </row>
    <row r="28" spans="1:7" ht="14.25" customHeight="1">
      <c r="A28" s="1247"/>
      <c r="B28" s="685"/>
      <c r="C28" s="685"/>
      <c r="D28" s="697" t="s">
        <v>17</v>
      </c>
      <c r="E28" s="690"/>
      <c r="F28" s="687" t="s">
        <v>322</v>
      </c>
      <c r="G28" s="712"/>
    </row>
    <row r="29" spans="1:7" ht="14.25" customHeight="1">
      <c r="A29" s="1247"/>
      <c r="B29" s="685"/>
      <c r="C29" s="685"/>
      <c r="D29" s="697"/>
      <c r="E29" s="690"/>
      <c r="F29" s="688"/>
      <c r="G29" s="712"/>
    </row>
    <row r="30" spans="1:7" ht="14.25" customHeight="1" thickBot="1">
      <c r="A30" s="1248"/>
      <c r="B30" s="686"/>
      <c r="C30" s="686"/>
      <c r="D30" s="752" t="s">
        <v>15</v>
      </c>
      <c r="E30" s="752"/>
      <c r="F30" s="139">
        <v>50</v>
      </c>
      <c r="G30" s="713"/>
    </row>
    <row r="31" spans="1:7" ht="15" customHeight="1">
      <c r="B31" s="58"/>
      <c r="C31" s="58"/>
      <c r="D31" s="57"/>
      <c r="E31" s="57"/>
      <c r="F31" s="56"/>
      <c r="G31" s="72"/>
    </row>
    <row r="33" spans="2:2" ht="13.5" customHeight="1">
      <c r="B33" s="8" t="s">
        <v>199</v>
      </c>
    </row>
  </sheetData>
  <sheetProtection formatCells="0" formatColumns="0" formatRows="0" insertRows="0"/>
  <mergeCells count="47">
    <mergeCell ref="D21:E21"/>
    <mergeCell ref="B26:B30"/>
    <mergeCell ref="C26:C30"/>
    <mergeCell ref="D26:E26"/>
    <mergeCell ref="G26:G30"/>
    <mergeCell ref="D30:E30"/>
    <mergeCell ref="G11:G15"/>
    <mergeCell ref="D12:E12"/>
    <mergeCell ref="B6:B10"/>
    <mergeCell ref="F13:F14"/>
    <mergeCell ref="F28:F29"/>
    <mergeCell ref="G16:G20"/>
    <mergeCell ref="F18:F19"/>
    <mergeCell ref="G21:G25"/>
    <mergeCell ref="D22:E22"/>
    <mergeCell ref="D23:E24"/>
    <mergeCell ref="F23:F24"/>
    <mergeCell ref="D25:E25"/>
    <mergeCell ref="B21:B25"/>
    <mergeCell ref="D27:E27"/>
    <mergeCell ref="D28:E29"/>
    <mergeCell ref="C21:C25"/>
    <mergeCell ref="D17:E17"/>
    <mergeCell ref="D18:E19"/>
    <mergeCell ref="D20:E20"/>
    <mergeCell ref="B11:B15"/>
    <mergeCell ref="A11:A15"/>
    <mergeCell ref="D11:E11"/>
    <mergeCell ref="C11:C15"/>
    <mergeCell ref="D15:E15"/>
    <mergeCell ref="D13:E14"/>
    <mergeCell ref="A26:A30"/>
    <mergeCell ref="A21:A25"/>
    <mergeCell ref="A2:G2"/>
    <mergeCell ref="G6:G10"/>
    <mergeCell ref="D5:E5"/>
    <mergeCell ref="D6:E6"/>
    <mergeCell ref="D8:E9"/>
    <mergeCell ref="D10:E10"/>
    <mergeCell ref="F8:F9"/>
    <mergeCell ref="D7:E7"/>
    <mergeCell ref="A6:A10"/>
    <mergeCell ref="C6:C10"/>
    <mergeCell ref="A16:A20"/>
    <mergeCell ref="B16:B20"/>
    <mergeCell ref="C16:C20"/>
    <mergeCell ref="D16:E16"/>
  </mergeCells>
  <hyperlinks>
    <hyperlink ref="D7" location="Глоссарий!B6" display="Режим предоставления услуги, д*ч" xr:uid="{00000000-0004-0000-C300-000000000000}"/>
    <hyperlink ref="B4" location="Глоссарий!A1" display="* Термины см. в Глоссарии" xr:uid="{00000000-0004-0000-C300-000001000000}"/>
    <hyperlink ref="D6" location="Глоссарий!B9" display="Нормативный уровень доступности услуги за месяц " xr:uid="{00000000-0004-0000-C300-000002000000}"/>
    <hyperlink ref="D8:D9" location="Глоссарий!B7" display="Время выполнения услуги, ч" xr:uid="{00000000-0004-0000-C300-000003000000}"/>
    <hyperlink ref="D6:E6" location="Глоссарий!B7" display="Нормативный уровень доступности услуги за квартал" xr:uid="{00000000-0004-0000-C300-000004000000}"/>
    <hyperlink ref="D12" location="Глоссарий!B6" display="Режим предоставления услуги, д*ч" xr:uid="{00000000-0004-0000-C300-000005000000}"/>
    <hyperlink ref="D11" location="Глоссарий!B9" display="Нормативный уровень доступности услуги за месяц " xr:uid="{00000000-0004-0000-C300-000006000000}"/>
    <hyperlink ref="D11:E11" location="Глоссарий!B7" display="Нормативный уровень доступности услуги за квартал" xr:uid="{00000000-0004-0000-C300-000007000000}"/>
    <hyperlink ref="D10:E10" location="Глоссарий!C12" display="Нормативный объем поступивших рабочих заданий, шт/мес" xr:uid="{00000000-0004-0000-C300-000008000000}"/>
    <hyperlink ref="A14:B14" location="Глоссарий!C12" display="Нормативный объем поступивших рабочих заданий, шт/мес" xr:uid="{00000000-0004-0000-C300-000009000000}"/>
    <hyperlink ref="D15:E15" location="Глоссарий!C12" display="Нормативный объем поступивших рабочих заданий, шт/мес" xr:uid="{00000000-0004-0000-C300-00000A000000}"/>
    <hyperlink ref="D17" location="Глоссарий!B6" display="Режим предоставления услуги, д*ч" xr:uid="{00000000-0004-0000-C300-00000B000000}"/>
    <hyperlink ref="D16" location="Глоссарий!B9" display="Нормативный уровень доступности услуги за месяц " xr:uid="{00000000-0004-0000-C300-00000C000000}"/>
    <hyperlink ref="D18:D19" location="Глоссарий!B7" display="Время выполнения услуги, ч" xr:uid="{00000000-0004-0000-C300-00000D000000}"/>
    <hyperlink ref="D16:E16" location="Глоссарий!B7" display="Нормативный уровень доступности услуги за квартал" xr:uid="{00000000-0004-0000-C300-00000E000000}"/>
    <hyperlink ref="D20:E20" location="Глоссарий!C12" display="Нормативный объем поступивших рабочих заданий, шт/мес" xr:uid="{00000000-0004-0000-C300-00000F000000}"/>
    <hyperlink ref="D22" location="Глоссарий!B6" display="Режим предоставления услуги, д*ч" xr:uid="{00000000-0004-0000-C300-000010000000}"/>
    <hyperlink ref="D21" location="Глоссарий!B9" display="Нормативный уровень доступности услуги за месяц " xr:uid="{00000000-0004-0000-C300-000011000000}"/>
    <hyperlink ref="D23:D24" location="Глоссарий!B7" display="Время выполнения услуги, ч" xr:uid="{00000000-0004-0000-C300-000012000000}"/>
    <hyperlink ref="D21:E21" location="Глоссарий!B7" display="Нормативный уровень доступности услуги за квартал" xr:uid="{00000000-0004-0000-C300-000013000000}"/>
    <hyperlink ref="D25:E25" location="Глоссарий!C12" display="Нормативный объем поступивших рабочих заданий, шт/мес" xr:uid="{00000000-0004-0000-C300-000014000000}"/>
    <hyperlink ref="D27" location="Глоссарий!B6" display="Режим предоставления услуги, д*ч" xr:uid="{00000000-0004-0000-C300-000015000000}"/>
    <hyperlink ref="D26" location="Глоссарий!B9" display="Нормативный уровень доступности услуги за месяц " xr:uid="{00000000-0004-0000-C300-000016000000}"/>
    <hyperlink ref="D28:D29" location="Глоссарий!B7" display="Время выполнения услуги, ч" xr:uid="{00000000-0004-0000-C300-000017000000}"/>
    <hyperlink ref="D26:E26" location="Глоссарий!B7" display="Нормативный уровень доступности услуги за квартал" xr:uid="{00000000-0004-0000-C300-000018000000}"/>
    <hyperlink ref="D30:E30" location="Глоссарий!C12" display="Нормативный объем поступивших рабочих заданий, шт/мес" xr:uid="{00000000-0004-0000-C300-000019000000}"/>
  </hyperlinks>
  <printOptions horizontalCentered="1"/>
  <pageMargins left="0.78740157480314965" right="0.39370078740157483" top="0.39370078740157483" bottom="0.39370078740157483" header="0" footer="0"/>
  <pageSetup paperSize="9" scale="74" fitToHeight="3" orientation="landscape" r:id="rId1"/>
  <headerFooter alignWithMargins="0">
    <oddFooter>&amp;A</oddFooter>
  </headerFooter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sheetPr codeName="Лист200">
    <pageSetUpPr fitToPage="1"/>
  </sheetPr>
  <dimension ref="A1:J34"/>
  <sheetViews>
    <sheetView zoomScaleNormal="100" zoomScaleSheetLayoutView="100" workbookViewId="0">
      <selection activeCell="I33" sqref="I33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4"/>
      <c r="H1" s="14"/>
      <c r="J1" s="123" t="s">
        <v>487</v>
      </c>
    </row>
    <row r="2" spans="1:10" ht="30" customHeight="1">
      <c r="A2" s="691" t="s">
        <v>336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2.75" customHeight="1">
      <c r="A8" s="683">
        <v>1</v>
      </c>
      <c r="B8" s="685" t="s">
        <v>333</v>
      </c>
      <c r="C8" s="695" t="s">
        <v>34</v>
      </c>
      <c r="D8" s="699"/>
      <c r="E8" s="699"/>
      <c r="F8" s="699"/>
      <c r="G8" s="690"/>
      <c r="H8" s="9">
        <v>0.8</v>
      </c>
      <c r="I8" s="9">
        <v>1</v>
      </c>
      <c r="J8" s="20">
        <f>I8-H8</f>
        <v>0.19999999999999996</v>
      </c>
    </row>
    <row r="9" spans="1:10" ht="12.75" customHeight="1">
      <c r="A9" s="683"/>
      <c r="B9" s="685"/>
      <c r="C9" s="689" t="s">
        <v>19</v>
      </c>
      <c r="D9" s="699"/>
      <c r="E9" s="699"/>
      <c r="F9" s="699"/>
      <c r="G9" s="699"/>
      <c r="H9" s="687" t="s">
        <v>283</v>
      </c>
      <c r="I9" s="690"/>
      <c r="J9" s="698"/>
    </row>
    <row r="10" spans="1:10" ht="12.75" customHeight="1">
      <c r="A10" s="683"/>
      <c r="B10" s="685"/>
      <c r="C10" s="695" t="s">
        <v>17</v>
      </c>
      <c r="D10" s="696"/>
      <c r="E10" s="696"/>
      <c r="F10" s="696"/>
      <c r="G10" s="696"/>
      <c r="H10" s="685">
        <v>1</v>
      </c>
      <c r="I10" s="690"/>
      <c r="J10" s="698"/>
    </row>
    <row r="11" spans="1:10" ht="22.5">
      <c r="A11" s="683"/>
      <c r="B11" s="685"/>
      <c r="C11" s="696" t="s">
        <v>33</v>
      </c>
      <c r="D11" s="696"/>
      <c r="E11" s="696"/>
      <c r="F11" s="696"/>
      <c r="G11" s="51" t="s">
        <v>32</v>
      </c>
      <c r="H11" s="19">
        <v>50</v>
      </c>
      <c r="I11" s="19" t="s">
        <v>16</v>
      </c>
      <c r="J11" s="47"/>
    </row>
    <row r="12" spans="1:10" ht="22.5">
      <c r="A12" s="683"/>
      <c r="B12" s="685"/>
      <c r="C12" s="696"/>
      <c r="D12" s="696"/>
      <c r="E12" s="696"/>
      <c r="F12" s="696"/>
      <c r="G12" s="51" t="s">
        <v>31</v>
      </c>
      <c r="H12" s="19"/>
      <c r="I12" s="19" t="s">
        <v>16</v>
      </c>
      <c r="J12" s="47"/>
    </row>
    <row r="13" spans="1:10" ht="12.75" customHeight="1">
      <c r="A13" s="683">
        <v>2</v>
      </c>
      <c r="B13" s="685" t="s">
        <v>332</v>
      </c>
      <c r="C13" s="695" t="s">
        <v>34</v>
      </c>
      <c r="D13" s="695"/>
      <c r="E13" s="695"/>
      <c r="F13" s="695"/>
      <c r="G13" s="695"/>
      <c r="H13" s="9">
        <v>0.8</v>
      </c>
      <c r="I13" s="9">
        <v>1</v>
      </c>
      <c r="J13" s="20">
        <f>I13-H13</f>
        <v>0.19999999999999996</v>
      </c>
    </row>
    <row r="14" spans="1:10" ht="12.75" customHeight="1">
      <c r="A14" s="683"/>
      <c r="B14" s="685"/>
      <c r="C14" s="689" t="s">
        <v>19</v>
      </c>
      <c r="D14" s="699"/>
      <c r="E14" s="699"/>
      <c r="F14" s="699"/>
      <c r="G14" s="699"/>
      <c r="H14" s="687" t="s">
        <v>330</v>
      </c>
      <c r="I14" s="690"/>
      <c r="J14" s="698"/>
    </row>
    <row r="15" spans="1:10" ht="12.75" customHeight="1">
      <c r="A15" s="683"/>
      <c r="B15" s="685"/>
      <c r="C15" s="695" t="s">
        <v>17</v>
      </c>
      <c r="D15" s="696"/>
      <c r="E15" s="696"/>
      <c r="F15" s="696"/>
      <c r="G15" s="696"/>
      <c r="H15" s="685" t="s">
        <v>322</v>
      </c>
      <c r="I15" s="690"/>
      <c r="J15" s="698"/>
    </row>
    <row r="16" spans="1:10" ht="22.5">
      <c r="A16" s="683"/>
      <c r="B16" s="685"/>
      <c r="C16" s="696" t="s">
        <v>33</v>
      </c>
      <c r="D16" s="696"/>
      <c r="E16" s="696"/>
      <c r="F16" s="696"/>
      <c r="G16" s="51" t="s">
        <v>32</v>
      </c>
      <c r="H16" s="19">
        <v>30</v>
      </c>
      <c r="I16" s="19" t="s">
        <v>16</v>
      </c>
      <c r="J16" s="47"/>
    </row>
    <row r="17" spans="1:10" ht="22.5">
      <c r="A17" s="683"/>
      <c r="B17" s="685"/>
      <c r="C17" s="696"/>
      <c r="D17" s="696"/>
      <c r="E17" s="696"/>
      <c r="F17" s="696"/>
      <c r="G17" s="51" t="s">
        <v>31</v>
      </c>
      <c r="H17" s="19"/>
      <c r="I17" s="19" t="s">
        <v>16</v>
      </c>
      <c r="J17" s="47"/>
    </row>
    <row r="18" spans="1:10">
      <c r="A18" s="683">
        <v>3</v>
      </c>
      <c r="B18" s="685" t="s">
        <v>329</v>
      </c>
      <c r="C18" s="695" t="s">
        <v>34</v>
      </c>
      <c r="D18" s="699"/>
      <c r="E18" s="699"/>
      <c r="F18" s="699"/>
      <c r="G18" s="690"/>
      <c r="H18" s="9">
        <v>0.8</v>
      </c>
      <c r="I18" s="9">
        <v>1</v>
      </c>
      <c r="J18" s="20">
        <f>I18-H18</f>
        <v>0.19999999999999996</v>
      </c>
    </row>
    <row r="19" spans="1:10">
      <c r="A19" s="683"/>
      <c r="B19" s="685"/>
      <c r="C19" s="689" t="s">
        <v>19</v>
      </c>
      <c r="D19" s="699"/>
      <c r="E19" s="699"/>
      <c r="F19" s="699"/>
      <c r="G19" s="699"/>
      <c r="H19" s="687" t="s">
        <v>283</v>
      </c>
      <c r="I19" s="690">
        <v>23.638297872340399</v>
      </c>
      <c r="J19" s="698"/>
    </row>
    <row r="20" spans="1:10">
      <c r="A20" s="683"/>
      <c r="B20" s="685"/>
      <c r="C20" s="695" t="s">
        <v>17</v>
      </c>
      <c r="D20" s="696"/>
      <c r="E20" s="696"/>
      <c r="F20" s="696"/>
      <c r="G20" s="696"/>
      <c r="H20" s="685" t="s">
        <v>327</v>
      </c>
      <c r="I20" s="690">
        <v>25.255319148936099</v>
      </c>
      <c r="J20" s="698"/>
    </row>
    <row r="21" spans="1:10" ht="22.5">
      <c r="A21" s="683"/>
      <c r="B21" s="685"/>
      <c r="C21" s="696" t="s">
        <v>33</v>
      </c>
      <c r="D21" s="696"/>
      <c r="E21" s="696"/>
      <c r="F21" s="696"/>
      <c r="G21" s="51" t="s">
        <v>32</v>
      </c>
      <c r="H21" s="19">
        <v>20</v>
      </c>
      <c r="I21" s="19" t="s">
        <v>16</v>
      </c>
      <c r="J21" s="47"/>
    </row>
    <row r="22" spans="1:10" ht="22.5">
      <c r="A22" s="683"/>
      <c r="B22" s="685"/>
      <c r="C22" s="696"/>
      <c r="D22" s="696"/>
      <c r="E22" s="696"/>
      <c r="F22" s="696"/>
      <c r="G22" s="51" t="s">
        <v>31</v>
      </c>
      <c r="H22" s="19"/>
      <c r="I22" s="19" t="s">
        <v>16</v>
      </c>
      <c r="J22" s="47"/>
    </row>
    <row r="23" spans="1:10">
      <c r="A23" s="683">
        <v>4</v>
      </c>
      <c r="B23" s="685" t="s">
        <v>326</v>
      </c>
      <c r="C23" s="695" t="s">
        <v>34</v>
      </c>
      <c r="D23" s="699"/>
      <c r="E23" s="699"/>
      <c r="F23" s="699"/>
      <c r="G23" s="690"/>
      <c r="H23" s="9">
        <v>0.8</v>
      </c>
      <c r="I23" s="9">
        <v>1</v>
      </c>
      <c r="J23" s="20">
        <f>I23-H23</f>
        <v>0.19999999999999996</v>
      </c>
    </row>
    <row r="24" spans="1:10">
      <c r="A24" s="683"/>
      <c r="B24" s="685"/>
      <c r="C24" s="689" t="s">
        <v>19</v>
      </c>
      <c r="D24" s="699"/>
      <c r="E24" s="699"/>
      <c r="F24" s="699"/>
      <c r="G24" s="699"/>
      <c r="H24" s="687" t="s">
        <v>283</v>
      </c>
      <c r="I24" s="690"/>
      <c r="J24" s="698"/>
    </row>
    <row r="25" spans="1:10">
      <c r="A25" s="683"/>
      <c r="B25" s="685"/>
      <c r="C25" s="695" t="s">
        <v>17</v>
      </c>
      <c r="D25" s="696"/>
      <c r="E25" s="696"/>
      <c r="F25" s="696"/>
      <c r="G25" s="696"/>
      <c r="H25" s="685">
        <v>3</v>
      </c>
      <c r="I25" s="690"/>
      <c r="J25" s="698"/>
    </row>
    <row r="26" spans="1:10" ht="22.5">
      <c r="A26" s="683"/>
      <c r="B26" s="685"/>
      <c r="C26" s="696" t="s">
        <v>33</v>
      </c>
      <c r="D26" s="696"/>
      <c r="E26" s="696"/>
      <c r="F26" s="696"/>
      <c r="G26" s="51" t="s">
        <v>32</v>
      </c>
      <c r="H26" s="19">
        <v>50</v>
      </c>
      <c r="I26" s="19" t="s">
        <v>16</v>
      </c>
      <c r="J26" s="47"/>
    </row>
    <row r="27" spans="1:10" ht="25.5" customHeight="1">
      <c r="A27" s="683"/>
      <c r="B27" s="685"/>
      <c r="C27" s="696"/>
      <c r="D27" s="696"/>
      <c r="E27" s="696"/>
      <c r="F27" s="696"/>
      <c r="G27" s="51" t="s">
        <v>31</v>
      </c>
      <c r="H27" s="19"/>
      <c r="I27" s="19" t="s">
        <v>16</v>
      </c>
      <c r="J27" s="47"/>
    </row>
    <row r="28" spans="1:10" ht="12.75" customHeight="1">
      <c r="A28" s="683">
        <v>5</v>
      </c>
      <c r="B28" s="685" t="s">
        <v>335</v>
      </c>
      <c r="C28" s="695" t="s">
        <v>34</v>
      </c>
      <c r="D28" s="695"/>
      <c r="E28" s="695"/>
      <c r="F28" s="695"/>
      <c r="G28" s="695"/>
      <c r="H28" s="9">
        <v>0.8</v>
      </c>
      <c r="I28" s="9">
        <v>1</v>
      </c>
      <c r="J28" s="20">
        <f>I28-H28</f>
        <v>0.19999999999999996</v>
      </c>
    </row>
    <row r="29" spans="1:10" ht="12.75" customHeight="1">
      <c r="A29" s="683"/>
      <c r="B29" s="685"/>
      <c r="C29" s="689" t="s">
        <v>19</v>
      </c>
      <c r="D29" s="699"/>
      <c r="E29" s="699"/>
      <c r="F29" s="699"/>
      <c r="G29" s="699"/>
      <c r="H29" s="687" t="s">
        <v>330</v>
      </c>
      <c r="I29" s="690"/>
      <c r="J29" s="698"/>
    </row>
    <row r="30" spans="1:10">
      <c r="A30" s="683"/>
      <c r="B30" s="685"/>
      <c r="C30" s="695" t="s">
        <v>17</v>
      </c>
      <c r="D30" s="696"/>
      <c r="E30" s="696"/>
      <c r="F30" s="696"/>
      <c r="G30" s="696"/>
      <c r="H30" s="685" t="s">
        <v>322</v>
      </c>
      <c r="I30" s="690"/>
      <c r="J30" s="698"/>
    </row>
    <row r="31" spans="1:10" ht="22.5">
      <c r="A31" s="683"/>
      <c r="B31" s="685"/>
      <c r="C31" s="696" t="s">
        <v>33</v>
      </c>
      <c r="D31" s="696"/>
      <c r="E31" s="696"/>
      <c r="F31" s="696"/>
      <c r="G31" s="51" t="s">
        <v>32</v>
      </c>
      <c r="H31" s="19">
        <v>30</v>
      </c>
      <c r="I31" s="19" t="s">
        <v>16</v>
      </c>
      <c r="J31" s="47"/>
    </row>
    <row r="32" spans="1:10" ht="28.5" customHeight="1" thickBot="1">
      <c r="A32" s="684"/>
      <c r="B32" s="686"/>
      <c r="C32" s="700"/>
      <c r="D32" s="700"/>
      <c r="E32" s="700"/>
      <c r="F32" s="700"/>
      <c r="G32" s="167" t="s">
        <v>31</v>
      </c>
      <c r="H32" s="18"/>
      <c r="I32" s="18" t="s">
        <v>16</v>
      </c>
      <c r="J32" s="45"/>
    </row>
    <row r="34" spans="1:1">
      <c r="A34" s="8" t="s">
        <v>199</v>
      </c>
    </row>
  </sheetData>
  <sheetProtection formatCells="0" formatColumns="0" formatRows="0" insertRows="0"/>
  <mergeCells count="45">
    <mergeCell ref="H29:J29"/>
    <mergeCell ref="C30:G30"/>
    <mergeCell ref="H30:J30"/>
    <mergeCell ref="C24:G24"/>
    <mergeCell ref="H24:J24"/>
    <mergeCell ref="C25:G25"/>
    <mergeCell ref="H25:J25"/>
    <mergeCell ref="C26:F27"/>
    <mergeCell ref="C28:G28"/>
    <mergeCell ref="C29:G29"/>
    <mergeCell ref="B23:B27"/>
    <mergeCell ref="C23:G23"/>
    <mergeCell ref="C31:F32"/>
    <mergeCell ref="C13:G13"/>
    <mergeCell ref="A13:A17"/>
    <mergeCell ref="B13:B17"/>
    <mergeCell ref="C21:F22"/>
    <mergeCell ref="A18:A22"/>
    <mergeCell ref="B18:B22"/>
    <mergeCell ref="A28:A32"/>
    <mergeCell ref="B28:B32"/>
    <mergeCell ref="A23:A27"/>
    <mergeCell ref="A8:A12"/>
    <mergeCell ref="B8:B12"/>
    <mergeCell ref="C11:F12"/>
    <mergeCell ref="A2:J2"/>
    <mergeCell ref="H6:J6"/>
    <mergeCell ref="H9:J9"/>
    <mergeCell ref="H10:J10"/>
    <mergeCell ref="C8:G8"/>
    <mergeCell ref="A6:A7"/>
    <mergeCell ref="C10:G10"/>
    <mergeCell ref="C9:G9"/>
    <mergeCell ref="B6:B7"/>
    <mergeCell ref="C6:G7"/>
    <mergeCell ref="H19:J19"/>
    <mergeCell ref="C20:G20"/>
    <mergeCell ref="H20:J20"/>
    <mergeCell ref="H14:J14"/>
    <mergeCell ref="C15:G15"/>
    <mergeCell ref="C14:G14"/>
    <mergeCell ref="C18:G18"/>
    <mergeCell ref="C19:G19"/>
    <mergeCell ref="C16:F17"/>
    <mergeCell ref="H15:J15"/>
  </mergeCells>
  <hyperlinks>
    <hyperlink ref="C9" location="Глоссарий!B5" display="Режим предоставления услуги, д*ч" xr:uid="{00000000-0004-0000-C400-000000000000}"/>
    <hyperlink ref="B5" location="Глоссарий!A1" display="* Термины см. в Глоссарии" xr:uid="{00000000-0004-0000-C400-000001000000}"/>
    <hyperlink ref="C8:F8" location="Глоссарий!B9" display="Нормативный уровень доступности услуги за месяц " xr:uid="{00000000-0004-0000-C400-000002000000}"/>
    <hyperlink ref="C9:G9" location="Глоссарий!B4" display="Режим предоставления услуги, квартал*ч" xr:uid="{00000000-0004-0000-C400-000003000000}"/>
    <hyperlink ref="C10:F10" location="Глоссарий!B7" display="Время выполнения услуги, ч" xr:uid="{00000000-0004-0000-C400-000004000000}"/>
    <hyperlink ref="C10:G10" location="Глоссарий!B5" display="Время выполнения услуги, ч" xr:uid="{00000000-0004-0000-C400-000005000000}"/>
    <hyperlink ref="C14" location="Глоссарий!B5" display="Режим предоставления услуги, д*ч" xr:uid="{00000000-0004-0000-C400-000006000000}"/>
    <hyperlink ref="C14:G14" location="Глоссарий!B4" display="Режим предоставления услуги, квартал*ч" xr:uid="{00000000-0004-0000-C400-000007000000}"/>
    <hyperlink ref="C15:F15" location="Глоссарий!B7" display="Время выполнения услуги, ч" xr:uid="{00000000-0004-0000-C400-000008000000}"/>
    <hyperlink ref="C15:G15" location="Глоссарий!B5" display="Время выполнения услуги, ч" xr:uid="{00000000-0004-0000-C400-000009000000}"/>
    <hyperlink ref="C13:F13" location="Глоссарий!B9" display="Нормативный уровень доступности услуги за месяц " xr:uid="{00000000-0004-0000-C400-00000A000000}"/>
    <hyperlink ref="C11:F12" location="Глоссарий!C12" display="Объем рабочих заданий, шт/мес" xr:uid="{00000000-0004-0000-C400-00000B000000}"/>
    <hyperlink ref="C16:F17" location="Глоссарий!C12" display="Объем рабочих заданий, шт/мес" xr:uid="{00000000-0004-0000-C400-00000C000000}"/>
    <hyperlink ref="C19" location="Глоссарий!B5" display="Режим предоставления услуги, д*ч" xr:uid="{00000000-0004-0000-C400-00000D000000}"/>
    <hyperlink ref="C18:F18" location="Глоссарий!B9" display="Нормативный уровень доступности услуги за месяц " xr:uid="{00000000-0004-0000-C400-00000E000000}"/>
    <hyperlink ref="C19:G19" location="Глоссарий!B4" display="Режим предоставления услуги, квартал*ч" xr:uid="{00000000-0004-0000-C400-00000F000000}"/>
    <hyperlink ref="C20:F20" location="Глоссарий!B7" display="Время выполнения услуги, ч" xr:uid="{00000000-0004-0000-C400-000010000000}"/>
    <hyperlink ref="C20:G20" location="Глоссарий!B5" display="Время выполнения услуги, ч" xr:uid="{00000000-0004-0000-C400-000011000000}"/>
    <hyperlink ref="C21:F22" location="Глоссарий!C12" display="Объем рабочих заданий, шт/мес" xr:uid="{00000000-0004-0000-C400-000012000000}"/>
    <hyperlink ref="B16" location="Глоссарий!C12" display="Нормативный объем поступивших рабочих заданий, шт/мес" xr:uid="{00000000-0004-0000-C400-000013000000}"/>
    <hyperlink ref="C24" location="Глоссарий!B5" display="Режим предоставления услуги, д*ч" xr:uid="{00000000-0004-0000-C400-000014000000}"/>
    <hyperlink ref="C23:F23" location="Глоссарий!B9" display="Нормативный уровень доступности услуги за месяц " xr:uid="{00000000-0004-0000-C400-000015000000}"/>
    <hyperlink ref="C24:G24" location="Глоссарий!B4" display="Режим предоставления услуги, квартал*ч" xr:uid="{00000000-0004-0000-C400-000016000000}"/>
    <hyperlink ref="C25:F25" location="Глоссарий!B7" display="Время выполнения услуги, ч" xr:uid="{00000000-0004-0000-C400-000017000000}"/>
    <hyperlink ref="C25:G25" location="Глоссарий!B5" display="Время выполнения услуги, ч" xr:uid="{00000000-0004-0000-C400-000018000000}"/>
    <hyperlink ref="C29" location="Глоссарий!B5" display="Режим предоставления услуги, д*ч" xr:uid="{00000000-0004-0000-C400-000019000000}"/>
    <hyperlink ref="C29:G29" location="Глоссарий!B4" display="Режим предоставления услуги, квартал*ч" xr:uid="{00000000-0004-0000-C400-00001A000000}"/>
    <hyperlink ref="C30:F30" location="Глоссарий!B7" display="Время выполнения услуги, ч" xr:uid="{00000000-0004-0000-C400-00001B000000}"/>
    <hyperlink ref="C30:G30" location="Глоссарий!B5" display="Время выполнения услуги, ч" xr:uid="{00000000-0004-0000-C400-00001C000000}"/>
    <hyperlink ref="C28:F28" location="Глоссарий!B9" display="Нормативный уровень доступности услуги за месяц " xr:uid="{00000000-0004-0000-C400-00001D000000}"/>
    <hyperlink ref="C26:F27" location="Глоссарий!C12" display="Объем рабочих заданий, шт/мес" xr:uid="{00000000-0004-0000-C400-00001E000000}"/>
    <hyperlink ref="C31:F32" location="Глоссарий!C12" display="Объем рабочих заданий, шт/мес" xr:uid="{00000000-0004-0000-C400-00001F000000}"/>
    <hyperlink ref="B31" location="Глоссарий!C12" display="Нормативный объем поступивших рабочих заданий, шт/мес" xr:uid="{00000000-0004-0000-C400-000020000000}"/>
  </hyperlinks>
  <printOptions horizontalCentered="1"/>
  <pageMargins left="0.78740157480314965" right="0.39370078740157483" top="0.39370078740157483" bottom="0.39370078740157483" header="0" footer="0"/>
  <pageSetup paperSize="9" scale="79" fitToHeight="3" orientation="landscape" r:id="rId1"/>
  <headerFooter alignWithMargins="0">
    <oddFooter>&amp;A</oddFooter>
  </headerFooter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sheetPr codeName="Лист201">
    <pageSetUpPr fitToPage="1"/>
  </sheetPr>
  <dimension ref="A1:C12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1:3" ht="18" customHeight="1" thickBot="1">
      <c r="A1" s="128"/>
      <c r="B1" s="128"/>
      <c r="C1" s="114" t="s">
        <v>487</v>
      </c>
    </row>
    <row r="2" spans="1:3" ht="24.75" customHeight="1" thickBot="1">
      <c r="B2" s="31" t="s">
        <v>60</v>
      </c>
      <c r="C2" s="30" t="s">
        <v>59</v>
      </c>
    </row>
    <row r="3" spans="1:3" ht="25.5">
      <c r="B3" s="29" t="s">
        <v>58</v>
      </c>
      <c r="C3" s="28" t="s">
        <v>57</v>
      </c>
    </row>
    <row r="4" spans="1:3" ht="38.25">
      <c r="B4" s="27" t="s">
        <v>56</v>
      </c>
      <c r="C4" s="23" t="s">
        <v>55</v>
      </c>
    </row>
    <row r="5" spans="1:3" ht="25.5">
      <c r="B5" s="26" t="s">
        <v>54</v>
      </c>
      <c r="C5" s="23" t="s">
        <v>53</v>
      </c>
    </row>
    <row r="6" spans="1:3" ht="52.5" customHeight="1">
      <c r="B6" s="26" t="s">
        <v>52</v>
      </c>
      <c r="C6" s="23" t="s">
        <v>51</v>
      </c>
    </row>
    <row r="7" spans="1:3" ht="64.5" customHeight="1">
      <c r="B7" s="25" t="s">
        <v>21</v>
      </c>
      <c r="C7" s="23" t="s">
        <v>50</v>
      </c>
    </row>
    <row r="8" spans="1:3" ht="53.25" customHeight="1">
      <c r="B8" s="25" t="s">
        <v>49</v>
      </c>
      <c r="C8" s="23" t="s">
        <v>48</v>
      </c>
    </row>
    <row r="9" spans="1:3">
      <c r="B9" s="24" t="s">
        <v>47</v>
      </c>
      <c r="C9" s="23" t="s">
        <v>46</v>
      </c>
    </row>
    <row r="10" spans="1:3">
      <c r="B10" s="24" t="s">
        <v>45</v>
      </c>
      <c r="C10" s="23" t="s">
        <v>44</v>
      </c>
    </row>
    <row r="11" spans="1:3">
      <c r="B11" s="24" t="s">
        <v>43</v>
      </c>
      <c r="C11" s="23" t="s">
        <v>42</v>
      </c>
    </row>
    <row r="12" spans="1:3">
      <c r="B12" s="24" t="s">
        <v>87</v>
      </c>
      <c r="C12" s="23" t="s">
        <v>86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&amp;A</oddFooter>
  </headerFooter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sheetPr codeName="Лист202">
    <pageSetUpPr fitToPage="1"/>
  </sheetPr>
  <dimension ref="A1:C9"/>
  <sheetViews>
    <sheetView workbookViewId="0">
      <selection activeCell="B15" sqref="B15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8">
      <c r="A1" s="1041" t="s">
        <v>545</v>
      </c>
      <c r="B1" s="1041"/>
      <c r="C1" s="1041"/>
    </row>
    <row r="3" spans="1:3">
      <c r="A3" s="679" t="s">
        <v>11</v>
      </c>
      <c r="B3" s="679"/>
      <c r="C3" s="679"/>
    </row>
    <row r="6" spans="1:3" ht="42" customHeight="1">
      <c r="A6" s="4" t="s">
        <v>10</v>
      </c>
      <c r="B6" s="66" t="s">
        <v>1075</v>
      </c>
      <c r="C6" s="5" t="s">
        <v>1077</v>
      </c>
    </row>
    <row r="7" spans="1:3" ht="33" customHeight="1">
      <c r="A7" s="4" t="s">
        <v>7</v>
      </c>
      <c r="B7" s="41" t="s">
        <v>544</v>
      </c>
      <c r="C7" s="6" t="s">
        <v>5</v>
      </c>
    </row>
    <row r="8" spans="1:3" ht="25.5">
      <c r="A8" s="4" t="s">
        <v>4</v>
      </c>
      <c r="B8" s="140" t="s">
        <v>1078</v>
      </c>
      <c r="C8" s="5" t="s">
        <v>2</v>
      </c>
    </row>
    <row r="9" spans="1:3" ht="42" customHeight="1">
      <c r="A9" s="4" t="s">
        <v>1</v>
      </c>
      <c r="B9" s="41" t="s">
        <v>543</v>
      </c>
      <c r="C9" s="2" t="s">
        <v>62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sheetPr codeName="Лист203">
    <pageSetUpPr fitToPage="1"/>
  </sheetPr>
  <dimension ref="A1:G15"/>
  <sheetViews>
    <sheetView zoomScale="85" zoomScaleNormal="85" zoomScaleSheetLayoutView="90" zoomScalePageLayoutView="70" workbookViewId="0">
      <selection activeCell="B5" sqref="B5:B10"/>
    </sheetView>
  </sheetViews>
  <sheetFormatPr defaultColWidth="9.140625" defaultRowHeight="12.75"/>
  <cols>
    <col min="1" max="1" width="6" style="8" customWidth="1"/>
    <col min="2" max="2" width="31.140625" style="8" customWidth="1"/>
    <col min="3" max="3" width="28.28515625" style="8" customWidth="1"/>
    <col min="4" max="4" width="34.5703125" style="8" customWidth="1"/>
    <col min="5" max="5" width="22.14062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5">
      <c r="A1" s="714" t="s">
        <v>545</v>
      </c>
      <c r="B1" s="714"/>
      <c r="C1" s="714"/>
      <c r="D1" s="714"/>
      <c r="E1" s="714"/>
      <c r="F1" s="714"/>
      <c r="G1" s="714"/>
    </row>
    <row r="2" spans="1:7" ht="30" customHeight="1">
      <c r="A2" s="691" t="s">
        <v>1079</v>
      </c>
      <c r="B2" s="691"/>
      <c r="C2" s="691"/>
      <c r="D2" s="691"/>
      <c r="E2" s="691"/>
      <c r="F2" s="691"/>
      <c r="G2" s="691"/>
    </row>
    <row r="3" spans="1:7" ht="15.75" customHeight="1" thickBot="1">
      <c r="A3" s="16"/>
      <c r="B3" s="15" t="s">
        <v>29</v>
      </c>
      <c r="C3" s="14"/>
      <c r="D3" s="14"/>
      <c r="E3" s="14"/>
      <c r="F3" s="14"/>
      <c r="G3" s="14"/>
    </row>
    <row r="4" spans="1:7" s="10" customFormat="1" ht="47.25" customHeight="1">
      <c r="A4" s="157" t="s">
        <v>28</v>
      </c>
      <c r="B4" s="158" t="s">
        <v>10</v>
      </c>
      <c r="C4" s="158" t="s">
        <v>27</v>
      </c>
      <c r="D4" s="694" t="s">
        <v>26</v>
      </c>
      <c r="E4" s="694"/>
      <c r="F4" s="158" t="s">
        <v>25</v>
      </c>
      <c r="G4" s="168" t="s">
        <v>24</v>
      </c>
    </row>
    <row r="5" spans="1:7" ht="13.5" customHeight="1">
      <c r="A5" s="1019">
        <v>1</v>
      </c>
      <c r="B5" s="1073" t="s">
        <v>1083</v>
      </c>
      <c r="C5" s="1073" t="s">
        <v>513</v>
      </c>
      <c r="D5" s="695" t="s">
        <v>21</v>
      </c>
      <c r="E5" s="696"/>
      <c r="F5" s="9">
        <v>0.9</v>
      </c>
      <c r="G5" s="712" t="s">
        <v>1080</v>
      </c>
    </row>
    <row r="6" spans="1:7" ht="13.5" customHeight="1">
      <c r="A6" s="1250"/>
      <c r="B6" s="1252"/>
      <c r="C6" s="1252"/>
      <c r="D6" s="689" t="s">
        <v>19</v>
      </c>
      <c r="E6" s="690"/>
      <c r="F6" s="155" t="s">
        <v>18</v>
      </c>
      <c r="G6" s="712"/>
    </row>
    <row r="7" spans="1:7" ht="13.5" customHeight="1">
      <c r="A7" s="1250"/>
      <c r="B7" s="1252"/>
      <c r="C7" s="1252"/>
      <c r="D7" s="697" t="s">
        <v>17</v>
      </c>
      <c r="E7" s="690"/>
      <c r="F7" s="1059" t="s">
        <v>535</v>
      </c>
      <c r="G7" s="712"/>
    </row>
    <row r="8" spans="1:7" ht="13.5" customHeight="1">
      <c r="A8" s="1250"/>
      <c r="B8" s="1252"/>
      <c r="C8" s="1252"/>
      <c r="D8" s="697"/>
      <c r="E8" s="690"/>
      <c r="F8" s="1249"/>
      <c r="G8" s="712"/>
    </row>
    <row r="9" spans="1:7" ht="13.5" customHeight="1">
      <c r="A9" s="1250"/>
      <c r="B9" s="1252"/>
      <c r="C9" s="1252"/>
      <c r="D9" s="1254" t="s">
        <v>889</v>
      </c>
      <c r="E9" s="1255"/>
      <c r="F9" s="585" t="s">
        <v>569</v>
      </c>
      <c r="G9" s="1074"/>
    </row>
    <row r="10" spans="1:7" ht="18" customHeight="1" thickBot="1">
      <c r="A10" s="1251"/>
      <c r="B10" s="1253"/>
      <c r="C10" s="1253"/>
      <c r="D10" s="752" t="s">
        <v>15</v>
      </c>
      <c r="E10" s="752"/>
      <c r="F10" s="139"/>
      <c r="G10" s="713"/>
    </row>
    <row r="13" spans="1:7">
      <c r="B13" s="14" t="s">
        <v>169</v>
      </c>
    </row>
    <row r="14" spans="1:7">
      <c r="B14" s="14"/>
    </row>
    <row r="15" spans="1:7">
      <c r="B15" s="14" t="s">
        <v>13</v>
      </c>
    </row>
  </sheetData>
  <sheetProtection formatCells="0" formatColumns="0" formatRows="0" insertRows="0"/>
  <mergeCells count="13">
    <mergeCell ref="F7:F8"/>
    <mergeCell ref="D10:E10"/>
    <mergeCell ref="A1:G1"/>
    <mergeCell ref="A2:G2"/>
    <mergeCell ref="D4:E4"/>
    <mergeCell ref="D5:E5"/>
    <mergeCell ref="G5:G10"/>
    <mergeCell ref="D6:E6"/>
    <mergeCell ref="D7:E8"/>
    <mergeCell ref="A5:A10"/>
    <mergeCell ref="B5:B10"/>
    <mergeCell ref="C5:C10"/>
    <mergeCell ref="D9:E9"/>
  </mergeCells>
  <hyperlinks>
    <hyperlink ref="D6" location="Глоссарий!B6" display="Режим предоставления услуги, д*ч" xr:uid="{00000000-0004-0000-C700-000000000000}"/>
    <hyperlink ref="B3" location="Глоссарий!A1" display="* Термины см. в Глоссарии" xr:uid="{00000000-0004-0000-C700-000001000000}"/>
    <hyperlink ref="D5" location="Глоссарий!B9" display="Нормативный уровень доступности услуги за месяц " xr:uid="{00000000-0004-0000-C700-000002000000}"/>
    <hyperlink ref="D7:D8" location="Глоссарий!B7" display="Время выполнения услуги, ч" xr:uid="{00000000-0004-0000-C700-000003000000}"/>
    <hyperlink ref="D5:E5" location="Глоссарий!B7" display="Нормативный уровень доступности услуги за квартал" xr:uid="{00000000-0004-0000-C700-000004000000}"/>
    <hyperlink ref="D10:E10" location="Глоссарий!C12" display="Нормативный объем поступивших рабочих заданий, шт/мес" xr:uid="{00000000-0004-0000-C700-000005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sheetPr codeName="Лист204">
    <pageSetUpPr fitToPage="1"/>
  </sheetPr>
  <dimension ref="A1:J13"/>
  <sheetViews>
    <sheetView topLeftCell="D1" zoomScaleNormal="100" zoomScaleSheetLayoutView="75" workbookViewId="0">
      <selection activeCell="I13" sqref="I13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14" t="s">
        <v>545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30" customHeight="1">
      <c r="A2" s="691" t="s">
        <v>1084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5" customHeight="1">
      <c r="A8" s="1019">
        <v>1</v>
      </c>
      <c r="B8" s="1073" t="s">
        <v>1083</v>
      </c>
      <c r="C8" s="695" t="s">
        <v>34</v>
      </c>
      <c r="D8" s="699"/>
      <c r="E8" s="699"/>
      <c r="F8" s="699"/>
      <c r="G8" s="690"/>
      <c r="H8" s="9">
        <v>0.9</v>
      </c>
      <c r="I8" s="9">
        <v>1</v>
      </c>
      <c r="J8" s="20">
        <f>I8-H8</f>
        <v>9.9999999999999978E-2</v>
      </c>
    </row>
    <row r="9" spans="1:10" ht="15" customHeight="1">
      <c r="A9" s="1250"/>
      <c r="B9" s="1252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5" customHeight="1">
      <c r="A10" s="1250"/>
      <c r="B10" s="1252"/>
      <c r="C10" s="695" t="s">
        <v>17</v>
      </c>
      <c r="D10" s="696"/>
      <c r="E10" s="696"/>
      <c r="F10" s="696"/>
      <c r="G10" s="696"/>
      <c r="H10" s="685">
        <v>4</v>
      </c>
      <c r="I10" s="690"/>
      <c r="J10" s="698"/>
    </row>
    <row r="11" spans="1:10" ht="15" customHeight="1">
      <c r="A11" s="1250"/>
      <c r="B11" s="1252"/>
      <c r="C11" s="768" t="s">
        <v>889</v>
      </c>
      <c r="D11" s="1256"/>
      <c r="E11" s="1256"/>
      <c r="F11" s="1256"/>
      <c r="G11" s="1257"/>
      <c r="H11" s="1053">
        <v>2</v>
      </c>
      <c r="I11" s="1258"/>
      <c r="J11" s="1259"/>
    </row>
    <row r="12" spans="1:10" ht="22.5">
      <c r="A12" s="1250"/>
      <c r="B12" s="1252"/>
      <c r="C12" s="696" t="s">
        <v>33</v>
      </c>
      <c r="D12" s="696"/>
      <c r="E12" s="696"/>
      <c r="F12" s="696"/>
      <c r="G12" s="51" t="s">
        <v>32</v>
      </c>
      <c r="H12" s="245"/>
      <c r="I12" s="245"/>
      <c r="J12" s="246"/>
    </row>
    <row r="13" spans="1:10" ht="23.25" thickBot="1">
      <c r="A13" s="1251"/>
      <c r="B13" s="1253"/>
      <c r="C13" s="700"/>
      <c r="D13" s="700"/>
      <c r="E13" s="700"/>
      <c r="F13" s="700"/>
      <c r="G13" s="167" t="s">
        <v>31</v>
      </c>
      <c r="H13" s="18"/>
      <c r="I13" s="18"/>
      <c r="J13" s="247"/>
    </row>
  </sheetData>
  <sheetProtection formatCells="0" formatColumns="0" formatRows="0" insertRows="0"/>
  <mergeCells count="16">
    <mergeCell ref="A1:J1"/>
    <mergeCell ref="A2:J2"/>
    <mergeCell ref="A6:A7"/>
    <mergeCell ref="B6:B7"/>
    <mergeCell ref="C6:G7"/>
    <mergeCell ref="H6:J6"/>
    <mergeCell ref="C12:F13"/>
    <mergeCell ref="C11:G11"/>
    <mergeCell ref="B8:B13"/>
    <mergeCell ref="A8:A13"/>
    <mergeCell ref="H11:J11"/>
    <mergeCell ref="C8:G8"/>
    <mergeCell ref="C9:G9"/>
    <mergeCell ref="H9:J9"/>
    <mergeCell ref="C10:G10"/>
    <mergeCell ref="H10:J10"/>
  </mergeCells>
  <hyperlinks>
    <hyperlink ref="C9" location="Глоссарий!B5" display="Режим предоставления услуги, д*ч" xr:uid="{00000000-0004-0000-C800-000000000000}"/>
    <hyperlink ref="B5" location="Глоссарий!A1" display="* Термины см. в Глоссарии" xr:uid="{00000000-0004-0000-C800-000001000000}"/>
    <hyperlink ref="C8:F8" location="Глоссарий!B9" display="Нормативный уровень доступности услуги за месяц " xr:uid="{00000000-0004-0000-C800-000002000000}"/>
    <hyperlink ref="C9:G9" location="Глоссарий!B4" display="Режим предоставления услуги, квартал*ч" xr:uid="{00000000-0004-0000-C800-000003000000}"/>
    <hyperlink ref="C10:F10" location="Глоссарий!B7" display="Время выполнения услуги, ч" xr:uid="{00000000-0004-0000-C800-000004000000}"/>
    <hyperlink ref="C10:G10" location="Глоссарий!B5" display="Время выполнения услуги, ч" xr:uid="{00000000-0004-0000-C800-000005000000}"/>
    <hyperlink ref="C12:F13" location="Глоссарий!C12" display="Объем рабочих заданий, шт/мес" xr:uid="{00000000-0004-0000-C800-000006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6" orientation="landscape" r:id="rId1"/>
  <headerFooter>
    <oddFooter>&amp;R&amp;A</oddFooter>
  </headerFooter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sheetPr codeName="Лист205"/>
  <dimension ref="B1:K10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93.5703125" style="1" customWidth="1"/>
    <col min="4" max="16384" width="9.140625" style="1"/>
  </cols>
  <sheetData>
    <row r="1" spans="2:11" ht="18">
      <c r="B1" s="714" t="s">
        <v>545</v>
      </c>
      <c r="C1" s="714"/>
      <c r="D1" s="55"/>
      <c r="E1" s="55"/>
      <c r="F1" s="55"/>
      <c r="G1" s="55"/>
      <c r="H1" s="55"/>
      <c r="I1" s="55"/>
      <c r="J1" s="55"/>
      <c r="K1" s="55"/>
    </row>
    <row r="2" spans="2:11">
      <c r="B2" s="679" t="s">
        <v>61</v>
      </c>
      <c r="C2" s="679"/>
    </row>
    <row r="3" spans="2:11" ht="13.5" thickBot="1"/>
    <row r="4" spans="2:11" ht="13.5" thickBot="1">
      <c r="B4" s="31" t="s">
        <v>60</v>
      </c>
      <c r="C4" s="30" t="s">
        <v>59</v>
      </c>
    </row>
    <row r="5" spans="2:11">
      <c r="B5" s="29" t="s">
        <v>58</v>
      </c>
      <c r="C5" s="28" t="s">
        <v>57</v>
      </c>
    </row>
    <row r="6" spans="2:11" ht="25.5">
      <c r="B6" s="27" t="s">
        <v>56</v>
      </c>
      <c r="C6" s="23" t="s">
        <v>55</v>
      </c>
    </row>
    <row r="7" spans="2:11" ht="25.5">
      <c r="B7" s="26" t="s">
        <v>54</v>
      </c>
      <c r="C7" s="23" t="s">
        <v>53</v>
      </c>
    </row>
    <row r="8" spans="2:11" ht="25.5">
      <c r="B8" s="26" t="s">
        <v>52</v>
      </c>
      <c r="C8" s="23" t="s">
        <v>51</v>
      </c>
    </row>
    <row r="9" spans="2:11" ht="25.5">
      <c r="B9" s="25" t="s">
        <v>21</v>
      </c>
      <c r="C9" s="23" t="s">
        <v>50</v>
      </c>
    </row>
    <row r="10" spans="2:11" ht="25.5">
      <c r="B10" s="25" t="s">
        <v>49</v>
      </c>
      <c r="C10" s="23" t="s">
        <v>48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sheetPr codeName="Лист94"/>
  <dimension ref="A1:C9"/>
  <sheetViews>
    <sheetView zoomScaleNormal="100" workbookViewId="0">
      <selection activeCell="B9" sqref="B9"/>
    </sheetView>
  </sheetViews>
  <sheetFormatPr defaultColWidth="9.140625" defaultRowHeight="12.75"/>
  <cols>
    <col min="1" max="1" width="46.85546875" style="1" customWidth="1"/>
    <col min="2" max="2" width="37.85546875" style="1" customWidth="1"/>
    <col min="3" max="3" width="60.28515625" style="1" customWidth="1"/>
    <col min="4" max="16384" width="9.140625" style="1"/>
  </cols>
  <sheetData>
    <row r="1" spans="1:3" ht="20.25">
      <c r="A1" s="1261" t="s">
        <v>488</v>
      </c>
      <c r="B1" s="1261"/>
      <c r="C1" s="1261"/>
    </row>
    <row r="2" spans="1:3">
      <c r="A2" s="1260" t="s">
        <v>11</v>
      </c>
      <c r="B2" s="1260"/>
      <c r="C2" s="1260"/>
    </row>
    <row r="3" spans="1:3">
      <c r="A3" s="116"/>
      <c r="B3" s="116"/>
      <c r="C3" s="116"/>
    </row>
    <row r="4" spans="1:3">
      <c r="A4" s="116"/>
      <c r="B4" s="116"/>
      <c r="C4" s="116"/>
    </row>
    <row r="5" spans="1:3" ht="18" customHeight="1">
      <c r="A5" s="59" t="s">
        <v>10</v>
      </c>
      <c r="B5" s="129" t="s">
        <v>206</v>
      </c>
      <c r="C5" s="129" t="s">
        <v>8</v>
      </c>
    </row>
    <row r="6" spans="1:3" ht="18" customHeight="1">
      <c r="A6" s="59" t="s">
        <v>7</v>
      </c>
      <c r="B6" s="130" t="s">
        <v>250</v>
      </c>
      <c r="C6" s="131" t="s">
        <v>5</v>
      </c>
    </row>
    <row r="7" spans="1:3" ht="25.5">
      <c r="A7" s="59" t="s">
        <v>248</v>
      </c>
      <c r="B7" s="130" t="s">
        <v>985</v>
      </c>
      <c r="C7" s="129" t="s">
        <v>2</v>
      </c>
    </row>
    <row r="8" spans="1:3" ht="54" customHeight="1">
      <c r="A8" s="60" t="s">
        <v>249</v>
      </c>
      <c r="B8" s="516" t="s">
        <v>1085</v>
      </c>
      <c r="C8" s="129" t="s">
        <v>0</v>
      </c>
    </row>
    <row r="9" spans="1:3">
      <c r="A9" s="116"/>
      <c r="B9" s="116"/>
      <c r="C9" s="116"/>
    </row>
  </sheetData>
  <mergeCells count="2">
    <mergeCell ref="A2:C2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0" orientation="landscape" r:id="rId1"/>
  <headerFooter>
    <oddFooter>&amp;R&amp;A</oddFooter>
  </headerFooter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sheetPr codeName="Лист95">
    <pageSetUpPr fitToPage="1"/>
  </sheetPr>
  <dimension ref="A1:F42"/>
  <sheetViews>
    <sheetView zoomScale="90" zoomScaleNormal="90" zoomScaleSheetLayoutView="75" workbookViewId="0">
      <pane xSplit="3" ySplit="5" topLeftCell="D6" activePane="bottomRight" state="frozen"/>
      <selection activeCell="XEL38" sqref="XEL38"/>
      <selection pane="topRight" activeCell="XEL38" sqref="XEL38"/>
      <selection pane="bottomLeft" activeCell="XEL38" sqref="XEL38"/>
      <selection pane="bottomRight" activeCell="XEL38" sqref="XEL38"/>
    </sheetView>
  </sheetViews>
  <sheetFormatPr defaultColWidth="9.140625" defaultRowHeight="12.75"/>
  <cols>
    <col min="1" max="1" width="6" style="8" customWidth="1"/>
    <col min="2" max="2" width="27" style="8" customWidth="1"/>
    <col min="3" max="3" width="33.28515625" style="8" customWidth="1"/>
    <col min="4" max="4" width="57" style="8" customWidth="1"/>
    <col min="5" max="5" width="15.140625" style="8" customWidth="1"/>
    <col min="6" max="6" width="35.7109375" style="8" customWidth="1"/>
    <col min="7" max="16384" width="9.140625" style="8"/>
  </cols>
  <sheetData>
    <row r="1" spans="1:6" ht="15">
      <c r="A1" s="714" t="s">
        <v>488</v>
      </c>
      <c r="B1" s="714"/>
      <c r="C1" s="714"/>
      <c r="D1" s="714"/>
      <c r="E1" s="714"/>
      <c r="F1" s="714"/>
    </row>
    <row r="2" spans="1:6">
      <c r="A2" s="53"/>
      <c r="B2" s="14"/>
      <c r="C2" s="14"/>
      <c r="D2" s="14"/>
      <c r="E2" s="14"/>
      <c r="F2" s="39"/>
    </row>
    <row r="3" spans="1:6" ht="15.75">
      <c r="A3" s="691" t="s">
        <v>231</v>
      </c>
      <c r="B3" s="691"/>
      <c r="C3" s="691"/>
      <c r="D3" s="691"/>
      <c r="E3" s="691"/>
      <c r="F3" s="691"/>
    </row>
    <row r="4" spans="1:6" ht="9" customHeight="1">
      <c r="A4" s="17"/>
      <c r="B4" s="14"/>
      <c r="C4" s="14"/>
      <c r="D4" s="14"/>
      <c r="E4" s="14"/>
      <c r="F4" s="14"/>
    </row>
    <row r="5" spans="1:6" s="10" customFormat="1" ht="21.75" customHeight="1" thickBot="1">
      <c r="A5" s="16"/>
      <c r="B5" s="15" t="s">
        <v>29</v>
      </c>
      <c r="C5" s="14"/>
      <c r="D5" s="14"/>
      <c r="E5" s="14"/>
      <c r="F5" s="14"/>
    </row>
    <row r="6" spans="1:6" ht="53.25" customHeight="1">
      <c r="A6" s="157" t="s">
        <v>28</v>
      </c>
      <c r="B6" s="158" t="s">
        <v>10</v>
      </c>
      <c r="C6" s="158" t="s">
        <v>27</v>
      </c>
      <c r="D6" s="158" t="s">
        <v>26</v>
      </c>
      <c r="E6" s="158" t="s">
        <v>25</v>
      </c>
      <c r="F6" s="168" t="s">
        <v>24</v>
      </c>
    </row>
    <row r="7" spans="1:6" ht="16.5" customHeight="1">
      <c r="A7" s="683">
        <v>1</v>
      </c>
      <c r="B7" s="744" t="s">
        <v>230</v>
      </c>
      <c r="C7" s="744" t="s">
        <v>229</v>
      </c>
      <c r="D7" s="153" t="s">
        <v>21</v>
      </c>
      <c r="E7" s="9">
        <v>0.85</v>
      </c>
      <c r="F7" s="916" t="s">
        <v>228</v>
      </c>
    </row>
    <row r="8" spans="1:6" ht="16.5" customHeight="1">
      <c r="A8" s="683"/>
      <c r="B8" s="744"/>
      <c r="C8" s="744"/>
      <c r="D8" s="153" t="s">
        <v>19</v>
      </c>
      <c r="E8" s="155" t="s">
        <v>170</v>
      </c>
      <c r="F8" s="916"/>
    </row>
    <row r="9" spans="1:6" ht="16.5" customHeight="1">
      <c r="A9" s="683"/>
      <c r="B9" s="744"/>
      <c r="C9" s="744"/>
      <c r="D9" s="153" t="s">
        <v>17</v>
      </c>
      <c r="E9" s="155">
        <v>8</v>
      </c>
      <c r="F9" s="916"/>
    </row>
    <row r="10" spans="1:6" ht="16.5" customHeight="1">
      <c r="A10" s="683"/>
      <c r="B10" s="744"/>
      <c r="C10" s="744"/>
      <c r="D10" s="153" t="s">
        <v>15</v>
      </c>
      <c r="E10" s="154">
        <v>30</v>
      </c>
      <c r="F10" s="916"/>
    </row>
    <row r="11" spans="1:6" ht="18" customHeight="1">
      <c r="A11" s="683">
        <v>2</v>
      </c>
      <c r="B11" s="744" t="s">
        <v>227</v>
      </c>
      <c r="C11" s="744" t="s">
        <v>226</v>
      </c>
      <c r="D11" s="153" t="s">
        <v>21</v>
      </c>
      <c r="E11" s="9">
        <v>0.85</v>
      </c>
      <c r="F11" s="916" t="s">
        <v>225</v>
      </c>
    </row>
    <row r="12" spans="1:6" ht="18" customHeight="1">
      <c r="A12" s="683"/>
      <c r="B12" s="744"/>
      <c r="C12" s="744"/>
      <c r="D12" s="153" t="s">
        <v>19</v>
      </c>
      <c r="E12" s="155" t="s">
        <v>170</v>
      </c>
      <c r="F12" s="916"/>
    </row>
    <row r="13" spans="1:6" ht="18" customHeight="1">
      <c r="A13" s="683"/>
      <c r="B13" s="744"/>
      <c r="C13" s="744"/>
      <c r="D13" s="153" t="s">
        <v>17</v>
      </c>
      <c r="E13" s="155">
        <v>4</v>
      </c>
      <c r="F13" s="916"/>
    </row>
    <row r="14" spans="1:6" ht="18" customHeight="1">
      <c r="A14" s="683"/>
      <c r="B14" s="744"/>
      <c r="C14" s="744"/>
      <c r="D14" s="153" t="s">
        <v>15</v>
      </c>
      <c r="E14" s="154">
        <v>30</v>
      </c>
      <c r="F14" s="916"/>
    </row>
    <row r="15" spans="1:6" ht="17.25" customHeight="1">
      <c r="A15" s="683">
        <v>3</v>
      </c>
      <c r="B15" s="744" t="s">
        <v>224</v>
      </c>
      <c r="C15" s="744" t="s">
        <v>223</v>
      </c>
      <c r="D15" s="153" t="s">
        <v>21</v>
      </c>
      <c r="E15" s="9">
        <v>0.85</v>
      </c>
      <c r="F15" s="916" t="s">
        <v>222</v>
      </c>
    </row>
    <row r="16" spans="1:6" ht="17.25" customHeight="1">
      <c r="A16" s="683"/>
      <c r="B16" s="744"/>
      <c r="C16" s="744"/>
      <c r="D16" s="153" t="s">
        <v>19</v>
      </c>
      <c r="E16" s="155" t="s">
        <v>170</v>
      </c>
      <c r="F16" s="916"/>
    </row>
    <row r="17" spans="1:6" ht="17.25" customHeight="1">
      <c r="A17" s="683"/>
      <c r="B17" s="744"/>
      <c r="C17" s="744"/>
      <c r="D17" s="153" t="s">
        <v>17</v>
      </c>
      <c r="E17" s="155">
        <v>8</v>
      </c>
      <c r="F17" s="916"/>
    </row>
    <row r="18" spans="1:6" ht="17.25" customHeight="1">
      <c r="A18" s="683"/>
      <c r="B18" s="744"/>
      <c r="C18" s="744"/>
      <c r="D18" s="153" t="s">
        <v>15</v>
      </c>
      <c r="E18" s="154">
        <v>30</v>
      </c>
      <c r="F18" s="916"/>
    </row>
    <row r="19" spans="1:6" ht="14.25" customHeight="1">
      <c r="A19" s="683">
        <v>4</v>
      </c>
      <c r="B19" s="744" t="s">
        <v>221</v>
      </c>
      <c r="C19" s="744" t="s">
        <v>220</v>
      </c>
      <c r="D19" s="153" t="s">
        <v>21</v>
      </c>
      <c r="E19" s="9">
        <v>0.85</v>
      </c>
      <c r="F19" s="916" t="s">
        <v>219</v>
      </c>
    </row>
    <row r="20" spans="1:6" ht="14.25" customHeight="1">
      <c r="A20" s="683"/>
      <c r="B20" s="744"/>
      <c r="C20" s="744"/>
      <c r="D20" s="153" t="s">
        <v>19</v>
      </c>
      <c r="E20" s="155" t="s">
        <v>170</v>
      </c>
      <c r="F20" s="916"/>
    </row>
    <row r="21" spans="1:6" ht="14.25" customHeight="1">
      <c r="A21" s="683"/>
      <c r="B21" s="744"/>
      <c r="C21" s="744"/>
      <c r="D21" s="153" t="s">
        <v>17</v>
      </c>
      <c r="E21" s="155">
        <v>2</v>
      </c>
      <c r="F21" s="916"/>
    </row>
    <row r="22" spans="1:6" ht="18.75" customHeight="1">
      <c r="A22" s="683"/>
      <c r="B22" s="744"/>
      <c r="C22" s="744"/>
      <c r="D22" s="153" t="s">
        <v>15</v>
      </c>
      <c r="E22" s="154">
        <v>100</v>
      </c>
      <c r="F22" s="916"/>
    </row>
    <row r="23" spans="1:6" ht="14.25" customHeight="1">
      <c r="A23" s="683">
        <v>5</v>
      </c>
      <c r="B23" s="744" t="s">
        <v>218</v>
      </c>
      <c r="C23" s="744" t="s">
        <v>217</v>
      </c>
      <c r="D23" s="153" t="s">
        <v>21</v>
      </c>
      <c r="E23" s="9">
        <v>0.85</v>
      </c>
      <c r="F23" s="916" t="s">
        <v>216</v>
      </c>
    </row>
    <row r="24" spans="1:6" ht="14.25" customHeight="1">
      <c r="A24" s="683"/>
      <c r="B24" s="744"/>
      <c r="C24" s="744"/>
      <c r="D24" s="153" t="s">
        <v>19</v>
      </c>
      <c r="E24" s="155" t="s">
        <v>170</v>
      </c>
      <c r="F24" s="916"/>
    </row>
    <row r="25" spans="1:6" ht="14.25" customHeight="1">
      <c r="A25" s="683"/>
      <c r="B25" s="744"/>
      <c r="C25" s="744"/>
      <c r="D25" s="153" t="s">
        <v>17</v>
      </c>
      <c r="E25" s="155">
        <v>8</v>
      </c>
      <c r="F25" s="916"/>
    </row>
    <row r="26" spans="1:6" ht="18.75" customHeight="1">
      <c r="A26" s="683"/>
      <c r="B26" s="744"/>
      <c r="C26" s="744"/>
      <c r="D26" s="153" t="s">
        <v>15</v>
      </c>
      <c r="E26" s="154">
        <v>100</v>
      </c>
      <c r="F26" s="916"/>
    </row>
    <row r="27" spans="1:6" ht="15.75" customHeight="1">
      <c r="A27" s="683">
        <v>6</v>
      </c>
      <c r="B27" s="744" t="s">
        <v>215</v>
      </c>
      <c r="C27" s="744" t="s">
        <v>214</v>
      </c>
      <c r="D27" s="153" t="s">
        <v>21</v>
      </c>
      <c r="E27" s="9">
        <v>0.85</v>
      </c>
      <c r="F27" s="916" t="s">
        <v>213</v>
      </c>
    </row>
    <row r="28" spans="1:6" ht="15.75" customHeight="1">
      <c r="A28" s="683"/>
      <c r="B28" s="744"/>
      <c r="C28" s="744"/>
      <c r="D28" s="153" t="s">
        <v>19</v>
      </c>
      <c r="E28" s="155" t="s">
        <v>170</v>
      </c>
      <c r="F28" s="916"/>
    </row>
    <row r="29" spans="1:6" ht="15.75" customHeight="1">
      <c r="A29" s="683"/>
      <c r="B29" s="744"/>
      <c r="C29" s="744"/>
      <c r="D29" s="153" t="s">
        <v>17</v>
      </c>
      <c r="E29" s="155">
        <v>16</v>
      </c>
      <c r="F29" s="916"/>
    </row>
    <row r="30" spans="1:6" ht="15.75" customHeight="1">
      <c r="A30" s="683"/>
      <c r="B30" s="744"/>
      <c r="C30" s="744"/>
      <c r="D30" s="153" t="s">
        <v>15</v>
      </c>
      <c r="E30" s="154">
        <v>30</v>
      </c>
      <c r="F30" s="916"/>
    </row>
    <row r="31" spans="1:6" ht="13.5" customHeight="1">
      <c r="A31" s="683">
        <v>7</v>
      </c>
      <c r="B31" s="744" t="s">
        <v>212</v>
      </c>
      <c r="C31" s="744" t="s">
        <v>211</v>
      </c>
      <c r="D31" s="153" t="s">
        <v>21</v>
      </c>
      <c r="E31" s="9">
        <v>0.85</v>
      </c>
      <c r="F31" s="916" t="s">
        <v>208</v>
      </c>
    </row>
    <row r="32" spans="1:6" ht="13.5" customHeight="1">
      <c r="A32" s="683"/>
      <c r="B32" s="744"/>
      <c r="C32" s="744"/>
      <c r="D32" s="153" t="s">
        <v>19</v>
      </c>
      <c r="E32" s="155" t="s">
        <v>170</v>
      </c>
      <c r="F32" s="916"/>
    </row>
    <row r="33" spans="1:6" ht="13.5" customHeight="1">
      <c r="A33" s="683"/>
      <c r="B33" s="744"/>
      <c r="C33" s="744"/>
      <c r="D33" s="153" t="s">
        <v>17</v>
      </c>
      <c r="E33" s="155">
        <v>8</v>
      </c>
      <c r="F33" s="916"/>
    </row>
    <row r="34" spans="1:6" ht="13.5" customHeight="1">
      <c r="A34" s="683"/>
      <c r="B34" s="744"/>
      <c r="C34" s="744"/>
      <c r="D34" s="153" t="s">
        <v>15</v>
      </c>
      <c r="E34" s="154">
        <v>30</v>
      </c>
      <c r="F34" s="916"/>
    </row>
    <row r="35" spans="1:6" ht="16.5" customHeight="1">
      <c r="A35" s="683">
        <v>8</v>
      </c>
      <c r="B35" s="744" t="s">
        <v>210</v>
      </c>
      <c r="C35" s="744" t="s">
        <v>209</v>
      </c>
      <c r="D35" s="153" t="s">
        <v>21</v>
      </c>
      <c r="E35" s="9">
        <v>0.85</v>
      </c>
      <c r="F35" s="916" t="s">
        <v>208</v>
      </c>
    </row>
    <row r="36" spans="1:6" ht="16.5" customHeight="1">
      <c r="A36" s="683"/>
      <c r="B36" s="744"/>
      <c r="C36" s="744"/>
      <c r="D36" s="153" t="s">
        <v>19</v>
      </c>
      <c r="E36" s="155" t="s">
        <v>170</v>
      </c>
      <c r="F36" s="916"/>
    </row>
    <row r="37" spans="1:6" ht="16.5" customHeight="1">
      <c r="A37" s="683"/>
      <c r="B37" s="744"/>
      <c r="C37" s="744"/>
      <c r="D37" s="153" t="s">
        <v>17</v>
      </c>
      <c r="E37" s="155">
        <v>8</v>
      </c>
      <c r="F37" s="916"/>
    </row>
    <row r="38" spans="1:6" ht="16.5" customHeight="1" thickBot="1">
      <c r="A38" s="684"/>
      <c r="B38" s="915"/>
      <c r="C38" s="915"/>
      <c r="D38" s="176" t="s">
        <v>15</v>
      </c>
      <c r="E38" s="46">
        <v>30</v>
      </c>
      <c r="F38" s="917"/>
    </row>
    <row r="41" spans="1:6">
      <c r="B41" s="8" t="s">
        <v>14</v>
      </c>
    </row>
    <row r="42" spans="1:6">
      <c r="B42" s="8" t="s">
        <v>13</v>
      </c>
    </row>
  </sheetData>
  <sheetProtection formatCells="0" formatColumns="0" formatRows="0" insertRows="0"/>
  <mergeCells count="34">
    <mergeCell ref="A35:A38"/>
    <mergeCell ref="B35:B38"/>
    <mergeCell ref="C35:C38"/>
    <mergeCell ref="F35:F38"/>
    <mergeCell ref="A27:A30"/>
    <mergeCell ref="B27:B30"/>
    <mergeCell ref="C27:C30"/>
    <mergeCell ref="F27:F30"/>
    <mergeCell ref="A31:A34"/>
    <mergeCell ref="B31:B34"/>
    <mergeCell ref="C31:C34"/>
    <mergeCell ref="F31:F34"/>
    <mergeCell ref="F19:F22"/>
    <mergeCell ref="F7:F10"/>
    <mergeCell ref="F15:F18"/>
    <mergeCell ref="A23:A26"/>
    <mergeCell ref="B23:B26"/>
    <mergeCell ref="C23:C26"/>
    <mergeCell ref="F23:F26"/>
    <mergeCell ref="A19:A22"/>
    <mergeCell ref="B19:B22"/>
    <mergeCell ref="C19:C22"/>
    <mergeCell ref="A15:A18"/>
    <mergeCell ref="B15:B18"/>
    <mergeCell ref="C15:C18"/>
    <mergeCell ref="A1:F1"/>
    <mergeCell ref="B11:B14"/>
    <mergeCell ref="C11:C14"/>
    <mergeCell ref="F11:F14"/>
    <mergeCell ref="A11:A14"/>
    <mergeCell ref="A3:F3"/>
    <mergeCell ref="A7:A10"/>
    <mergeCell ref="B7:B10"/>
    <mergeCell ref="C7:C10"/>
  </mergeCells>
  <hyperlinks>
    <hyperlink ref="B5" location="Глоссарий!A1" display="* Термины см. в Глоссарии" xr:uid="{00000000-0004-0000-CB00-000000000000}"/>
    <hyperlink ref="D7" location="Глоссарий!B9" display="Нормативный уровень доступности услуги за месяц" xr:uid="{00000000-0004-0000-CB00-000001000000}"/>
    <hyperlink ref="D8" location="Глоссарий!B6" display="Режим предоставления услуги, д*ч" xr:uid="{00000000-0004-0000-CB00-000002000000}"/>
    <hyperlink ref="D10" location="Глоссарий!C12" display="Нормативный объем поступивших рабочих заданий, шт/мес" xr:uid="{00000000-0004-0000-CB00-000003000000}"/>
    <hyperlink ref="D11" location="Глоссарий!B9" display="Нормативный уровень доступности услуги за месяц" xr:uid="{00000000-0004-0000-CB00-000004000000}"/>
    <hyperlink ref="D12" location="Глоссарий!B6" display="Режим предоставления услуги, д*ч" xr:uid="{00000000-0004-0000-CB00-000005000000}"/>
    <hyperlink ref="D14" location="Глоссарий!C12" display="Нормативный объем поступивших рабочих заданий, шт/мес" xr:uid="{00000000-0004-0000-CB00-000006000000}"/>
    <hyperlink ref="D15" location="Глоссарий!B9" display="Нормативный уровень доступности услуги за месяц" xr:uid="{00000000-0004-0000-CB00-000007000000}"/>
    <hyperlink ref="D16" location="Глоссарий!B6" display="Режим предоставления услуги, д*ч" xr:uid="{00000000-0004-0000-CB00-000008000000}"/>
    <hyperlink ref="D18" location="Глоссарий!C12" display="Нормативный объем поступивших рабочих заданий, шт/мес" xr:uid="{00000000-0004-0000-CB00-000009000000}"/>
    <hyperlink ref="D19" location="Глоссарий!B9" display="Нормативный уровень доступности услуги за месяц" xr:uid="{00000000-0004-0000-CB00-00000A000000}"/>
    <hyperlink ref="D20" location="Глоссарий!B6" display="Режим предоставления услуги, д*ч" xr:uid="{00000000-0004-0000-CB00-00000B000000}"/>
    <hyperlink ref="D22" location="Глоссарий!C12" display="Нормативный объем поступивших рабочих заданий, шт/мес" xr:uid="{00000000-0004-0000-CB00-00000C000000}"/>
    <hyperlink ref="D23" location="Глоссарий!B9" display="Нормативный уровень доступности услуги за месяц" xr:uid="{00000000-0004-0000-CB00-00000D000000}"/>
    <hyperlink ref="D24" location="Глоссарий!B6" display="Режим предоставления услуги, д*ч" xr:uid="{00000000-0004-0000-CB00-00000E000000}"/>
    <hyperlink ref="D26" location="Глоссарий!C12" display="Нормативный объем поступивших рабочих заданий, шт/мес" xr:uid="{00000000-0004-0000-CB00-00000F000000}"/>
    <hyperlink ref="D27" location="Глоссарий!B9" display="Нормативный уровень доступности услуги за месяц" xr:uid="{00000000-0004-0000-CB00-000010000000}"/>
    <hyperlink ref="D28" location="Глоссарий!B6" display="Режим предоставления услуги, д*ч" xr:uid="{00000000-0004-0000-CB00-000011000000}"/>
    <hyperlink ref="D30" location="Глоссарий!C12" display="Нормативный объем поступивших рабочих заданий, шт/мес" xr:uid="{00000000-0004-0000-CB00-000012000000}"/>
    <hyperlink ref="D31" location="Глоссарий!B9" display="Нормативный уровень доступности услуги за месяц" xr:uid="{00000000-0004-0000-CB00-000013000000}"/>
    <hyperlink ref="D32" location="Глоссарий!B6" display="Режим предоставления услуги, д*ч" xr:uid="{00000000-0004-0000-CB00-000014000000}"/>
    <hyperlink ref="D34" location="Глоссарий!C12" display="Нормативный объем поступивших рабочих заданий, шт/мес" xr:uid="{00000000-0004-0000-CB00-000015000000}"/>
    <hyperlink ref="D35" location="Глоссарий!B9" display="Нормативный уровень доступности услуги за месяц" xr:uid="{00000000-0004-0000-CB00-000016000000}"/>
    <hyperlink ref="D36" location="Глоссарий!B6" display="Режим предоставления услуги, д*ч" xr:uid="{00000000-0004-0000-CB00-000017000000}"/>
    <hyperlink ref="D38" location="Глоссарий!C12" display="Нормативный объем поступивших рабочих заданий, шт/мес" xr:uid="{00000000-0004-0000-CB00-000018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sheetPr codeName="Лист96">
    <pageSetUpPr fitToPage="1"/>
  </sheetPr>
  <dimension ref="A1:J47"/>
  <sheetViews>
    <sheetView zoomScaleNormal="100" zoomScaleSheetLayoutView="75" workbookViewId="0">
      <selection activeCell="M21" sqref="M21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14.42578125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14" t="s">
        <v>488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30" customHeight="1">
      <c r="A2" s="691" t="s">
        <v>233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3.5" customHeight="1">
      <c r="A8" s="683">
        <v>1</v>
      </c>
      <c r="B8" s="685" t="s">
        <v>230</v>
      </c>
      <c r="C8" s="695" t="s">
        <v>34</v>
      </c>
      <c r="D8" s="699"/>
      <c r="E8" s="699"/>
      <c r="F8" s="699"/>
      <c r="G8" s="690"/>
      <c r="H8" s="9">
        <f>SLA.TS.02.Параметры!E7</f>
        <v>0.85</v>
      </c>
      <c r="I8" s="9">
        <v>1</v>
      </c>
      <c r="J8" s="20">
        <f>I8-H8</f>
        <v>0.15000000000000002</v>
      </c>
    </row>
    <row r="9" spans="1:10" ht="13.5" customHeight="1">
      <c r="A9" s="683"/>
      <c r="B9" s="685"/>
      <c r="C9" s="689" t="s">
        <v>19</v>
      </c>
      <c r="D9" s="699"/>
      <c r="E9" s="699"/>
      <c r="F9" s="699"/>
      <c r="G9" s="699"/>
      <c r="H9" s="687" t="str">
        <f>SLA.TS.02.Параметры!E8</f>
        <v xml:space="preserve">5 х 8 ** </v>
      </c>
      <c r="I9" s="690"/>
      <c r="J9" s="698"/>
    </row>
    <row r="10" spans="1:10" ht="13.5" customHeight="1">
      <c r="A10" s="683"/>
      <c r="B10" s="685"/>
      <c r="C10" s="695" t="s">
        <v>17</v>
      </c>
      <c r="D10" s="696"/>
      <c r="E10" s="696"/>
      <c r="F10" s="696"/>
      <c r="G10" s="696"/>
      <c r="H10" s="1262">
        <f>SLA.TS.02.Параметры!E9</f>
        <v>8</v>
      </c>
      <c r="I10" s="1263"/>
      <c r="J10" s="1264"/>
    </row>
    <row r="11" spans="1:10" ht="22.5" customHeight="1">
      <c r="A11" s="683"/>
      <c r="B11" s="685"/>
      <c r="C11" s="696" t="s">
        <v>33</v>
      </c>
      <c r="D11" s="696"/>
      <c r="E11" s="696"/>
      <c r="F11" s="696"/>
      <c r="G11" s="51" t="s">
        <v>32</v>
      </c>
      <c r="H11" s="19">
        <v>30</v>
      </c>
      <c r="I11" s="19" t="s">
        <v>16</v>
      </c>
      <c r="J11" s="47"/>
    </row>
    <row r="12" spans="1:10" ht="22.5">
      <c r="A12" s="683"/>
      <c r="B12" s="685"/>
      <c r="C12" s="696"/>
      <c r="D12" s="696"/>
      <c r="E12" s="696"/>
      <c r="F12" s="696"/>
      <c r="G12" s="51" t="s">
        <v>31</v>
      </c>
      <c r="H12" s="19"/>
      <c r="I12" s="19" t="s">
        <v>16</v>
      </c>
      <c r="J12" s="47"/>
    </row>
    <row r="13" spans="1:10" ht="12.75" customHeight="1">
      <c r="A13" s="683">
        <v>2</v>
      </c>
      <c r="B13" s="685" t="s">
        <v>227</v>
      </c>
      <c r="C13" s="695" t="s">
        <v>34</v>
      </c>
      <c r="D13" s="699"/>
      <c r="E13" s="699"/>
      <c r="F13" s="699"/>
      <c r="G13" s="690"/>
      <c r="H13" s="9">
        <v>0.85</v>
      </c>
      <c r="I13" s="9">
        <v>1</v>
      </c>
      <c r="J13" s="20">
        <f>I13-H13</f>
        <v>0.15000000000000002</v>
      </c>
    </row>
    <row r="14" spans="1:10" ht="12.75" customHeight="1">
      <c r="A14" s="683"/>
      <c r="B14" s="685"/>
      <c r="C14" s="689" t="s">
        <v>19</v>
      </c>
      <c r="D14" s="699"/>
      <c r="E14" s="699"/>
      <c r="F14" s="699"/>
      <c r="G14" s="699"/>
      <c r="H14" s="687" t="s">
        <v>18</v>
      </c>
      <c r="I14" s="690"/>
      <c r="J14" s="698"/>
    </row>
    <row r="15" spans="1:10" ht="14.25" customHeight="1">
      <c r="A15" s="683"/>
      <c r="B15" s="685"/>
      <c r="C15" s="695" t="s">
        <v>17</v>
      </c>
      <c r="D15" s="696"/>
      <c r="E15" s="696"/>
      <c r="F15" s="696"/>
      <c r="G15" s="696"/>
      <c r="H15" s="1262">
        <v>4</v>
      </c>
      <c r="I15" s="1263"/>
      <c r="J15" s="1264"/>
    </row>
    <row r="16" spans="1:10" ht="22.5" customHeight="1">
      <c r="A16" s="683"/>
      <c r="B16" s="685"/>
      <c r="C16" s="696" t="s">
        <v>33</v>
      </c>
      <c r="D16" s="696"/>
      <c r="E16" s="696"/>
      <c r="F16" s="696"/>
      <c r="G16" s="51" t="s">
        <v>32</v>
      </c>
      <c r="H16" s="19">
        <v>30</v>
      </c>
      <c r="I16" s="19" t="s">
        <v>16</v>
      </c>
      <c r="J16" s="47"/>
    </row>
    <row r="17" spans="1:10" ht="22.5">
      <c r="A17" s="683"/>
      <c r="B17" s="685"/>
      <c r="C17" s="696"/>
      <c r="D17" s="696"/>
      <c r="E17" s="696"/>
      <c r="F17" s="696"/>
      <c r="G17" s="51" t="s">
        <v>31</v>
      </c>
      <c r="H17" s="19"/>
      <c r="I17" s="19" t="s">
        <v>16</v>
      </c>
      <c r="J17" s="47"/>
    </row>
    <row r="18" spans="1:10" ht="14.25" customHeight="1">
      <c r="A18" s="683">
        <v>3</v>
      </c>
      <c r="B18" s="685" t="s">
        <v>224</v>
      </c>
      <c r="C18" s="695" t="s">
        <v>34</v>
      </c>
      <c r="D18" s="699"/>
      <c r="E18" s="699"/>
      <c r="F18" s="699"/>
      <c r="G18" s="690"/>
      <c r="H18" s="9">
        <v>0.85</v>
      </c>
      <c r="I18" s="9">
        <v>1</v>
      </c>
      <c r="J18" s="20">
        <f>I18-H18</f>
        <v>0.15000000000000002</v>
      </c>
    </row>
    <row r="19" spans="1:10" ht="14.25" customHeight="1">
      <c r="A19" s="683"/>
      <c r="B19" s="685"/>
      <c r="C19" s="689" t="s">
        <v>19</v>
      </c>
      <c r="D19" s="699"/>
      <c r="E19" s="699"/>
      <c r="F19" s="699"/>
      <c r="G19" s="699"/>
      <c r="H19" s="687" t="s">
        <v>18</v>
      </c>
      <c r="I19" s="690"/>
      <c r="J19" s="698"/>
    </row>
    <row r="20" spans="1:10" ht="14.25" customHeight="1">
      <c r="A20" s="683"/>
      <c r="B20" s="685"/>
      <c r="C20" s="695" t="s">
        <v>17</v>
      </c>
      <c r="D20" s="696"/>
      <c r="E20" s="696"/>
      <c r="F20" s="696"/>
      <c r="G20" s="696"/>
      <c r="H20" s="685">
        <v>8</v>
      </c>
      <c r="I20" s="690"/>
      <c r="J20" s="698"/>
    </row>
    <row r="21" spans="1:10" ht="22.5">
      <c r="A21" s="683"/>
      <c r="B21" s="685"/>
      <c r="C21" s="696" t="s">
        <v>33</v>
      </c>
      <c r="D21" s="696"/>
      <c r="E21" s="696"/>
      <c r="F21" s="696"/>
      <c r="G21" s="51" t="s">
        <v>32</v>
      </c>
      <c r="H21" s="19">
        <v>30</v>
      </c>
      <c r="I21" s="19" t="s">
        <v>16</v>
      </c>
      <c r="J21" s="47"/>
    </row>
    <row r="22" spans="1:10" ht="22.5">
      <c r="A22" s="683"/>
      <c r="B22" s="685"/>
      <c r="C22" s="696"/>
      <c r="D22" s="696"/>
      <c r="E22" s="696"/>
      <c r="F22" s="696"/>
      <c r="G22" s="51" t="s">
        <v>31</v>
      </c>
      <c r="H22" s="19"/>
      <c r="I22" s="19" t="s">
        <v>16</v>
      </c>
      <c r="J22" s="47"/>
    </row>
    <row r="23" spans="1:10">
      <c r="A23" s="683">
        <v>4</v>
      </c>
      <c r="B23" s="685" t="s">
        <v>221</v>
      </c>
      <c r="C23" s="695" t="s">
        <v>34</v>
      </c>
      <c r="D23" s="699"/>
      <c r="E23" s="699"/>
      <c r="F23" s="699"/>
      <c r="G23" s="690"/>
      <c r="H23" s="9">
        <v>0.85</v>
      </c>
      <c r="I23" s="9">
        <v>1</v>
      </c>
      <c r="J23" s="20">
        <f>I23-H23</f>
        <v>0.15000000000000002</v>
      </c>
    </row>
    <row r="24" spans="1:10">
      <c r="A24" s="683"/>
      <c r="B24" s="685"/>
      <c r="C24" s="689" t="s">
        <v>19</v>
      </c>
      <c r="D24" s="699"/>
      <c r="E24" s="699"/>
      <c r="F24" s="699"/>
      <c r="G24" s="699"/>
      <c r="H24" s="687" t="s">
        <v>18</v>
      </c>
      <c r="I24" s="690"/>
      <c r="J24" s="698"/>
    </row>
    <row r="25" spans="1:10">
      <c r="A25" s="683"/>
      <c r="B25" s="685"/>
      <c r="C25" s="695" t="s">
        <v>17</v>
      </c>
      <c r="D25" s="696"/>
      <c r="E25" s="696"/>
      <c r="F25" s="696"/>
      <c r="G25" s="696"/>
      <c r="H25" s="1262">
        <v>2</v>
      </c>
      <c r="I25" s="1263"/>
      <c r="J25" s="1264"/>
    </row>
    <row r="26" spans="1:10" ht="22.5">
      <c r="A26" s="683"/>
      <c r="B26" s="685"/>
      <c r="C26" s="696" t="s">
        <v>33</v>
      </c>
      <c r="D26" s="696"/>
      <c r="E26" s="696"/>
      <c r="F26" s="696"/>
      <c r="G26" s="51" t="s">
        <v>32</v>
      </c>
      <c r="H26" s="19">
        <v>100</v>
      </c>
      <c r="I26" s="19" t="s">
        <v>16</v>
      </c>
      <c r="J26" s="47"/>
    </row>
    <row r="27" spans="1:10" ht="22.5">
      <c r="A27" s="683"/>
      <c r="B27" s="685"/>
      <c r="C27" s="696"/>
      <c r="D27" s="696"/>
      <c r="E27" s="696"/>
      <c r="F27" s="696"/>
      <c r="G27" s="51" t="s">
        <v>31</v>
      </c>
      <c r="H27" s="19"/>
      <c r="I27" s="19" t="s">
        <v>16</v>
      </c>
      <c r="J27" s="47"/>
    </row>
    <row r="28" spans="1:10">
      <c r="A28" s="683">
        <v>5</v>
      </c>
      <c r="B28" s="685" t="s">
        <v>218</v>
      </c>
      <c r="C28" s="695" t="s">
        <v>34</v>
      </c>
      <c r="D28" s="699"/>
      <c r="E28" s="699"/>
      <c r="F28" s="699"/>
      <c r="G28" s="690"/>
      <c r="H28" s="9">
        <v>0.85</v>
      </c>
      <c r="I28" s="9">
        <v>1</v>
      </c>
      <c r="J28" s="20">
        <f>I28-H28</f>
        <v>0.15000000000000002</v>
      </c>
    </row>
    <row r="29" spans="1:10">
      <c r="A29" s="683"/>
      <c r="B29" s="685"/>
      <c r="C29" s="689" t="s">
        <v>19</v>
      </c>
      <c r="D29" s="699"/>
      <c r="E29" s="699"/>
      <c r="F29" s="699"/>
      <c r="G29" s="699"/>
      <c r="H29" s="687" t="s">
        <v>18</v>
      </c>
      <c r="I29" s="690"/>
      <c r="J29" s="698"/>
    </row>
    <row r="30" spans="1:10">
      <c r="A30" s="683"/>
      <c r="B30" s="685"/>
      <c r="C30" s="695" t="s">
        <v>17</v>
      </c>
      <c r="D30" s="696"/>
      <c r="E30" s="696"/>
      <c r="F30" s="696"/>
      <c r="G30" s="696"/>
      <c r="H30" s="1262">
        <v>8</v>
      </c>
      <c r="I30" s="1263"/>
      <c r="J30" s="1264"/>
    </row>
    <row r="31" spans="1:10" ht="22.5">
      <c r="A31" s="683"/>
      <c r="B31" s="685"/>
      <c r="C31" s="696" t="s">
        <v>33</v>
      </c>
      <c r="D31" s="696"/>
      <c r="E31" s="696"/>
      <c r="F31" s="696"/>
      <c r="G31" s="51" t="s">
        <v>32</v>
      </c>
      <c r="H31" s="19">
        <v>100</v>
      </c>
      <c r="I31" s="19" t="s">
        <v>16</v>
      </c>
      <c r="J31" s="47"/>
    </row>
    <row r="32" spans="1:10" ht="22.5">
      <c r="A32" s="683"/>
      <c r="B32" s="685"/>
      <c r="C32" s="696"/>
      <c r="D32" s="696"/>
      <c r="E32" s="696"/>
      <c r="F32" s="696"/>
      <c r="G32" s="51" t="s">
        <v>31</v>
      </c>
      <c r="H32" s="19"/>
      <c r="I32" s="19" t="s">
        <v>16</v>
      </c>
      <c r="J32" s="47"/>
    </row>
    <row r="33" spans="1:10">
      <c r="A33" s="683">
        <v>6</v>
      </c>
      <c r="B33" s="685" t="s">
        <v>215</v>
      </c>
      <c r="C33" s="695" t="s">
        <v>34</v>
      </c>
      <c r="D33" s="699"/>
      <c r="E33" s="699"/>
      <c r="F33" s="699"/>
      <c r="G33" s="690"/>
      <c r="H33" s="9">
        <v>0.85</v>
      </c>
      <c r="I33" s="9">
        <v>1</v>
      </c>
      <c r="J33" s="20">
        <f>I33-H33</f>
        <v>0.15000000000000002</v>
      </c>
    </row>
    <row r="34" spans="1:10">
      <c r="A34" s="683"/>
      <c r="B34" s="685"/>
      <c r="C34" s="689" t="s">
        <v>19</v>
      </c>
      <c r="D34" s="699"/>
      <c r="E34" s="699"/>
      <c r="F34" s="699"/>
      <c r="G34" s="699"/>
      <c r="H34" s="687" t="s">
        <v>18</v>
      </c>
      <c r="I34" s="690">
        <v>-30.044871794871799</v>
      </c>
      <c r="J34" s="698"/>
    </row>
    <row r="35" spans="1:10">
      <c r="A35" s="683"/>
      <c r="B35" s="685"/>
      <c r="C35" s="695" t="s">
        <v>17</v>
      </c>
      <c r="D35" s="696"/>
      <c r="E35" s="696"/>
      <c r="F35" s="696"/>
      <c r="G35" s="696"/>
      <c r="H35" s="1262">
        <v>16</v>
      </c>
      <c r="I35" s="1263">
        <v>-35.435897435897402</v>
      </c>
      <c r="J35" s="1264"/>
    </row>
    <row r="36" spans="1:10" ht="22.5">
      <c r="A36" s="683"/>
      <c r="B36" s="685"/>
      <c r="C36" s="696" t="s">
        <v>33</v>
      </c>
      <c r="D36" s="696"/>
      <c r="E36" s="696"/>
      <c r="F36" s="696"/>
      <c r="G36" s="51" t="s">
        <v>32</v>
      </c>
      <c r="H36" s="19">
        <v>30</v>
      </c>
      <c r="I36" s="19" t="s">
        <v>16</v>
      </c>
      <c r="J36" s="47"/>
    </row>
    <row r="37" spans="1:10" ht="22.5">
      <c r="A37" s="683"/>
      <c r="B37" s="685"/>
      <c r="C37" s="696"/>
      <c r="D37" s="696"/>
      <c r="E37" s="696"/>
      <c r="F37" s="696"/>
      <c r="G37" s="51" t="s">
        <v>31</v>
      </c>
      <c r="H37" s="19"/>
      <c r="I37" s="19" t="s">
        <v>16</v>
      </c>
      <c r="J37" s="47"/>
    </row>
    <row r="38" spans="1:10">
      <c r="A38" s="683">
        <v>7</v>
      </c>
      <c r="B38" s="685" t="s">
        <v>212</v>
      </c>
      <c r="C38" s="695" t="s">
        <v>34</v>
      </c>
      <c r="D38" s="699"/>
      <c r="E38" s="699"/>
      <c r="F38" s="699"/>
      <c r="G38" s="690"/>
      <c r="H38" s="9">
        <v>0.85</v>
      </c>
      <c r="I38" s="9">
        <v>1</v>
      </c>
      <c r="J38" s="20">
        <f>I38-H38</f>
        <v>0.15000000000000002</v>
      </c>
    </row>
    <row r="39" spans="1:10">
      <c r="A39" s="683"/>
      <c r="B39" s="685"/>
      <c r="C39" s="689" t="s">
        <v>19</v>
      </c>
      <c r="D39" s="699"/>
      <c r="E39" s="699"/>
      <c r="F39" s="699"/>
      <c r="G39" s="699"/>
      <c r="H39" s="687" t="s">
        <v>18</v>
      </c>
      <c r="I39" s="690">
        <v>-57</v>
      </c>
      <c r="J39" s="698"/>
    </row>
    <row r="40" spans="1:10">
      <c r="A40" s="683"/>
      <c r="B40" s="685"/>
      <c r="C40" s="695" t="s">
        <v>17</v>
      </c>
      <c r="D40" s="696"/>
      <c r="E40" s="696"/>
      <c r="F40" s="696"/>
      <c r="G40" s="696"/>
      <c r="H40" s="685">
        <v>8</v>
      </c>
      <c r="I40" s="690">
        <v>-62.391025641025699</v>
      </c>
      <c r="J40" s="698"/>
    </row>
    <row r="41" spans="1:10" ht="22.5">
      <c r="A41" s="683"/>
      <c r="B41" s="685"/>
      <c r="C41" s="696" t="s">
        <v>33</v>
      </c>
      <c r="D41" s="696"/>
      <c r="E41" s="696"/>
      <c r="F41" s="696"/>
      <c r="G41" s="51" t="s">
        <v>32</v>
      </c>
      <c r="H41" s="19">
        <v>30</v>
      </c>
      <c r="I41" s="19" t="s">
        <v>16</v>
      </c>
      <c r="J41" s="47"/>
    </row>
    <row r="42" spans="1:10" ht="22.5">
      <c r="A42" s="683"/>
      <c r="B42" s="685"/>
      <c r="C42" s="696"/>
      <c r="D42" s="696"/>
      <c r="E42" s="696"/>
      <c r="F42" s="696"/>
      <c r="G42" s="51" t="s">
        <v>31</v>
      </c>
      <c r="H42" s="19"/>
      <c r="I42" s="19" t="s">
        <v>16</v>
      </c>
      <c r="J42" s="47"/>
    </row>
    <row r="43" spans="1:10">
      <c r="A43" s="683">
        <v>8</v>
      </c>
      <c r="B43" s="685" t="s">
        <v>232</v>
      </c>
      <c r="C43" s="695" t="s">
        <v>34</v>
      </c>
      <c r="D43" s="699"/>
      <c r="E43" s="699"/>
      <c r="F43" s="699"/>
      <c r="G43" s="690"/>
      <c r="H43" s="9">
        <v>0.85</v>
      </c>
      <c r="I43" s="9">
        <v>1</v>
      </c>
      <c r="J43" s="20">
        <f>I43-H43</f>
        <v>0.15000000000000002</v>
      </c>
    </row>
    <row r="44" spans="1:10">
      <c r="A44" s="683"/>
      <c r="B44" s="685"/>
      <c r="C44" s="689" t="s">
        <v>19</v>
      </c>
      <c r="D44" s="699"/>
      <c r="E44" s="699"/>
      <c r="F44" s="699"/>
      <c r="G44" s="699"/>
      <c r="H44" s="687" t="s">
        <v>18</v>
      </c>
      <c r="I44" s="690">
        <v>-57</v>
      </c>
      <c r="J44" s="698"/>
    </row>
    <row r="45" spans="1:10">
      <c r="A45" s="683"/>
      <c r="B45" s="685"/>
      <c r="C45" s="695" t="s">
        <v>17</v>
      </c>
      <c r="D45" s="696"/>
      <c r="E45" s="696"/>
      <c r="F45" s="696"/>
      <c r="G45" s="696"/>
      <c r="H45" s="685">
        <v>8</v>
      </c>
      <c r="I45" s="690">
        <v>-62.391025641025699</v>
      </c>
      <c r="J45" s="698"/>
    </row>
    <row r="46" spans="1:10" ht="22.5">
      <c r="A46" s="683"/>
      <c r="B46" s="685"/>
      <c r="C46" s="696" t="s">
        <v>33</v>
      </c>
      <c r="D46" s="696"/>
      <c r="E46" s="696"/>
      <c r="F46" s="696"/>
      <c r="G46" s="51" t="s">
        <v>32</v>
      </c>
      <c r="H46" s="19">
        <v>30</v>
      </c>
      <c r="I46" s="19" t="s">
        <v>16</v>
      </c>
      <c r="J46" s="47"/>
    </row>
    <row r="47" spans="1:10" ht="23.25" thickBot="1">
      <c r="A47" s="684"/>
      <c r="B47" s="686"/>
      <c r="C47" s="700"/>
      <c r="D47" s="700"/>
      <c r="E47" s="700"/>
      <c r="F47" s="700"/>
      <c r="G47" s="167" t="s">
        <v>31</v>
      </c>
      <c r="H47" s="18"/>
      <c r="I47" s="18" t="s">
        <v>16</v>
      </c>
      <c r="J47" s="45"/>
    </row>
  </sheetData>
  <sheetProtection formatCells="0" formatColumns="0" formatRows="0" insertRows="0"/>
  <mergeCells count="70">
    <mergeCell ref="A43:A47"/>
    <mergeCell ref="B43:B47"/>
    <mergeCell ref="C43:G43"/>
    <mergeCell ref="C44:G44"/>
    <mergeCell ref="H44:J44"/>
    <mergeCell ref="C45:G45"/>
    <mergeCell ref="H45:J45"/>
    <mergeCell ref="C46:F47"/>
    <mergeCell ref="H39:J39"/>
    <mergeCell ref="H40:J40"/>
    <mergeCell ref="H24:J24"/>
    <mergeCell ref="H25:J25"/>
    <mergeCell ref="H29:J29"/>
    <mergeCell ref="H30:J30"/>
    <mergeCell ref="H34:J34"/>
    <mergeCell ref="H35:J35"/>
    <mergeCell ref="A38:A42"/>
    <mergeCell ref="B38:B42"/>
    <mergeCell ref="C38:G38"/>
    <mergeCell ref="C39:G39"/>
    <mergeCell ref="C40:G40"/>
    <mergeCell ref="C41:F42"/>
    <mergeCell ref="A33:A37"/>
    <mergeCell ref="B33:B37"/>
    <mergeCell ref="C33:G33"/>
    <mergeCell ref="C34:G34"/>
    <mergeCell ref="C35:G35"/>
    <mergeCell ref="C36:F37"/>
    <mergeCell ref="A28:A32"/>
    <mergeCell ref="B28:B32"/>
    <mergeCell ref="C28:G28"/>
    <mergeCell ref="C29:G29"/>
    <mergeCell ref="C30:G30"/>
    <mergeCell ref="C31:F32"/>
    <mergeCell ref="C15:G15"/>
    <mergeCell ref="C13:G13"/>
    <mergeCell ref="C14:G14"/>
    <mergeCell ref="C11:F12"/>
    <mergeCell ref="A23:A27"/>
    <mergeCell ref="B23:B27"/>
    <mergeCell ref="C21:F22"/>
    <mergeCell ref="A13:A17"/>
    <mergeCell ref="B13:B17"/>
    <mergeCell ref="A18:A22"/>
    <mergeCell ref="B18:B22"/>
    <mergeCell ref="C23:G23"/>
    <mergeCell ref="C24:G24"/>
    <mergeCell ref="C25:G25"/>
    <mergeCell ref="C26:F27"/>
    <mergeCell ref="C8:G8"/>
    <mergeCell ref="C10:G10"/>
    <mergeCell ref="C9:G9"/>
    <mergeCell ref="B6:B7"/>
    <mergeCell ref="C6:G7"/>
    <mergeCell ref="A1:J1"/>
    <mergeCell ref="A6:A7"/>
    <mergeCell ref="H14:J14"/>
    <mergeCell ref="H15:J15"/>
    <mergeCell ref="C20:G20"/>
    <mergeCell ref="H20:J20"/>
    <mergeCell ref="C18:G18"/>
    <mergeCell ref="C19:G19"/>
    <mergeCell ref="H19:J19"/>
    <mergeCell ref="C16:F17"/>
    <mergeCell ref="A8:A12"/>
    <mergeCell ref="B8:B12"/>
    <mergeCell ref="A2:J2"/>
    <mergeCell ref="H6:J6"/>
    <mergeCell ref="H9:J9"/>
    <mergeCell ref="H10:J10"/>
  </mergeCells>
  <hyperlinks>
    <hyperlink ref="C9" location="Глоссарий!B5" display="Режим предоставления услуги, д*ч" xr:uid="{00000000-0004-0000-CC00-000000000000}"/>
    <hyperlink ref="B5" location="Глоссарий!A1" display="* Термины см. в Глоссарии" xr:uid="{00000000-0004-0000-CC00-000001000000}"/>
    <hyperlink ref="C8:F8" location="Глоссарий!B9" display="Нормативный уровень доступности услуги за месяц " xr:uid="{00000000-0004-0000-CC00-000002000000}"/>
    <hyperlink ref="C9:G9" location="Глоссарий!B4" display="Режим предоставления услуги, квартал*ч" xr:uid="{00000000-0004-0000-CC00-000003000000}"/>
    <hyperlink ref="C10:F10" location="Глоссарий!B7" display="Время выполнения услуги, ч" xr:uid="{00000000-0004-0000-CC00-000004000000}"/>
    <hyperlink ref="C10:G10" location="Глоссарий!B5" display="Время выполнения услуги, ч" xr:uid="{00000000-0004-0000-CC00-000005000000}"/>
    <hyperlink ref="C14" location="Глоссарий!B5" display="Режим предоставления услуги, д*ч" xr:uid="{00000000-0004-0000-CC00-000006000000}"/>
    <hyperlink ref="C13:F13" location="Глоссарий!B9" display="Нормативный уровень доступности услуги за месяц " xr:uid="{00000000-0004-0000-CC00-000007000000}"/>
    <hyperlink ref="C14:G14" location="Глоссарий!B4" display="Режим предоставления услуги, квартал*ч" xr:uid="{00000000-0004-0000-CC00-000008000000}"/>
    <hyperlink ref="C15:F15" location="Глоссарий!B7" display="Время выполнения услуги, ч" xr:uid="{00000000-0004-0000-CC00-000009000000}"/>
    <hyperlink ref="C15:G15" location="Глоссарий!B5" display="Время выполнения услуги, ч" xr:uid="{00000000-0004-0000-CC00-00000A000000}"/>
    <hyperlink ref="C19" location="Глоссарий!B5" display="Режим предоставления услуги, д*ч" xr:uid="{00000000-0004-0000-CC00-00000B000000}"/>
    <hyperlink ref="C18:F18" location="Глоссарий!B9" display="Нормативный уровень доступности услуги за месяц " xr:uid="{00000000-0004-0000-CC00-00000C000000}"/>
    <hyperlink ref="C19:G19" location="Глоссарий!B4" display="Режим предоставления услуги, квартал*ч" xr:uid="{00000000-0004-0000-CC00-00000D000000}"/>
    <hyperlink ref="C20:F20" location="Глоссарий!B7" display="Время выполнения услуги, ч" xr:uid="{00000000-0004-0000-CC00-00000E000000}"/>
    <hyperlink ref="C20:G20" location="Глоссарий!B5" display="Время выполнения услуги, ч" xr:uid="{00000000-0004-0000-CC00-00000F000000}"/>
    <hyperlink ref="C11:F12" location="Глоссарий!C12" display="Объем рабочих заданий, шт/мес" xr:uid="{00000000-0004-0000-CC00-000010000000}"/>
    <hyperlink ref="C16:F17" location="Глоссарий!C12" display="Объем рабочих заданий, шт/мес" xr:uid="{00000000-0004-0000-CC00-000011000000}"/>
    <hyperlink ref="C21:F22" location="Глоссарий!C12" display="Объем рабочих заданий, шт/мес" xr:uid="{00000000-0004-0000-CC00-000012000000}"/>
    <hyperlink ref="C24" location="Глоссарий!B5" display="Режим предоставления услуги, д*ч" xr:uid="{00000000-0004-0000-CC00-000013000000}"/>
    <hyperlink ref="C29" location="Глоссарий!B5" display="Режим предоставления услуги, д*ч" xr:uid="{00000000-0004-0000-CC00-000014000000}"/>
    <hyperlink ref="C34" location="Глоссарий!B5" display="Режим предоставления услуги, д*ч" xr:uid="{00000000-0004-0000-CC00-000015000000}"/>
    <hyperlink ref="C23:F23" location="Глоссарий!B9" display="Нормативный уровень доступности услуги за месяц " xr:uid="{00000000-0004-0000-CC00-000016000000}"/>
    <hyperlink ref="C28:F28" location="Глоссарий!B9" display="Нормативный уровень доступности услуги за месяц " xr:uid="{00000000-0004-0000-CC00-000017000000}"/>
    <hyperlink ref="C33:F33" location="Глоссарий!B9" display="Нормативный уровень доступности услуги за месяц " xr:uid="{00000000-0004-0000-CC00-000018000000}"/>
    <hyperlink ref="C24:G24" location="Глоссарий!B4" display="Режим предоставления услуги, квартал*ч" xr:uid="{00000000-0004-0000-CC00-000019000000}"/>
    <hyperlink ref="C29:G29" location="Глоссарий!B4" display="Режим предоставления услуги, квартал*ч" xr:uid="{00000000-0004-0000-CC00-00001A000000}"/>
    <hyperlink ref="C34:G34" location="Глоссарий!B4" display="Режим предоставления услуги, квартал*ч" xr:uid="{00000000-0004-0000-CC00-00001B000000}"/>
    <hyperlink ref="C25:F25" location="Глоссарий!B7" display="Время выполнения услуги, ч" xr:uid="{00000000-0004-0000-CC00-00001C000000}"/>
    <hyperlink ref="C30:F30" location="Глоссарий!B7" display="Время выполнения услуги, ч" xr:uid="{00000000-0004-0000-CC00-00001D000000}"/>
    <hyperlink ref="C35:F35" location="Глоссарий!B7" display="Время выполнения услуги, ч" xr:uid="{00000000-0004-0000-CC00-00001E000000}"/>
    <hyperlink ref="C25:G25" location="Глоссарий!B5" display="Время выполнения услуги, ч" xr:uid="{00000000-0004-0000-CC00-00001F000000}"/>
    <hyperlink ref="C30:G30" location="Глоссарий!B5" display="Время выполнения услуги, ч" xr:uid="{00000000-0004-0000-CC00-000020000000}"/>
    <hyperlink ref="C35:G35" location="Глоссарий!B5" display="Время выполнения услуги, ч" xr:uid="{00000000-0004-0000-CC00-000021000000}"/>
    <hyperlink ref="C26:F27" location="Глоссарий!C12" display="Объем рабочих заданий, шт/мес" xr:uid="{00000000-0004-0000-CC00-000022000000}"/>
    <hyperlink ref="C31:F32" location="Глоссарий!C12" display="Объем рабочих заданий, шт/мес" xr:uid="{00000000-0004-0000-CC00-000023000000}"/>
    <hyperlink ref="C36:F37" location="Глоссарий!C12" display="Объем рабочих заданий, шт/мес" xr:uid="{00000000-0004-0000-CC00-000024000000}"/>
    <hyperlink ref="C39" location="Глоссарий!B5" display="Режим предоставления услуги, д*ч" xr:uid="{00000000-0004-0000-CC00-000025000000}"/>
    <hyperlink ref="C38:F38" location="Глоссарий!B9" display="Нормативный уровень доступности услуги за месяц " xr:uid="{00000000-0004-0000-CC00-000026000000}"/>
    <hyperlink ref="C39:G39" location="Глоссарий!B4" display="Режим предоставления услуги, квартал*ч" xr:uid="{00000000-0004-0000-CC00-000027000000}"/>
    <hyperlink ref="C40:F40" location="Глоссарий!B7" display="Время выполнения услуги, ч" xr:uid="{00000000-0004-0000-CC00-000028000000}"/>
    <hyperlink ref="C40:G40" location="Глоссарий!B5" display="Время выполнения услуги, ч" xr:uid="{00000000-0004-0000-CC00-000029000000}"/>
    <hyperlink ref="C41:F42" location="Глоссарий!C12" display="Объем рабочих заданий, шт/мес" xr:uid="{00000000-0004-0000-CC00-00002A000000}"/>
    <hyperlink ref="C44" location="Глоссарий!B5" display="Режим предоставления услуги, д*ч" xr:uid="{00000000-0004-0000-CC00-00002B000000}"/>
    <hyperlink ref="C43:F43" location="Глоссарий!B9" display="Нормативный уровень доступности услуги за месяц " xr:uid="{00000000-0004-0000-CC00-00002C000000}"/>
    <hyperlink ref="C44:G44" location="Глоссарий!B4" display="Режим предоставления услуги, квартал*ч" xr:uid="{00000000-0004-0000-CC00-00002D000000}"/>
    <hyperlink ref="C45:F45" location="Глоссарий!B7" display="Время выполнения услуги, ч" xr:uid="{00000000-0004-0000-CC00-00002E000000}"/>
    <hyperlink ref="C45:G45" location="Глоссарий!B5" display="Время выполнения услуги, ч" xr:uid="{00000000-0004-0000-CC00-00002F000000}"/>
    <hyperlink ref="C46:F47" location="Глоссарий!C12" display="Объем рабочих заданий, шт/мес" xr:uid="{00000000-0004-0000-CC00-000030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64" orientation="landscape" r:id="rId1"/>
  <headerFooter>
    <oddFooter>&amp;R&amp;A</oddFooter>
  </headerFooter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sheetPr codeName="Лист97">
    <pageSetUpPr fitToPage="1"/>
  </sheetPr>
  <dimension ref="B1:C14"/>
  <sheetViews>
    <sheetView workbookViewId="0">
      <selection activeCell="XEL38" sqref="XEL38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207</v>
      </c>
      <c r="C1" s="714"/>
    </row>
    <row r="2" spans="2:3" ht="24.75" customHeight="1">
      <c r="B2" s="679" t="s">
        <v>61</v>
      </c>
      <c r="C2" s="679"/>
    </row>
    <row r="3" spans="2:3" ht="13.5" thickBot="1"/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52.5" customHeight="1">
      <c r="B6" s="27" t="s">
        <v>56</v>
      </c>
      <c r="C6" s="23" t="s">
        <v>55</v>
      </c>
    </row>
    <row r="7" spans="2:3" ht="64.5" customHeight="1">
      <c r="B7" s="26" t="s">
        <v>54</v>
      </c>
      <c r="C7" s="23" t="s">
        <v>53</v>
      </c>
    </row>
    <row r="8" spans="2:3" ht="53.25" customHeight="1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>
      <c r="B11" s="24" t="s">
        <v>47</v>
      </c>
      <c r="C11" s="23" t="s">
        <v>46</v>
      </c>
    </row>
    <row r="12" spans="2:3">
      <c r="B12" s="24" t="s">
        <v>45</v>
      </c>
      <c r="C12" s="23" t="s">
        <v>206</v>
      </c>
    </row>
    <row r="13" spans="2:3">
      <c r="B13" s="24" t="s">
        <v>43</v>
      </c>
      <c r="C13" s="23" t="s">
        <v>42</v>
      </c>
    </row>
    <row r="14" spans="2:3">
      <c r="B14" s="24" t="s">
        <v>87</v>
      </c>
      <c r="C14" s="23" t="s">
        <v>86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sheetPr codeName="Лист206">
    <pageSetUpPr fitToPage="1"/>
  </sheetPr>
  <dimension ref="A1:C9"/>
  <sheetViews>
    <sheetView workbookViewId="0">
      <selection activeCell="C14" sqref="C14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8">
      <c r="A1" s="1041" t="s">
        <v>489</v>
      </c>
      <c r="B1" s="1041"/>
      <c r="C1" s="1041"/>
    </row>
    <row r="3" spans="1:3">
      <c r="A3" s="679" t="s">
        <v>11</v>
      </c>
      <c r="B3" s="679"/>
      <c r="C3" s="679"/>
    </row>
    <row r="6" spans="1:3" ht="34.5" customHeight="1">
      <c r="A6" s="4" t="s">
        <v>10</v>
      </c>
      <c r="B6" s="66" t="s">
        <v>502</v>
      </c>
      <c r="C6" s="5" t="s">
        <v>8</v>
      </c>
    </row>
    <row r="7" spans="1:3" ht="33" customHeight="1">
      <c r="A7" s="4" t="s">
        <v>7</v>
      </c>
      <c r="B7" s="127" t="s">
        <v>6</v>
      </c>
      <c r="C7" s="6" t="s">
        <v>5</v>
      </c>
    </row>
    <row r="8" spans="1:3" ht="25.5">
      <c r="A8" s="4" t="s">
        <v>4</v>
      </c>
      <c r="B8" s="127" t="s">
        <v>234</v>
      </c>
      <c r="C8" s="5" t="s">
        <v>2</v>
      </c>
    </row>
    <row r="9" spans="1:3" ht="42" customHeight="1">
      <c r="A9" s="4" t="s">
        <v>1</v>
      </c>
      <c r="B9" s="41" t="s">
        <v>658</v>
      </c>
      <c r="C9" s="2" t="s">
        <v>62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sheetPr codeName="Лист207">
    <pageSetUpPr fitToPage="1"/>
  </sheetPr>
  <dimension ref="A1:G14"/>
  <sheetViews>
    <sheetView zoomScaleNormal="100" zoomScaleSheetLayoutView="90" zoomScalePageLayoutView="70" workbookViewId="0">
      <selection activeCell="H1" sqref="H1"/>
    </sheetView>
  </sheetViews>
  <sheetFormatPr defaultColWidth="9.140625" defaultRowHeight="12.75"/>
  <cols>
    <col min="1" max="1" width="6" style="8" customWidth="1"/>
    <col min="2" max="2" width="31.140625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5">
      <c r="A1" s="714" t="s">
        <v>489</v>
      </c>
      <c r="B1" s="714"/>
      <c r="C1" s="714"/>
      <c r="D1" s="714"/>
      <c r="E1" s="714"/>
      <c r="F1" s="714"/>
      <c r="G1" s="714"/>
    </row>
    <row r="2" spans="1:7" ht="30" customHeight="1">
      <c r="A2" s="691" t="s">
        <v>503</v>
      </c>
      <c r="B2" s="691"/>
      <c r="C2" s="691"/>
      <c r="D2" s="691"/>
      <c r="E2" s="691"/>
      <c r="F2" s="691"/>
      <c r="G2" s="691"/>
    </row>
    <row r="3" spans="1:7" ht="15.75" customHeight="1" thickBot="1">
      <c r="A3" s="16"/>
      <c r="B3" s="15" t="s">
        <v>29</v>
      </c>
      <c r="C3" s="14"/>
      <c r="D3" s="14"/>
      <c r="E3" s="14"/>
      <c r="F3" s="14"/>
      <c r="G3" s="14"/>
    </row>
    <row r="4" spans="1:7" s="10" customFormat="1" ht="47.25" customHeight="1">
      <c r="A4" s="157" t="s">
        <v>28</v>
      </c>
      <c r="B4" s="158" t="s">
        <v>10</v>
      </c>
      <c r="C4" s="158" t="s">
        <v>27</v>
      </c>
      <c r="D4" s="694" t="s">
        <v>26</v>
      </c>
      <c r="E4" s="694"/>
      <c r="F4" s="158" t="s">
        <v>25</v>
      </c>
      <c r="G4" s="168" t="s">
        <v>24</v>
      </c>
    </row>
    <row r="5" spans="1:7" ht="30.75" customHeight="1">
      <c r="A5" s="683">
        <v>1</v>
      </c>
      <c r="B5" s="685" t="s">
        <v>504</v>
      </c>
      <c r="C5" s="685" t="s">
        <v>236</v>
      </c>
      <c r="D5" s="695" t="s">
        <v>21</v>
      </c>
      <c r="E5" s="696"/>
      <c r="F5" s="9">
        <v>0.85</v>
      </c>
      <c r="G5" s="712" t="s">
        <v>235</v>
      </c>
    </row>
    <row r="6" spans="1:7">
      <c r="A6" s="683"/>
      <c r="B6" s="685"/>
      <c r="C6" s="746"/>
      <c r="D6" s="689" t="s">
        <v>19</v>
      </c>
      <c r="E6" s="690"/>
      <c r="F6" s="155" t="s">
        <v>18</v>
      </c>
      <c r="G6" s="848"/>
    </row>
    <row r="7" spans="1:7">
      <c r="A7" s="683"/>
      <c r="B7" s="685"/>
      <c r="C7" s="746"/>
      <c r="D7" s="751" t="s">
        <v>17</v>
      </c>
      <c r="E7" s="751"/>
      <c r="F7" s="687">
        <v>4</v>
      </c>
      <c r="G7" s="848"/>
    </row>
    <row r="8" spans="1:7" ht="12.75" customHeight="1">
      <c r="A8" s="683"/>
      <c r="B8" s="685"/>
      <c r="C8" s="746"/>
      <c r="D8" s="751"/>
      <c r="E8" s="751"/>
      <c r="F8" s="687"/>
      <c r="G8" s="848"/>
    </row>
    <row r="9" spans="1:7" ht="19.5" customHeight="1" thickBot="1">
      <c r="A9" s="743"/>
      <c r="B9" s="747"/>
      <c r="C9" s="747"/>
      <c r="D9" s="752" t="s">
        <v>15</v>
      </c>
      <c r="E9" s="752"/>
      <c r="F9" s="139">
        <v>100</v>
      </c>
      <c r="G9" s="849"/>
    </row>
    <row r="12" spans="1:7">
      <c r="B12" s="8" t="s">
        <v>169</v>
      </c>
    </row>
    <row r="14" spans="1:7">
      <c r="B14" s="8" t="s">
        <v>13</v>
      </c>
    </row>
  </sheetData>
  <sheetProtection formatCells="0" formatColumns="0" formatRows="0" insertRows="0"/>
  <mergeCells count="12">
    <mergeCell ref="F7:F8"/>
    <mergeCell ref="D9:E9"/>
    <mergeCell ref="A1:G1"/>
    <mergeCell ref="A2:G2"/>
    <mergeCell ref="D4:E4"/>
    <mergeCell ref="A5:A9"/>
    <mergeCell ref="B5:B9"/>
    <mergeCell ref="C5:C9"/>
    <mergeCell ref="D5:E5"/>
    <mergeCell ref="G5:G9"/>
    <mergeCell ref="D6:E6"/>
    <mergeCell ref="D7:E8"/>
  </mergeCells>
  <hyperlinks>
    <hyperlink ref="B3" location="Глоссарий!A1" display="* Термины см. в Глоссарии" xr:uid="{00000000-0004-0000-CF00-000000000000}"/>
    <hyperlink ref="D6" location="Глоссарий!B6" display="Режим предоставления услуги, д*ч" xr:uid="{00000000-0004-0000-CF00-000001000000}"/>
    <hyperlink ref="D5" location="Глоссарий!B9" display="Нормативный уровень доступности услуги за месяц " xr:uid="{00000000-0004-0000-CF00-000002000000}"/>
    <hyperlink ref="D5:E5" location="Глоссарий!B7" display="Нормативный уровень доступности услуги за квартал" xr:uid="{00000000-0004-0000-CF00-000003000000}"/>
    <hyperlink ref="A8:B8" location="Глоссарий!C12" display="Нормативный объем поступивших рабочих заданий, шт/мес" xr:uid="{00000000-0004-0000-CF00-000004000000}"/>
    <hyperlink ref="D9:E9" location="Глоссарий!C12" display="Нормативный объем поступивших рабочих заданий, шт/мес" xr:uid="{00000000-0004-0000-CF00-000005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sheetPr codeName="Лист208">
    <pageSetUpPr fitToPage="1"/>
  </sheetPr>
  <dimension ref="A1:J12"/>
  <sheetViews>
    <sheetView zoomScaleNormal="100" zoomScaleSheetLayoutView="75" workbookViewId="0">
      <selection activeCell="I60" sqref="I60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14" t="s">
        <v>489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30" customHeight="1">
      <c r="A2" s="691" t="s">
        <v>505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18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4.25" customHeight="1">
      <c r="A8" s="683">
        <v>1</v>
      </c>
      <c r="B8" s="685" t="s">
        <v>504</v>
      </c>
      <c r="C8" s="695" t="s">
        <v>34</v>
      </c>
      <c r="D8" s="699"/>
      <c r="E8" s="699"/>
      <c r="F8" s="699"/>
      <c r="G8" s="690"/>
      <c r="H8" s="9">
        <v>0.85</v>
      </c>
      <c r="I8" s="9">
        <v>1</v>
      </c>
      <c r="J8" s="20">
        <f>I8-H8</f>
        <v>0.15000000000000002</v>
      </c>
    </row>
    <row r="9" spans="1:10" ht="14.25" customHeight="1">
      <c r="A9" s="683"/>
      <c r="B9" s="685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4.25" customHeight="1">
      <c r="A10" s="683"/>
      <c r="B10" s="685"/>
      <c r="C10" s="695" t="s">
        <v>17</v>
      </c>
      <c r="D10" s="696"/>
      <c r="E10" s="696"/>
      <c r="F10" s="696"/>
      <c r="G10" s="696"/>
      <c r="H10" s="685">
        <v>8</v>
      </c>
      <c r="I10" s="690"/>
      <c r="J10" s="698"/>
    </row>
    <row r="11" spans="1:10" ht="22.5">
      <c r="A11" s="683"/>
      <c r="B11" s="685"/>
      <c r="C11" s="696" t="s">
        <v>33</v>
      </c>
      <c r="D11" s="696"/>
      <c r="E11" s="696"/>
      <c r="F11" s="696"/>
      <c r="G11" s="51" t="s">
        <v>32</v>
      </c>
      <c r="H11" s="19">
        <v>100</v>
      </c>
      <c r="I11" s="19" t="s">
        <v>16</v>
      </c>
      <c r="J11" s="47"/>
    </row>
    <row r="12" spans="1:10" ht="23.25" thickBot="1">
      <c r="A12" s="684"/>
      <c r="B12" s="747"/>
      <c r="C12" s="700"/>
      <c r="D12" s="700"/>
      <c r="E12" s="700"/>
      <c r="F12" s="700"/>
      <c r="G12" s="167" t="s">
        <v>31</v>
      </c>
      <c r="H12" s="18"/>
      <c r="I12" s="18" t="s">
        <v>16</v>
      </c>
      <c r="J12" s="45"/>
    </row>
  </sheetData>
  <sheetProtection formatCells="0" formatColumns="0" formatRows="0" insertRows="0"/>
  <mergeCells count="14">
    <mergeCell ref="A8:A12"/>
    <mergeCell ref="B8:B12"/>
    <mergeCell ref="C8:G8"/>
    <mergeCell ref="C9:G9"/>
    <mergeCell ref="H9:J9"/>
    <mergeCell ref="C10:G10"/>
    <mergeCell ref="H10:J10"/>
    <mergeCell ref="C11:F12"/>
    <mergeCell ref="A1:J1"/>
    <mergeCell ref="A2:J2"/>
    <mergeCell ref="A6:A7"/>
    <mergeCell ref="B6:B7"/>
    <mergeCell ref="C6:G7"/>
    <mergeCell ref="H6:J6"/>
  </mergeCells>
  <hyperlinks>
    <hyperlink ref="C9" location="Глоссарий!B5" display="Режим предоставления услуги, д*ч" xr:uid="{00000000-0004-0000-D000-000000000000}"/>
    <hyperlink ref="B5" location="Глоссарий!A1" display="* Термины см. в Глоссарии" xr:uid="{00000000-0004-0000-D000-000001000000}"/>
    <hyperlink ref="C8:F8" location="Глоссарий!B9" display="Нормативный уровень доступности услуги за месяц " xr:uid="{00000000-0004-0000-D000-000002000000}"/>
    <hyperlink ref="C9:G9" location="Глоссарий!B4" display="Режим предоставления услуги, квартал*ч" xr:uid="{00000000-0004-0000-D000-000003000000}"/>
    <hyperlink ref="C10:F10" location="Глоссарий!B7" display="Время выполнения услуги, ч" xr:uid="{00000000-0004-0000-D000-000004000000}"/>
    <hyperlink ref="C10:G10" location="Глоссарий!B5" display="Время выполнения услуги, ч" xr:uid="{00000000-0004-0000-D000-000005000000}"/>
    <hyperlink ref="C11:F12" location="Глоссарий!C12" display="Объем рабочих заданий, шт/мес" xr:uid="{00000000-0004-0000-D000-000006000000}"/>
    <hyperlink ref="B11" location="Глоссарий!C12" display="Нормативный объем поступивших рабочих заданий, шт/мес" xr:uid="{00000000-0004-0000-D000-000007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6" orientation="landscape" r:id="rId1"/>
  <headerFooter>
    <oddFooter>&amp;R&amp;A</oddFooter>
  </headerFooter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sheetPr codeName="Лист209">
    <pageSetUpPr fitToPage="1"/>
  </sheetPr>
  <dimension ref="B1:K14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93.5703125" style="1" customWidth="1"/>
    <col min="4" max="16384" width="9.140625" style="1"/>
  </cols>
  <sheetData>
    <row r="1" spans="2:11" ht="18">
      <c r="B1" s="714" t="s">
        <v>489</v>
      </c>
      <c r="C1" s="714"/>
      <c r="D1" s="55"/>
      <c r="E1" s="55"/>
      <c r="F1" s="55"/>
      <c r="G1" s="55"/>
      <c r="H1" s="55"/>
      <c r="I1" s="55"/>
      <c r="J1" s="55"/>
      <c r="K1" s="55"/>
    </row>
    <row r="2" spans="2:11">
      <c r="B2" s="679" t="s">
        <v>61</v>
      </c>
      <c r="C2" s="679"/>
    </row>
    <row r="3" spans="2:11" ht="13.5" thickBot="1"/>
    <row r="4" spans="2:11" ht="13.5" thickBot="1">
      <c r="B4" s="31" t="s">
        <v>60</v>
      </c>
      <c r="C4" s="30" t="s">
        <v>59</v>
      </c>
    </row>
    <row r="5" spans="2:11">
      <c r="B5" s="29" t="s">
        <v>58</v>
      </c>
      <c r="C5" s="28" t="s">
        <v>57</v>
      </c>
    </row>
    <row r="6" spans="2:11" ht="25.5">
      <c r="B6" s="27" t="s">
        <v>56</v>
      </c>
      <c r="C6" s="23" t="s">
        <v>55</v>
      </c>
    </row>
    <row r="7" spans="2:11" ht="25.5">
      <c r="B7" s="26" t="s">
        <v>54</v>
      </c>
      <c r="C7" s="23" t="s">
        <v>53</v>
      </c>
    </row>
    <row r="8" spans="2:11" ht="25.5">
      <c r="B8" s="26" t="s">
        <v>52</v>
      </c>
      <c r="C8" s="23" t="s">
        <v>51</v>
      </c>
    </row>
    <row r="9" spans="2:11" ht="25.5">
      <c r="B9" s="25" t="s">
        <v>21</v>
      </c>
      <c r="C9" s="23" t="s">
        <v>50</v>
      </c>
    </row>
    <row r="10" spans="2:11" ht="25.5">
      <c r="B10" s="25" t="s">
        <v>49</v>
      </c>
      <c r="C10" s="23" t="s">
        <v>48</v>
      </c>
    </row>
    <row r="11" spans="2:11">
      <c r="B11" s="24" t="s">
        <v>47</v>
      </c>
      <c r="C11" s="23" t="s">
        <v>46</v>
      </c>
    </row>
    <row r="12" spans="2:11">
      <c r="B12" s="24" t="s">
        <v>45</v>
      </c>
      <c r="C12" s="23" t="s">
        <v>44</v>
      </c>
    </row>
    <row r="13" spans="2:11">
      <c r="B13" s="24" t="s">
        <v>43</v>
      </c>
      <c r="C13" s="23" t="s">
        <v>42</v>
      </c>
    </row>
    <row r="14" spans="2:11">
      <c r="B14" s="24" t="s">
        <v>87</v>
      </c>
      <c r="C14" s="23" t="s">
        <v>86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98" orientation="landscape" r:id="rId1"/>
  <headerFooter>
    <oddFooter>&amp;R&amp;A</oddFooter>
  </headerFooter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sheetPr codeName="Лист102">
    <pageSetUpPr fitToPage="1"/>
  </sheetPr>
  <dimension ref="A1:C8"/>
  <sheetViews>
    <sheetView workbookViewId="0">
      <selection activeCell="B8" sqref="B8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8">
      <c r="A1" s="1041" t="s">
        <v>490</v>
      </c>
      <c r="B1" s="1041"/>
      <c r="C1" s="1041"/>
    </row>
    <row r="3" spans="1:3">
      <c r="A3" s="679" t="s">
        <v>11</v>
      </c>
      <c r="B3" s="679"/>
      <c r="C3" s="679"/>
    </row>
    <row r="5" spans="1:3" ht="27" customHeight="1">
      <c r="A5" s="4" t="s">
        <v>10</v>
      </c>
      <c r="B5" s="134" t="s">
        <v>237</v>
      </c>
      <c r="C5" s="5" t="s">
        <v>8</v>
      </c>
    </row>
    <row r="6" spans="1:3">
      <c r="A6" s="4" t="s">
        <v>7</v>
      </c>
      <c r="B6" s="3" t="s">
        <v>6</v>
      </c>
      <c r="C6" s="6" t="s">
        <v>5</v>
      </c>
    </row>
    <row r="7" spans="1:3" ht="25.5">
      <c r="A7" s="4" t="s">
        <v>4</v>
      </c>
      <c r="B7" s="112" t="s">
        <v>234</v>
      </c>
      <c r="C7" s="5" t="s">
        <v>2</v>
      </c>
    </row>
    <row r="8" spans="1:3" ht="25.5">
      <c r="A8" s="4" t="s">
        <v>1</v>
      </c>
      <c r="B8" s="3" t="s">
        <v>655</v>
      </c>
      <c r="C8" s="2" t="s">
        <v>62</v>
      </c>
    </row>
  </sheetData>
  <mergeCells count="2">
    <mergeCell ref="A3:C3"/>
    <mergeCell ref="A1:C1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sheetPr codeName="Лист103">
    <pageSetUpPr fitToPage="1"/>
  </sheetPr>
  <dimension ref="A1:G21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sqref="A1:G1"/>
    </sheetView>
  </sheetViews>
  <sheetFormatPr defaultColWidth="9.140625" defaultRowHeight="12.75"/>
  <cols>
    <col min="1" max="1" width="6" style="8" customWidth="1"/>
    <col min="2" max="2" width="27" style="8" customWidth="1"/>
    <col min="3" max="3" width="33.85546875" style="8" customWidth="1"/>
    <col min="4" max="4" width="34.5703125" style="8" customWidth="1"/>
    <col min="5" max="5" width="19.85546875" style="8" customWidth="1"/>
    <col min="6" max="6" width="20" style="8" customWidth="1"/>
    <col min="7" max="7" width="32.28515625" style="8" customWidth="1"/>
    <col min="8" max="16384" width="9.140625" style="8"/>
  </cols>
  <sheetData>
    <row r="1" spans="1:7" ht="17.25" customHeight="1">
      <c r="A1" s="714" t="s">
        <v>490</v>
      </c>
      <c r="B1" s="714"/>
      <c r="C1" s="714"/>
      <c r="D1" s="714"/>
      <c r="E1" s="714"/>
      <c r="F1" s="714"/>
      <c r="G1" s="714"/>
    </row>
    <row r="2" spans="1:7" ht="30" customHeight="1">
      <c r="A2" s="691" t="s">
        <v>244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5" customHeight="1">
      <c r="A7" s="683">
        <v>1</v>
      </c>
      <c r="B7" s="685" t="s">
        <v>243</v>
      </c>
      <c r="C7" s="685" t="s">
        <v>242</v>
      </c>
      <c r="D7" s="695" t="s">
        <v>21</v>
      </c>
      <c r="E7" s="696"/>
      <c r="F7" s="9">
        <v>0.85</v>
      </c>
      <c r="G7" s="712" t="s">
        <v>241</v>
      </c>
    </row>
    <row r="8" spans="1:7" ht="15" customHeight="1">
      <c r="A8" s="683"/>
      <c r="B8" s="685"/>
      <c r="C8" s="685"/>
      <c r="D8" s="689" t="s">
        <v>19</v>
      </c>
      <c r="E8" s="690"/>
      <c r="F8" s="155" t="s">
        <v>18</v>
      </c>
      <c r="G8" s="712"/>
    </row>
    <row r="9" spans="1:7" ht="15" customHeight="1">
      <c r="A9" s="683"/>
      <c r="B9" s="685"/>
      <c r="C9" s="685"/>
      <c r="D9" s="697" t="s">
        <v>17</v>
      </c>
      <c r="E9" s="690"/>
      <c r="F9" s="687">
        <v>4</v>
      </c>
      <c r="G9" s="712"/>
    </row>
    <row r="10" spans="1:7" ht="15" customHeight="1">
      <c r="A10" s="683"/>
      <c r="B10" s="685"/>
      <c r="C10" s="685"/>
      <c r="D10" s="697"/>
      <c r="E10" s="690"/>
      <c r="F10" s="688"/>
      <c r="G10" s="712"/>
    </row>
    <row r="11" spans="1:7" ht="15" customHeight="1">
      <c r="A11" s="683"/>
      <c r="B11" s="685"/>
      <c r="C11" s="685"/>
      <c r="D11" s="750" t="s">
        <v>15</v>
      </c>
      <c r="E11" s="750"/>
      <c r="F11" s="40">
        <v>100</v>
      </c>
      <c r="G11" s="712"/>
    </row>
    <row r="12" spans="1:7" ht="15" customHeight="1">
      <c r="A12" s="683">
        <v>2</v>
      </c>
      <c r="B12" s="685" t="s">
        <v>240</v>
      </c>
      <c r="C12" s="685" t="s">
        <v>239</v>
      </c>
      <c r="D12" s="695" t="s">
        <v>21</v>
      </c>
      <c r="E12" s="696"/>
      <c r="F12" s="9">
        <v>0.85</v>
      </c>
      <c r="G12" s="712" t="s">
        <v>238</v>
      </c>
    </row>
    <row r="13" spans="1:7" ht="15" customHeight="1">
      <c r="A13" s="683"/>
      <c r="B13" s="685"/>
      <c r="C13" s="685"/>
      <c r="D13" s="689" t="s">
        <v>19</v>
      </c>
      <c r="E13" s="690"/>
      <c r="F13" s="155" t="s">
        <v>18</v>
      </c>
      <c r="G13" s="712"/>
    </row>
    <row r="14" spans="1:7" ht="15" customHeight="1">
      <c r="A14" s="683"/>
      <c r="B14" s="685"/>
      <c r="C14" s="685"/>
      <c r="D14" s="697" t="s">
        <v>17</v>
      </c>
      <c r="E14" s="690"/>
      <c r="F14" s="687">
        <v>8</v>
      </c>
      <c r="G14" s="712"/>
    </row>
    <row r="15" spans="1:7" ht="15" customHeight="1">
      <c r="A15" s="683"/>
      <c r="B15" s="685"/>
      <c r="C15" s="685"/>
      <c r="D15" s="697"/>
      <c r="E15" s="690"/>
      <c r="F15" s="688"/>
      <c r="G15" s="712"/>
    </row>
    <row r="16" spans="1:7" ht="15" customHeight="1" thickBot="1">
      <c r="A16" s="684"/>
      <c r="B16" s="686"/>
      <c r="C16" s="686"/>
      <c r="D16" s="752" t="s">
        <v>15</v>
      </c>
      <c r="E16" s="752"/>
      <c r="F16" s="139">
        <v>20</v>
      </c>
      <c r="G16" s="713"/>
    </row>
    <row r="17" spans="1:7">
      <c r="A17" s="58"/>
      <c r="B17" s="58"/>
      <c r="C17" s="58"/>
      <c r="D17" s="57"/>
      <c r="E17" s="57"/>
      <c r="F17" s="56"/>
      <c r="G17" s="32"/>
    </row>
    <row r="19" spans="1:7">
      <c r="B19" s="8" t="s">
        <v>169</v>
      </c>
    </row>
    <row r="21" spans="1:7">
      <c r="B21" s="8" t="s">
        <v>13</v>
      </c>
    </row>
  </sheetData>
  <sheetProtection formatCells="0" formatColumns="0" formatRows="0" insertRows="0"/>
  <mergeCells count="21">
    <mergeCell ref="A1:G1"/>
    <mergeCell ref="F9:F10"/>
    <mergeCell ref="D8:E8"/>
    <mergeCell ref="A2:G2"/>
    <mergeCell ref="D12:E12"/>
    <mergeCell ref="A7:A11"/>
    <mergeCell ref="B7:B11"/>
    <mergeCell ref="C7:C11"/>
    <mergeCell ref="A12:A16"/>
    <mergeCell ref="B12:B16"/>
    <mergeCell ref="D9:E10"/>
    <mergeCell ref="D11:E11"/>
    <mergeCell ref="D16:E16"/>
    <mergeCell ref="C12:C16"/>
    <mergeCell ref="D14:E15"/>
    <mergeCell ref="D13:E13"/>
    <mergeCell ref="F14:F15"/>
    <mergeCell ref="G7:G11"/>
    <mergeCell ref="D6:E6"/>
    <mergeCell ref="D7:E7"/>
    <mergeCell ref="G12:G16"/>
  </mergeCells>
  <hyperlinks>
    <hyperlink ref="D8" location="Глоссарий!B6" display="Режим предоставления услуги, д*ч" xr:uid="{00000000-0004-0000-D300-000000000000}"/>
    <hyperlink ref="B5" location="Глоссарий!A1" display="* Термины см. в Глоссарии" xr:uid="{00000000-0004-0000-D300-000001000000}"/>
    <hyperlink ref="D7" location="Глоссарий!B9" display="Нормативный уровень доступности услуги за месяц " xr:uid="{00000000-0004-0000-D300-000002000000}"/>
    <hyperlink ref="D9:D10" location="Глоссарий!B7" display="Время выполнения услуги, ч" xr:uid="{00000000-0004-0000-D300-000003000000}"/>
    <hyperlink ref="D7:E7" location="Глоссарий!B7" display="Нормативный уровень доступности услуги за квартал" xr:uid="{00000000-0004-0000-D300-000004000000}"/>
    <hyperlink ref="D11:E11" location="Глоссарий!C12" display="Нормативный объем поступивших рабочих заданий, шт/мес" xr:uid="{00000000-0004-0000-D300-000005000000}"/>
    <hyperlink ref="D13" location="Глоссарий!B6" display="Режим предоставления услуги, д*ч" xr:uid="{00000000-0004-0000-D300-000006000000}"/>
    <hyperlink ref="D12" location="Глоссарий!B9" display="Нормативный уровень доступности услуги за месяц " xr:uid="{00000000-0004-0000-D300-000007000000}"/>
    <hyperlink ref="D14:D15" location="Глоссарий!B7" display="Время выполнения услуги, ч" xr:uid="{00000000-0004-0000-D300-000008000000}"/>
    <hyperlink ref="D12:E12" location="Глоссарий!B7" display="Нормативный уровень доступности услуги за квартал" xr:uid="{00000000-0004-0000-D300-000009000000}"/>
    <hyperlink ref="D16:E16" location="Глоссарий!C12" display="Нормативный объем поступивших рабочих заданий, шт/мес" xr:uid="{00000000-0004-0000-D300-00000A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4" orientation="landscape" r:id="rId1"/>
  <headerFooter>
    <oddFooter>&amp;R&amp;A</oddFooter>
  </headerFooter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sheetPr codeName="Лист104">
    <pageSetUpPr fitToPage="1"/>
  </sheetPr>
  <dimension ref="A1:J17"/>
  <sheetViews>
    <sheetView topLeftCell="A3" zoomScaleNormal="100" zoomScaleSheetLayoutView="75" workbookViewId="0">
      <selection activeCell="K61" sqref="K61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17.28515625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14" t="s">
        <v>490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15.75">
      <c r="A2" s="691" t="s">
        <v>246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6" customHeight="1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2.75" customHeight="1">
      <c r="A8" s="683">
        <v>1</v>
      </c>
      <c r="B8" s="755" t="s">
        <v>245</v>
      </c>
      <c r="C8" s="695" t="s">
        <v>34</v>
      </c>
      <c r="D8" s="699"/>
      <c r="E8" s="699"/>
      <c r="F8" s="699"/>
      <c r="G8" s="690"/>
      <c r="H8" s="9">
        <v>0.85</v>
      </c>
      <c r="I8" s="9">
        <v>1</v>
      </c>
      <c r="J8" s="20">
        <f>I8-H8</f>
        <v>0.15000000000000002</v>
      </c>
    </row>
    <row r="9" spans="1:10" ht="12.75" customHeight="1">
      <c r="A9" s="683"/>
      <c r="B9" s="755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2.75" customHeight="1">
      <c r="A10" s="683"/>
      <c r="B10" s="755"/>
      <c r="C10" s="695" t="s">
        <v>17</v>
      </c>
      <c r="D10" s="696"/>
      <c r="E10" s="696"/>
      <c r="F10" s="696"/>
      <c r="G10" s="696"/>
      <c r="H10" s="685">
        <v>4</v>
      </c>
      <c r="I10" s="690"/>
      <c r="J10" s="698"/>
    </row>
    <row r="11" spans="1:10" ht="22.5">
      <c r="A11" s="683"/>
      <c r="B11" s="755"/>
      <c r="C11" s="696" t="s">
        <v>33</v>
      </c>
      <c r="D11" s="696"/>
      <c r="E11" s="696"/>
      <c r="F11" s="696"/>
      <c r="G11" s="51" t="s">
        <v>32</v>
      </c>
      <c r="H11" s="19">
        <v>100</v>
      </c>
      <c r="I11" s="19" t="s">
        <v>16</v>
      </c>
      <c r="J11" s="47"/>
    </row>
    <row r="12" spans="1:10" ht="22.5">
      <c r="A12" s="683"/>
      <c r="B12" s="755"/>
      <c r="C12" s="696"/>
      <c r="D12" s="696"/>
      <c r="E12" s="696"/>
      <c r="F12" s="696"/>
      <c r="G12" s="51" t="s">
        <v>31</v>
      </c>
      <c r="H12" s="19"/>
      <c r="I12" s="19" t="s">
        <v>16</v>
      </c>
      <c r="J12" s="47"/>
    </row>
    <row r="13" spans="1:10" ht="14.25" customHeight="1">
      <c r="A13" s="683">
        <v>2</v>
      </c>
      <c r="B13" s="755" t="s">
        <v>240</v>
      </c>
      <c r="C13" s="695" t="s">
        <v>34</v>
      </c>
      <c r="D13" s="699"/>
      <c r="E13" s="699"/>
      <c r="F13" s="699"/>
      <c r="G13" s="690"/>
      <c r="H13" s="9">
        <v>0.85</v>
      </c>
      <c r="I13" s="9">
        <v>1</v>
      </c>
      <c r="J13" s="20">
        <f>I13-H13</f>
        <v>0.15000000000000002</v>
      </c>
    </row>
    <row r="14" spans="1:10" ht="14.25" customHeight="1">
      <c r="A14" s="683"/>
      <c r="B14" s="755"/>
      <c r="C14" s="689" t="s">
        <v>19</v>
      </c>
      <c r="D14" s="699"/>
      <c r="E14" s="699"/>
      <c r="F14" s="699"/>
      <c r="G14" s="699"/>
      <c r="H14" s="687" t="s">
        <v>18</v>
      </c>
      <c r="I14" s="690"/>
      <c r="J14" s="698"/>
    </row>
    <row r="15" spans="1:10" ht="14.25" customHeight="1">
      <c r="A15" s="683"/>
      <c r="B15" s="755"/>
      <c r="C15" s="695" t="s">
        <v>17</v>
      </c>
      <c r="D15" s="696"/>
      <c r="E15" s="696"/>
      <c r="F15" s="696"/>
      <c r="G15" s="696"/>
      <c r="H15" s="685">
        <v>8</v>
      </c>
      <c r="I15" s="690"/>
      <c r="J15" s="698"/>
    </row>
    <row r="16" spans="1:10" ht="22.5">
      <c r="A16" s="683"/>
      <c r="B16" s="755"/>
      <c r="C16" s="696" t="s">
        <v>33</v>
      </c>
      <c r="D16" s="696"/>
      <c r="E16" s="696"/>
      <c r="F16" s="696"/>
      <c r="G16" s="51" t="s">
        <v>32</v>
      </c>
      <c r="H16" s="19">
        <v>20</v>
      </c>
      <c r="I16" s="19" t="s">
        <v>16</v>
      </c>
      <c r="J16" s="47"/>
    </row>
    <row r="17" spans="1:10" ht="23.25" thickBot="1">
      <c r="A17" s="684"/>
      <c r="B17" s="756"/>
      <c r="C17" s="700"/>
      <c r="D17" s="700"/>
      <c r="E17" s="700"/>
      <c r="F17" s="700"/>
      <c r="G17" s="167" t="s">
        <v>31</v>
      </c>
      <c r="H17" s="18"/>
      <c r="I17" s="18" t="s">
        <v>16</v>
      </c>
      <c r="J17" s="45"/>
    </row>
  </sheetData>
  <sheetProtection formatCells="0" formatColumns="0" formatRows="0" insertRows="0"/>
  <mergeCells count="22">
    <mergeCell ref="A1:J1"/>
    <mergeCell ref="A13:A17"/>
    <mergeCell ref="B13:B17"/>
    <mergeCell ref="C13:G13"/>
    <mergeCell ref="C14:G14"/>
    <mergeCell ref="H14:J14"/>
    <mergeCell ref="C15:G15"/>
    <mergeCell ref="H15:J15"/>
    <mergeCell ref="C16:F17"/>
    <mergeCell ref="A2:J2"/>
    <mergeCell ref="H6:J6"/>
    <mergeCell ref="H9:J9"/>
    <mergeCell ref="H10:J10"/>
    <mergeCell ref="C8:G8"/>
    <mergeCell ref="C10:G10"/>
    <mergeCell ref="C9:G9"/>
    <mergeCell ref="A6:A7"/>
    <mergeCell ref="A8:A12"/>
    <mergeCell ref="B8:B12"/>
    <mergeCell ref="B6:B7"/>
    <mergeCell ref="C6:G7"/>
    <mergeCell ref="C11:F12"/>
  </mergeCells>
  <hyperlinks>
    <hyperlink ref="C9" location="Глоссарий!B5" display="Режим предоставления услуги, д*ч" xr:uid="{00000000-0004-0000-D400-000000000000}"/>
    <hyperlink ref="B5" location="Глоссарий!A1" display="* Термины см. в Глоссарии" xr:uid="{00000000-0004-0000-D400-000001000000}"/>
    <hyperlink ref="C8:F8" location="Глоссарий!B9" display="Нормативный уровень доступности услуги за месяц " xr:uid="{00000000-0004-0000-D400-000002000000}"/>
    <hyperlink ref="C9:G9" location="Глоссарий!B4" display="Режим предоставления услуги, квартал*ч" xr:uid="{00000000-0004-0000-D400-000003000000}"/>
    <hyperlink ref="C10:F10" location="Глоссарий!B7" display="Время выполнения услуги, ч" xr:uid="{00000000-0004-0000-D400-000004000000}"/>
    <hyperlink ref="C10:G10" location="Глоссарий!B5" display="Время выполнения услуги, ч" xr:uid="{00000000-0004-0000-D400-000005000000}"/>
    <hyperlink ref="C11:F12" location="Глоссарий!C12" display="Объем рабочих заданий, шт/мес" xr:uid="{00000000-0004-0000-D400-000006000000}"/>
    <hyperlink ref="C14" location="Глоссарий!B5" display="Режим предоставления услуги, д*ч" xr:uid="{00000000-0004-0000-D400-000007000000}"/>
    <hyperlink ref="C13:F13" location="Глоссарий!B9" display="Нормативный уровень доступности услуги за месяц " xr:uid="{00000000-0004-0000-D400-000008000000}"/>
    <hyperlink ref="C14:G14" location="Глоссарий!B4" display="Режим предоставления услуги, квартал*ч" xr:uid="{00000000-0004-0000-D400-000009000000}"/>
    <hyperlink ref="C15:F15" location="Глоссарий!B7" display="Время выполнения услуги, ч" xr:uid="{00000000-0004-0000-D400-00000A000000}"/>
    <hyperlink ref="C15:G15" location="Глоссарий!B5" display="Время выполнения услуги, ч" xr:uid="{00000000-0004-0000-D400-00000B000000}"/>
    <hyperlink ref="C16:F17" location="Глоссарий!C12" display="Объем рабочих заданий, шт/мес" xr:uid="{00000000-0004-0000-D400-00000C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8" orientation="landscape" r:id="rId1"/>
  <headerFooter>
    <oddFooter>&amp;R&amp;A</oddFooter>
  </headerFooter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500-000000000000}">
  <sheetPr codeName="Лист105">
    <pageSetUpPr fitToPage="1"/>
  </sheetPr>
  <dimension ref="B1:C14"/>
  <sheetViews>
    <sheetView workbookViewId="0">
      <selection activeCell="I32" sqref="I32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B1" s="714" t="s">
        <v>490</v>
      </c>
      <c r="C1" s="714"/>
    </row>
    <row r="2" spans="2:3" ht="15.75" customHeight="1" thickBot="1">
      <c r="B2" s="1265" t="s">
        <v>61</v>
      </c>
      <c r="C2" s="1265"/>
    </row>
    <row r="3" spans="2:3">
      <c r="B3" s="169" t="s">
        <v>60</v>
      </c>
      <c r="C3" s="170" t="s">
        <v>59</v>
      </c>
    </row>
    <row r="4" spans="2:3" ht="25.5">
      <c r="B4" s="27" t="s">
        <v>58</v>
      </c>
      <c r="C4" s="23" t="s">
        <v>57</v>
      </c>
    </row>
    <row r="5" spans="2:3" ht="38.25">
      <c r="B5" s="27" t="s">
        <v>56</v>
      </c>
      <c r="C5" s="23" t="s">
        <v>55</v>
      </c>
    </row>
    <row r="6" spans="2:3" ht="52.5" customHeight="1">
      <c r="B6" s="26" t="s">
        <v>54</v>
      </c>
      <c r="C6" s="23" t="s">
        <v>53</v>
      </c>
    </row>
    <row r="7" spans="2:3" ht="64.5" customHeight="1">
      <c r="B7" s="26" t="s">
        <v>52</v>
      </c>
      <c r="C7" s="23" t="s">
        <v>51</v>
      </c>
    </row>
    <row r="8" spans="2:3" ht="53.25" customHeight="1">
      <c r="B8" s="25" t="s">
        <v>21</v>
      </c>
      <c r="C8" s="23" t="s">
        <v>50</v>
      </c>
    </row>
    <row r="9" spans="2:3" ht="51">
      <c r="B9" s="25" t="s">
        <v>49</v>
      </c>
      <c r="C9" s="23" t="s">
        <v>48</v>
      </c>
    </row>
    <row r="10" spans="2:3">
      <c r="B10" s="24" t="s">
        <v>47</v>
      </c>
      <c r="C10" s="23" t="s">
        <v>46</v>
      </c>
    </row>
    <row r="11" spans="2:3">
      <c r="B11" s="24" t="s">
        <v>45</v>
      </c>
      <c r="C11" s="23" t="s">
        <v>44</v>
      </c>
    </row>
    <row r="12" spans="2:3">
      <c r="B12" s="24" t="s">
        <v>43</v>
      </c>
      <c r="C12" s="23" t="s">
        <v>42</v>
      </c>
    </row>
    <row r="13" spans="2:3">
      <c r="B13" s="24" t="s">
        <v>87</v>
      </c>
      <c r="C13" s="23" t="s">
        <v>86</v>
      </c>
    </row>
    <row r="14" spans="2:3" ht="13.5" thickBot="1">
      <c r="B14" s="250" t="s">
        <v>237</v>
      </c>
      <c r="C14" s="251" t="s">
        <v>247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orientation="landscape" r:id="rId1"/>
  <headerFooter>
    <oddFooter>&amp;R&amp;A</oddFooter>
  </headerFooter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600-000000000000}">
  <sheetPr codeName="Лист210">
    <pageSetUpPr fitToPage="1"/>
  </sheetPr>
  <dimension ref="A1:C8"/>
  <sheetViews>
    <sheetView workbookViewId="0">
      <selection activeCell="B8" sqref="B8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8">
      <c r="A1" s="1041" t="s">
        <v>491</v>
      </c>
      <c r="B1" s="1036"/>
      <c r="C1" s="1036"/>
    </row>
    <row r="2" spans="1:3">
      <c r="A2" s="679" t="s">
        <v>11</v>
      </c>
      <c r="B2" s="679"/>
      <c r="C2" s="679"/>
    </row>
    <row r="5" spans="1:3" ht="34.5" customHeight="1">
      <c r="A5" s="4" t="s">
        <v>10</v>
      </c>
      <c r="B5" s="134" t="s">
        <v>258</v>
      </c>
      <c r="C5" s="234" t="s">
        <v>8</v>
      </c>
    </row>
    <row r="6" spans="1:3" ht="33" customHeight="1">
      <c r="A6" s="4" t="s">
        <v>7</v>
      </c>
      <c r="B6" s="61" t="s">
        <v>250</v>
      </c>
      <c r="C6" s="233" t="s">
        <v>5</v>
      </c>
    </row>
    <row r="7" spans="1:3" ht="25.5">
      <c r="A7" s="4" t="s">
        <v>4</v>
      </c>
      <c r="B7" s="556" t="s">
        <v>1019</v>
      </c>
      <c r="C7" s="234" t="s">
        <v>2</v>
      </c>
    </row>
    <row r="8" spans="1:3" ht="38.25">
      <c r="A8" s="4" t="s">
        <v>1</v>
      </c>
      <c r="B8" s="512" t="s">
        <v>1000</v>
      </c>
      <c r="C8" s="234" t="s">
        <v>62</v>
      </c>
    </row>
  </sheetData>
  <mergeCells count="2">
    <mergeCell ref="A2:C2"/>
    <mergeCell ref="A1:C1"/>
  </mergeCells>
  <printOptions horizontalCentered="1"/>
  <pageMargins left="0" right="0" top="0.15748031496062992" bottom="0" header="0" footer="0"/>
  <pageSetup paperSize="9" scale="94" orientation="landscape" r:id="rId1"/>
  <headerFooter>
    <oddFooter>&amp;RSLA TS.05 Описание</oddFooter>
  </headerFooter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700-000000000000}">
  <sheetPr codeName="Лист211">
    <pageSetUpPr fitToPage="1"/>
  </sheetPr>
  <dimension ref="A1:G29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B21" sqref="B21:B25"/>
    </sheetView>
  </sheetViews>
  <sheetFormatPr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256" width="9.140625" style="8"/>
    <col min="257" max="257" width="6" style="8" customWidth="1"/>
    <col min="258" max="258" width="27" style="8" customWidth="1"/>
    <col min="259" max="259" width="31.7109375" style="8" customWidth="1"/>
    <col min="260" max="260" width="34.5703125" style="8" customWidth="1"/>
    <col min="261" max="261" width="19.85546875" style="8" customWidth="1"/>
    <col min="262" max="262" width="20" style="8" customWidth="1"/>
    <col min="263" max="263" width="37.7109375" style="8" customWidth="1"/>
    <col min="264" max="512" width="9.140625" style="8"/>
    <col min="513" max="513" width="6" style="8" customWidth="1"/>
    <col min="514" max="514" width="27" style="8" customWidth="1"/>
    <col min="515" max="515" width="31.7109375" style="8" customWidth="1"/>
    <col min="516" max="516" width="34.5703125" style="8" customWidth="1"/>
    <col min="517" max="517" width="19.85546875" style="8" customWidth="1"/>
    <col min="518" max="518" width="20" style="8" customWidth="1"/>
    <col min="519" max="519" width="37.7109375" style="8" customWidth="1"/>
    <col min="520" max="768" width="9.140625" style="8"/>
    <col min="769" max="769" width="6" style="8" customWidth="1"/>
    <col min="770" max="770" width="27" style="8" customWidth="1"/>
    <col min="771" max="771" width="31.7109375" style="8" customWidth="1"/>
    <col min="772" max="772" width="34.5703125" style="8" customWidth="1"/>
    <col min="773" max="773" width="19.85546875" style="8" customWidth="1"/>
    <col min="774" max="774" width="20" style="8" customWidth="1"/>
    <col min="775" max="775" width="37.7109375" style="8" customWidth="1"/>
    <col min="776" max="1024" width="9.140625" style="8"/>
    <col min="1025" max="1025" width="6" style="8" customWidth="1"/>
    <col min="1026" max="1026" width="27" style="8" customWidth="1"/>
    <col min="1027" max="1027" width="31.7109375" style="8" customWidth="1"/>
    <col min="1028" max="1028" width="34.5703125" style="8" customWidth="1"/>
    <col min="1029" max="1029" width="19.85546875" style="8" customWidth="1"/>
    <col min="1030" max="1030" width="20" style="8" customWidth="1"/>
    <col min="1031" max="1031" width="37.7109375" style="8" customWidth="1"/>
    <col min="1032" max="1280" width="9.140625" style="8"/>
    <col min="1281" max="1281" width="6" style="8" customWidth="1"/>
    <col min="1282" max="1282" width="27" style="8" customWidth="1"/>
    <col min="1283" max="1283" width="31.7109375" style="8" customWidth="1"/>
    <col min="1284" max="1284" width="34.5703125" style="8" customWidth="1"/>
    <col min="1285" max="1285" width="19.85546875" style="8" customWidth="1"/>
    <col min="1286" max="1286" width="20" style="8" customWidth="1"/>
    <col min="1287" max="1287" width="37.7109375" style="8" customWidth="1"/>
    <col min="1288" max="1536" width="9.140625" style="8"/>
    <col min="1537" max="1537" width="6" style="8" customWidth="1"/>
    <col min="1538" max="1538" width="27" style="8" customWidth="1"/>
    <col min="1539" max="1539" width="31.7109375" style="8" customWidth="1"/>
    <col min="1540" max="1540" width="34.5703125" style="8" customWidth="1"/>
    <col min="1541" max="1541" width="19.85546875" style="8" customWidth="1"/>
    <col min="1542" max="1542" width="20" style="8" customWidth="1"/>
    <col min="1543" max="1543" width="37.7109375" style="8" customWidth="1"/>
    <col min="1544" max="1792" width="9.140625" style="8"/>
    <col min="1793" max="1793" width="6" style="8" customWidth="1"/>
    <col min="1794" max="1794" width="27" style="8" customWidth="1"/>
    <col min="1795" max="1795" width="31.7109375" style="8" customWidth="1"/>
    <col min="1796" max="1796" width="34.5703125" style="8" customWidth="1"/>
    <col min="1797" max="1797" width="19.85546875" style="8" customWidth="1"/>
    <col min="1798" max="1798" width="20" style="8" customWidth="1"/>
    <col min="1799" max="1799" width="37.7109375" style="8" customWidth="1"/>
    <col min="1800" max="2048" width="9.140625" style="8"/>
    <col min="2049" max="2049" width="6" style="8" customWidth="1"/>
    <col min="2050" max="2050" width="27" style="8" customWidth="1"/>
    <col min="2051" max="2051" width="31.7109375" style="8" customWidth="1"/>
    <col min="2052" max="2052" width="34.5703125" style="8" customWidth="1"/>
    <col min="2053" max="2053" width="19.85546875" style="8" customWidth="1"/>
    <col min="2054" max="2054" width="20" style="8" customWidth="1"/>
    <col min="2055" max="2055" width="37.7109375" style="8" customWidth="1"/>
    <col min="2056" max="2304" width="9.140625" style="8"/>
    <col min="2305" max="2305" width="6" style="8" customWidth="1"/>
    <col min="2306" max="2306" width="27" style="8" customWidth="1"/>
    <col min="2307" max="2307" width="31.7109375" style="8" customWidth="1"/>
    <col min="2308" max="2308" width="34.5703125" style="8" customWidth="1"/>
    <col min="2309" max="2309" width="19.85546875" style="8" customWidth="1"/>
    <col min="2310" max="2310" width="20" style="8" customWidth="1"/>
    <col min="2311" max="2311" width="37.7109375" style="8" customWidth="1"/>
    <col min="2312" max="2560" width="9.140625" style="8"/>
    <col min="2561" max="2561" width="6" style="8" customWidth="1"/>
    <col min="2562" max="2562" width="27" style="8" customWidth="1"/>
    <col min="2563" max="2563" width="31.7109375" style="8" customWidth="1"/>
    <col min="2564" max="2564" width="34.5703125" style="8" customWidth="1"/>
    <col min="2565" max="2565" width="19.85546875" style="8" customWidth="1"/>
    <col min="2566" max="2566" width="20" style="8" customWidth="1"/>
    <col min="2567" max="2567" width="37.7109375" style="8" customWidth="1"/>
    <col min="2568" max="2816" width="9.140625" style="8"/>
    <col min="2817" max="2817" width="6" style="8" customWidth="1"/>
    <col min="2818" max="2818" width="27" style="8" customWidth="1"/>
    <col min="2819" max="2819" width="31.7109375" style="8" customWidth="1"/>
    <col min="2820" max="2820" width="34.5703125" style="8" customWidth="1"/>
    <col min="2821" max="2821" width="19.85546875" style="8" customWidth="1"/>
    <col min="2822" max="2822" width="20" style="8" customWidth="1"/>
    <col min="2823" max="2823" width="37.7109375" style="8" customWidth="1"/>
    <col min="2824" max="3072" width="9.140625" style="8"/>
    <col min="3073" max="3073" width="6" style="8" customWidth="1"/>
    <col min="3074" max="3074" width="27" style="8" customWidth="1"/>
    <col min="3075" max="3075" width="31.7109375" style="8" customWidth="1"/>
    <col min="3076" max="3076" width="34.5703125" style="8" customWidth="1"/>
    <col min="3077" max="3077" width="19.85546875" style="8" customWidth="1"/>
    <col min="3078" max="3078" width="20" style="8" customWidth="1"/>
    <col min="3079" max="3079" width="37.7109375" style="8" customWidth="1"/>
    <col min="3080" max="3328" width="9.140625" style="8"/>
    <col min="3329" max="3329" width="6" style="8" customWidth="1"/>
    <col min="3330" max="3330" width="27" style="8" customWidth="1"/>
    <col min="3331" max="3331" width="31.7109375" style="8" customWidth="1"/>
    <col min="3332" max="3332" width="34.5703125" style="8" customWidth="1"/>
    <col min="3333" max="3333" width="19.85546875" style="8" customWidth="1"/>
    <col min="3334" max="3334" width="20" style="8" customWidth="1"/>
    <col min="3335" max="3335" width="37.7109375" style="8" customWidth="1"/>
    <col min="3336" max="3584" width="9.140625" style="8"/>
    <col min="3585" max="3585" width="6" style="8" customWidth="1"/>
    <col min="3586" max="3586" width="27" style="8" customWidth="1"/>
    <col min="3587" max="3587" width="31.7109375" style="8" customWidth="1"/>
    <col min="3588" max="3588" width="34.5703125" style="8" customWidth="1"/>
    <col min="3589" max="3589" width="19.85546875" style="8" customWidth="1"/>
    <col min="3590" max="3590" width="20" style="8" customWidth="1"/>
    <col min="3591" max="3591" width="37.7109375" style="8" customWidth="1"/>
    <col min="3592" max="3840" width="9.140625" style="8"/>
    <col min="3841" max="3841" width="6" style="8" customWidth="1"/>
    <col min="3842" max="3842" width="27" style="8" customWidth="1"/>
    <col min="3843" max="3843" width="31.7109375" style="8" customWidth="1"/>
    <col min="3844" max="3844" width="34.5703125" style="8" customWidth="1"/>
    <col min="3845" max="3845" width="19.85546875" style="8" customWidth="1"/>
    <col min="3846" max="3846" width="20" style="8" customWidth="1"/>
    <col min="3847" max="3847" width="37.7109375" style="8" customWidth="1"/>
    <col min="3848" max="4096" width="9.140625" style="8"/>
    <col min="4097" max="4097" width="6" style="8" customWidth="1"/>
    <col min="4098" max="4098" width="27" style="8" customWidth="1"/>
    <col min="4099" max="4099" width="31.7109375" style="8" customWidth="1"/>
    <col min="4100" max="4100" width="34.5703125" style="8" customWidth="1"/>
    <col min="4101" max="4101" width="19.85546875" style="8" customWidth="1"/>
    <col min="4102" max="4102" width="20" style="8" customWidth="1"/>
    <col min="4103" max="4103" width="37.7109375" style="8" customWidth="1"/>
    <col min="4104" max="4352" width="9.140625" style="8"/>
    <col min="4353" max="4353" width="6" style="8" customWidth="1"/>
    <col min="4354" max="4354" width="27" style="8" customWidth="1"/>
    <col min="4355" max="4355" width="31.7109375" style="8" customWidth="1"/>
    <col min="4356" max="4356" width="34.5703125" style="8" customWidth="1"/>
    <col min="4357" max="4357" width="19.85546875" style="8" customWidth="1"/>
    <col min="4358" max="4358" width="20" style="8" customWidth="1"/>
    <col min="4359" max="4359" width="37.7109375" style="8" customWidth="1"/>
    <col min="4360" max="4608" width="9.140625" style="8"/>
    <col min="4609" max="4609" width="6" style="8" customWidth="1"/>
    <col min="4610" max="4610" width="27" style="8" customWidth="1"/>
    <col min="4611" max="4611" width="31.7109375" style="8" customWidth="1"/>
    <col min="4612" max="4612" width="34.5703125" style="8" customWidth="1"/>
    <col min="4613" max="4613" width="19.85546875" style="8" customWidth="1"/>
    <col min="4614" max="4614" width="20" style="8" customWidth="1"/>
    <col min="4615" max="4615" width="37.7109375" style="8" customWidth="1"/>
    <col min="4616" max="4864" width="9.140625" style="8"/>
    <col min="4865" max="4865" width="6" style="8" customWidth="1"/>
    <col min="4866" max="4866" width="27" style="8" customWidth="1"/>
    <col min="4867" max="4867" width="31.7109375" style="8" customWidth="1"/>
    <col min="4868" max="4868" width="34.5703125" style="8" customWidth="1"/>
    <col min="4869" max="4869" width="19.85546875" style="8" customWidth="1"/>
    <col min="4870" max="4870" width="20" style="8" customWidth="1"/>
    <col min="4871" max="4871" width="37.7109375" style="8" customWidth="1"/>
    <col min="4872" max="5120" width="9.140625" style="8"/>
    <col min="5121" max="5121" width="6" style="8" customWidth="1"/>
    <col min="5122" max="5122" width="27" style="8" customWidth="1"/>
    <col min="5123" max="5123" width="31.7109375" style="8" customWidth="1"/>
    <col min="5124" max="5124" width="34.5703125" style="8" customWidth="1"/>
    <col min="5125" max="5125" width="19.85546875" style="8" customWidth="1"/>
    <col min="5126" max="5126" width="20" style="8" customWidth="1"/>
    <col min="5127" max="5127" width="37.7109375" style="8" customWidth="1"/>
    <col min="5128" max="5376" width="9.140625" style="8"/>
    <col min="5377" max="5377" width="6" style="8" customWidth="1"/>
    <col min="5378" max="5378" width="27" style="8" customWidth="1"/>
    <col min="5379" max="5379" width="31.7109375" style="8" customWidth="1"/>
    <col min="5380" max="5380" width="34.5703125" style="8" customWidth="1"/>
    <col min="5381" max="5381" width="19.85546875" style="8" customWidth="1"/>
    <col min="5382" max="5382" width="20" style="8" customWidth="1"/>
    <col min="5383" max="5383" width="37.7109375" style="8" customWidth="1"/>
    <col min="5384" max="5632" width="9.140625" style="8"/>
    <col min="5633" max="5633" width="6" style="8" customWidth="1"/>
    <col min="5634" max="5634" width="27" style="8" customWidth="1"/>
    <col min="5635" max="5635" width="31.7109375" style="8" customWidth="1"/>
    <col min="5636" max="5636" width="34.5703125" style="8" customWidth="1"/>
    <col min="5637" max="5637" width="19.85546875" style="8" customWidth="1"/>
    <col min="5638" max="5638" width="20" style="8" customWidth="1"/>
    <col min="5639" max="5639" width="37.7109375" style="8" customWidth="1"/>
    <col min="5640" max="5888" width="9.140625" style="8"/>
    <col min="5889" max="5889" width="6" style="8" customWidth="1"/>
    <col min="5890" max="5890" width="27" style="8" customWidth="1"/>
    <col min="5891" max="5891" width="31.7109375" style="8" customWidth="1"/>
    <col min="5892" max="5892" width="34.5703125" style="8" customWidth="1"/>
    <col min="5893" max="5893" width="19.85546875" style="8" customWidth="1"/>
    <col min="5894" max="5894" width="20" style="8" customWidth="1"/>
    <col min="5895" max="5895" width="37.7109375" style="8" customWidth="1"/>
    <col min="5896" max="6144" width="9.140625" style="8"/>
    <col min="6145" max="6145" width="6" style="8" customWidth="1"/>
    <col min="6146" max="6146" width="27" style="8" customWidth="1"/>
    <col min="6147" max="6147" width="31.7109375" style="8" customWidth="1"/>
    <col min="6148" max="6148" width="34.5703125" style="8" customWidth="1"/>
    <col min="6149" max="6149" width="19.85546875" style="8" customWidth="1"/>
    <col min="6150" max="6150" width="20" style="8" customWidth="1"/>
    <col min="6151" max="6151" width="37.7109375" style="8" customWidth="1"/>
    <col min="6152" max="6400" width="9.140625" style="8"/>
    <col min="6401" max="6401" width="6" style="8" customWidth="1"/>
    <col min="6402" max="6402" width="27" style="8" customWidth="1"/>
    <col min="6403" max="6403" width="31.7109375" style="8" customWidth="1"/>
    <col min="6404" max="6404" width="34.5703125" style="8" customWidth="1"/>
    <col min="6405" max="6405" width="19.85546875" style="8" customWidth="1"/>
    <col min="6406" max="6406" width="20" style="8" customWidth="1"/>
    <col min="6407" max="6407" width="37.7109375" style="8" customWidth="1"/>
    <col min="6408" max="6656" width="9.140625" style="8"/>
    <col min="6657" max="6657" width="6" style="8" customWidth="1"/>
    <col min="6658" max="6658" width="27" style="8" customWidth="1"/>
    <col min="6659" max="6659" width="31.7109375" style="8" customWidth="1"/>
    <col min="6660" max="6660" width="34.5703125" style="8" customWidth="1"/>
    <col min="6661" max="6661" width="19.85546875" style="8" customWidth="1"/>
    <col min="6662" max="6662" width="20" style="8" customWidth="1"/>
    <col min="6663" max="6663" width="37.7109375" style="8" customWidth="1"/>
    <col min="6664" max="6912" width="9.140625" style="8"/>
    <col min="6913" max="6913" width="6" style="8" customWidth="1"/>
    <col min="6914" max="6914" width="27" style="8" customWidth="1"/>
    <col min="6915" max="6915" width="31.7109375" style="8" customWidth="1"/>
    <col min="6916" max="6916" width="34.5703125" style="8" customWidth="1"/>
    <col min="6917" max="6917" width="19.85546875" style="8" customWidth="1"/>
    <col min="6918" max="6918" width="20" style="8" customWidth="1"/>
    <col min="6919" max="6919" width="37.7109375" style="8" customWidth="1"/>
    <col min="6920" max="7168" width="9.140625" style="8"/>
    <col min="7169" max="7169" width="6" style="8" customWidth="1"/>
    <col min="7170" max="7170" width="27" style="8" customWidth="1"/>
    <col min="7171" max="7171" width="31.7109375" style="8" customWidth="1"/>
    <col min="7172" max="7172" width="34.5703125" style="8" customWidth="1"/>
    <col min="7173" max="7173" width="19.85546875" style="8" customWidth="1"/>
    <col min="7174" max="7174" width="20" style="8" customWidth="1"/>
    <col min="7175" max="7175" width="37.7109375" style="8" customWidth="1"/>
    <col min="7176" max="7424" width="9.140625" style="8"/>
    <col min="7425" max="7425" width="6" style="8" customWidth="1"/>
    <col min="7426" max="7426" width="27" style="8" customWidth="1"/>
    <col min="7427" max="7427" width="31.7109375" style="8" customWidth="1"/>
    <col min="7428" max="7428" width="34.5703125" style="8" customWidth="1"/>
    <col min="7429" max="7429" width="19.85546875" style="8" customWidth="1"/>
    <col min="7430" max="7430" width="20" style="8" customWidth="1"/>
    <col min="7431" max="7431" width="37.7109375" style="8" customWidth="1"/>
    <col min="7432" max="7680" width="9.140625" style="8"/>
    <col min="7681" max="7681" width="6" style="8" customWidth="1"/>
    <col min="7682" max="7682" width="27" style="8" customWidth="1"/>
    <col min="7683" max="7683" width="31.7109375" style="8" customWidth="1"/>
    <col min="7684" max="7684" width="34.5703125" style="8" customWidth="1"/>
    <col min="7685" max="7685" width="19.85546875" style="8" customWidth="1"/>
    <col min="7686" max="7686" width="20" style="8" customWidth="1"/>
    <col min="7687" max="7687" width="37.7109375" style="8" customWidth="1"/>
    <col min="7688" max="7936" width="9.140625" style="8"/>
    <col min="7937" max="7937" width="6" style="8" customWidth="1"/>
    <col min="7938" max="7938" width="27" style="8" customWidth="1"/>
    <col min="7939" max="7939" width="31.7109375" style="8" customWidth="1"/>
    <col min="7940" max="7940" width="34.5703125" style="8" customWidth="1"/>
    <col min="7941" max="7941" width="19.85546875" style="8" customWidth="1"/>
    <col min="7942" max="7942" width="20" style="8" customWidth="1"/>
    <col min="7943" max="7943" width="37.7109375" style="8" customWidth="1"/>
    <col min="7944" max="8192" width="9.140625" style="8"/>
    <col min="8193" max="8193" width="6" style="8" customWidth="1"/>
    <col min="8194" max="8194" width="27" style="8" customWidth="1"/>
    <col min="8195" max="8195" width="31.7109375" style="8" customWidth="1"/>
    <col min="8196" max="8196" width="34.5703125" style="8" customWidth="1"/>
    <col min="8197" max="8197" width="19.85546875" style="8" customWidth="1"/>
    <col min="8198" max="8198" width="20" style="8" customWidth="1"/>
    <col min="8199" max="8199" width="37.7109375" style="8" customWidth="1"/>
    <col min="8200" max="8448" width="9.140625" style="8"/>
    <col min="8449" max="8449" width="6" style="8" customWidth="1"/>
    <col min="8450" max="8450" width="27" style="8" customWidth="1"/>
    <col min="8451" max="8451" width="31.7109375" style="8" customWidth="1"/>
    <col min="8452" max="8452" width="34.5703125" style="8" customWidth="1"/>
    <col min="8453" max="8453" width="19.85546875" style="8" customWidth="1"/>
    <col min="8454" max="8454" width="20" style="8" customWidth="1"/>
    <col min="8455" max="8455" width="37.7109375" style="8" customWidth="1"/>
    <col min="8456" max="8704" width="9.140625" style="8"/>
    <col min="8705" max="8705" width="6" style="8" customWidth="1"/>
    <col min="8706" max="8706" width="27" style="8" customWidth="1"/>
    <col min="8707" max="8707" width="31.7109375" style="8" customWidth="1"/>
    <col min="8708" max="8708" width="34.5703125" style="8" customWidth="1"/>
    <col min="8709" max="8709" width="19.85546875" style="8" customWidth="1"/>
    <col min="8710" max="8710" width="20" style="8" customWidth="1"/>
    <col min="8711" max="8711" width="37.7109375" style="8" customWidth="1"/>
    <col min="8712" max="8960" width="9.140625" style="8"/>
    <col min="8961" max="8961" width="6" style="8" customWidth="1"/>
    <col min="8962" max="8962" width="27" style="8" customWidth="1"/>
    <col min="8963" max="8963" width="31.7109375" style="8" customWidth="1"/>
    <col min="8964" max="8964" width="34.5703125" style="8" customWidth="1"/>
    <col min="8965" max="8965" width="19.85546875" style="8" customWidth="1"/>
    <col min="8966" max="8966" width="20" style="8" customWidth="1"/>
    <col min="8967" max="8967" width="37.7109375" style="8" customWidth="1"/>
    <col min="8968" max="9216" width="9.140625" style="8"/>
    <col min="9217" max="9217" width="6" style="8" customWidth="1"/>
    <col min="9218" max="9218" width="27" style="8" customWidth="1"/>
    <col min="9219" max="9219" width="31.7109375" style="8" customWidth="1"/>
    <col min="9220" max="9220" width="34.5703125" style="8" customWidth="1"/>
    <col min="9221" max="9221" width="19.85546875" style="8" customWidth="1"/>
    <col min="9222" max="9222" width="20" style="8" customWidth="1"/>
    <col min="9223" max="9223" width="37.7109375" style="8" customWidth="1"/>
    <col min="9224" max="9472" width="9.140625" style="8"/>
    <col min="9473" max="9473" width="6" style="8" customWidth="1"/>
    <col min="9474" max="9474" width="27" style="8" customWidth="1"/>
    <col min="9475" max="9475" width="31.7109375" style="8" customWidth="1"/>
    <col min="9476" max="9476" width="34.5703125" style="8" customWidth="1"/>
    <col min="9477" max="9477" width="19.85546875" style="8" customWidth="1"/>
    <col min="9478" max="9478" width="20" style="8" customWidth="1"/>
    <col min="9479" max="9479" width="37.7109375" style="8" customWidth="1"/>
    <col min="9480" max="9728" width="9.140625" style="8"/>
    <col min="9729" max="9729" width="6" style="8" customWidth="1"/>
    <col min="9730" max="9730" width="27" style="8" customWidth="1"/>
    <col min="9731" max="9731" width="31.7109375" style="8" customWidth="1"/>
    <col min="9732" max="9732" width="34.5703125" style="8" customWidth="1"/>
    <col min="9733" max="9733" width="19.85546875" style="8" customWidth="1"/>
    <col min="9734" max="9734" width="20" style="8" customWidth="1"/>
    <col min="9735" max="9735" width="37.7109375" style="8" customWidth="1"/>
    <col min="9736" max="9984" width="9.140625" style="8"/>
    <col min="9985" max="9985" width="6" style="8" customWidth="1"/>
    <col min="9986" max="9986" width="27" style="8" customWidth="1"/>
    <col min="9987" max="9987" width="31.7109375" style="8" customWidth="1"/>
    <col min="9988" max="9988" width="34.5703125" style="8" customWidth="1"/>
    <col min="9989" max="9989" width="19.85546875" style="8" customWidth="1"/>
    <col min="9990" max="9990" width="20" style="8" customWidth="1"/>
    <col min="9991" max="9991" width="37.7109375" style="8" customWidth="1"/>
    <col min="9992" max="10240" width="9.140625" style="8"/>
    <col min="10241" max="10241" width="6" style="8" customWidth="1"/>
    <col min="10242" max="10242" width="27" style="8" customWidth="1"/>
    <col min="10243" max="10243" width="31.7109375" style="8" customWidth="1"/>
    <col min="10244" max="10244" width="34.5703125" style="8" customWidth="1"/>
    <col min="10245" max="10245" width="19.85546875" style="8" customWidth="1"/>
    <col min="10246" max="10246" width="20" style="8" customWidth="1"/>
    <col min="10247" max="10247" width="37.7109375" style="8" customWidth="1"/>
    <col min="10248" max="10496" width="9.140625" style="8"/>
    <col min="10497" max="10497" width="6" style="8" customWidth="1"/>
    <col min="10498" max="10498" width="27" style="8" customWidth="1"/>
    <col min="10499" max="10499" width="31.7109375" style="8" customWidth="1"/>
    <col min="10500" max="10500" width="34.5703125" style="8" customWidth="1"/>
    <col min="10501" max="10501" width="19.85546875" style="8" customWidth="1"/>
    <col min="10502" max="10502" width="20" style="8" customWidth="1"/>
    <col min="10503" max="10503" width="37.7109375" style="8" customWidth="1"/>
    <col min="10504" max="10752" width="9.140625" style="8"/>
    <col min="10753" max="10753" width="6" style="8" customWidth="1"/>
    <col min="10754" max="10754" width="27" style="8" customWidth="1"/>
    <col min="10755" max="10755" width="31.7109375" style="8" customWidth="1"/>
    <col min="10756" max="10756" width="34.5703125" style="8" customWidth="1"/>
    <col min="10757" max="10757" width="19.85546875" style="8" customWidth="1"/>
    <col min="10758" max="10758" width="20" style="8" customWidth="1"/>
    <col min="10759" max="10759" width="37.7109375" style="8" customWidth="1"/>
    <col min="10760" max="11008" width="9.140625" style="8"/>
    <col min="11009" max="11009" width="6" style="8" customWidth="1"/>
    <col min="11010" max="11010" width="27" style="8" customWidth="1"/>
    <col min="11011" max="11011" width="31.7109375" style="8" customWidth="1"/>
    <col min="11012" max="11012" width="34.5703125" style="8" customWidth="1"/>
    <col min="11013" max="11013" width="19.85546875" style="8" customWidth="1"/>
    <col min="11014" max="11014" width="20" style="8" customWidth="1"/>
    <col min="11015" max="11015" width="37.7109375" style="8" customWidth="1"/>
    <col min="11016" max="11264" width="9.140625" style="8"/>
    <col min="11265" max="11265" width="6" style="8" customWidth="1"/>
    <col min="11266" max="11266" width="27" style="8" customWidth="1"/>
    <col min="11267" max="11267" width="31.7109375" style="8" customWidth="1"/>
    <col min="11268" max="11268" width="34.5703125" style="8" customWidth="1"/>
    <col min="11269" max="11269" width="19.85546875" style="8" customWidth="1"/>
    <col min="11270" max="11270" width="20" style="8" customWidth="1"/>
    <col min="11271" max="11271" width="37.7109375" style="8" customWidth="1"/>
    <col min="11272" max="11520" width="9.140625" style="8"/>
    <col min="11521" max="11521" width="6" style="8" customWidth="1"/>
    <col min="11522" max="11522" width="27" style="8" customWidth="1"/>
    <col min="11523" max="11523" width="31.7109375" style="8" customWidth="1"/>
    <col min="11524" max="11524" width="34.5703125" style="8" customWidth="1"/>
    <col min="11525" max="11525" width="19.85546875" style="8" customWidth="1"/>
    <col min="11526" max="11526" width="20" style="8" customWidth="1"/>
    <col min="11527" max="11527" width="37.7109375" style="8" customWidth="1"/>
    <col min="11528" max="11776" width="9.140625" style="8"/>
    <col min="11777" max="11777" width="6" style="8" customWidth="1"/>
    <col min="11778" max="11778" width="27" style="8" customWidth="1"/>
    <col min="11779" max="11779" width="31.7109375" style="8" customWidth="1"/>
    <col min="11780" max="11780" width="34.5703125" style="8" customWidth="1"/>
    <col min="11781" max="11781" width="19.85546875" style="8" customWidth="1"/>
    <col min="11782" max="11782" width="20" style="8" customWidth="1"/>
    <col min="11783" max="11783" width="37.7109375" style="8" customWidth="1"/>
    <col min="11784" max="12032" width="9.140625" style="8"/>
    <col min="12033" max="12033" width="6" style="8" customWidth="1"/>
    <col min="12034" max="12034" width="27" style="8" customWidth="1"/>
    <col min="12035" max="12035" width="31.7109375" style="8" customWidth="1"/>
    <col min="12036" max="12036" width="34.5703125" style="8" customWidth="1"/>
    <col min="12037" max="12037" width="19.85546875" style="8" customWidth="1"/>
    <col min="12038" max="12038" width="20" style="8" customWidth="1"/>
    <col min="12039" max="12039" width="37.7109375" style="8" customWidth="1"/>
    <col min="12040" max="12288" width="9.140625" style="8"/>
    <col min="12289" max="12289" width="6" style="8" customWidth="1"/>
    <col min="12290" max="12290" width="27" style="8" customWidth="1"/>
    <col min="12291" max="12291" width="31.7109375" style="8" customWidth="1"/>
    <col min="12292" max="12292" width="34.5703125" style="8" customWidth="1"/>
    <col min="12293" max="12293" width="19.85546875" style="8" customWidth="1"/>
    <col min="12294" max="12294" width="20" style="8" customWidth="1"/>
    <col min="12295" max="12295" width="37.7109375" style="8" customWidth="1"/>
    <col min="12296" max="12544" width="9.140625" style="8"/>
    <col min="12545" max="12545" width="6" style="8" customWidth="1"/>
    <col min="12546" max="12546" width="27" style="8" customWidth="1"/>
    <col min="12547" max="12547" width="31.7109375" style="8" customWidth="1"/>
    <col min="12548" max="12548" width="34.5703125" style="8" customWidth="1"/>
    <col min="12549" max="12549" width="19.85546875" style="8" customWidth="1"/>
    <col min="12550" max="12550" width="20" style="8" customWidth="1"/>
    <col min="12551" max="12551" width="37.7109375" style="8" customWidth="1"/>
    <col min="12552" max="12800" width="9.140625" style="8"/>
    <col min="12801" max="12801" width="6" style="8" customWidth="1"/>
    <col min="12802" max="12802" width="27" style="8" customWidth="1"/>
    <col min="12803" max="12803" width="31.7109375" style="8" customWidth="1"/>
    <col min="12804" max="12804" width="34.5703125" style="8" customWidth="1"/>
    <col min="12805" max="12805" width="19.85546875" style="8" customWidth="1"/>
    <col min="12806" max="12806" width="20" style="8" customWidth="1"/>
    <col min="12807" max="12807" width="37.7109375" style="8" customWidth="1"/>
    <col min="12808" max="13056" width="9.140625" style="8"/>
    <col min="13057" max="13057" width="6" style="8" customWidth="1"/>
    <col min="13058" max="13058" width="27" style="8" customWidth="1"/>
    <col min="13059" max="13059" width="31.7109375" style="8" customWidth="1"/>
    <col min="13060" max="13060" width="34.5703125" style="8" customWidth="1"/>
    <col min="13061" max="13061" width="19.85546875" style="8" customWidth="1"/>
    <col min="13062" max="13062" width="20" style="8" customWidth="1"/>
    <col min="13063" max="13063" width="37.7109375" style="8" customWidth="1"/>
    <col min="13064" max="13312" width="9.140625" style="8"/>
    <col min="13313" max="13313" width="6" style="8" customWidth="1"/>
    <col min="13314" max="13314" width="27" style="8" customWidth="1"/>
    <col min="13315" max="13315" width="31.7109375" style="8" customWidth="1"/>
    <col min="13316" max="13316" width="34.5703125" style="8" customWidth="1"/>
    <col min="13317" max="13317" width="19.85546875" style="8" customWidth="1"/>
    <col min="13318" max="13318" width="20" style="8" customWidth="1"/>
    <col min="13319" max="13319" width="37.7109375" style="8" customWidth="1"/>
    <col min="13320" max="13568" width="9.140625" style="8"/>
    <col min="13569" max="13569" width="6" style="8" customWidth="1"/>
    <col min="13570" max="13570" width="27" style="8" customWidth="1"/>
    <col min="13571" max="13571" width="31.7109375" style="8" customWidth="1"/>
    <col min="13572" max="13572" width="34.5703125" style="8" customWidth="1"/>
    <col min="13573" max="13573" width="19.85546875" style="8" customWidth="1"/>
    <col min="13574" max="13574" width="20" style="8" customWidth="1"/>
    <col min="13575" max="13575" width="37.7109375" style="8" customWidth="1"/>
    <col min="13576" max="13824" width="9.140625" style="8"/>
    <col min="13825" max="13825" width="6" style="8" customWidth="1"/>
    <col min="13826" max="13826" width="27" style="8" customWidth="1"/>
    <col min="13827" max="13827" width="31.7109375" style="8" customWidth="1"/>
    <col min="13828" max="13828" width="34.5703125" style="8" customWidth="1"/>
    <col min="13829" max="13829" width="19.85546875" style="8" customWidth="1"/>
    <col min="13830" max="13830" width="20" style="8" customWidth="1"/>
    <col min="13831" max="13831" width="37.7109375" style="8" customWidth="1"/>
    <col min="13832" max="14080" width="9.140625" style="8"/>
    <col min="14081" max="14081" width="6" style="8" customWidth="1"/>
    <col min="14082" max="14082" width="27" style="8" customWidth="1"/>
    <col min="14083" max="14083" width="31.7109375" style="8" customWidth="1"/>
    <col min="14084" max="14084" width="34.5703125" style="8" customWidth="1"/>
    <col min="14085" max="14085" width="19.85546875" style="8" customWidth="1"/>
    <col min="14086" max="14086" width="20" style="8" customWidth="1"/>
    <col min="14087" max="14087" width="37.7109375" style="8" customWidth="1"/>
    <col min="14088" max="14336" width="9.140625" style="8"/>
    <col min="14337" max="14337" width="6" style="8" customWidth="1"/>
    <col min="14338" max="14338" width="27" style="8" customWidth="1"/>
    <col min="14339" max="14339" width="31.7109375" style="8" customWidth="1"/>
    <col min="14340" max="14340" width="34.5703125" style="8" customWidth="1"/>
    <col min="14341" max="14341" width="19.85546875" style="8" customWidth="1"/>
    <col min="14342" max="14342" width="20" style="8" customWidth="1"/>
    <col min="14343" max="14343" width="37.7109375" style="8" customWidth="1"/>
    <col min="14344" max="14592" width="9.140625" style="8"/>
    <col min="14593" max="14593" width="6" style="8" customWidth="1"/>
    <col min="14594" max="14594" width="27" style="8" customWidth="1"/>
    <col min="14595" max="14595" width="31.7109375" style="8" customWidth="1"/>
    <col min="14596" max="14596" width="34.5703125" style="8" customWidth="1"/>
    <col min="14597" max="14597" width="19.85546875" style="8" customWidth="1"/>
    <col min="14598" max="14598" width="20" style="8" customWidth="1"/>
    <col min="14599" max="14599" width="37.7109375" style="8" customWidth="1"/>
    <col min="14600" max="14848" width="9.140625" style="8"/>
    <col min="14849" max="14849" width="6" style="8" customWidth="1"/>
    <col min="14850" max="14850" width="27" style="8" customWidth="1"/>
    <col min="14851" max="14851" width="31.7109375" style="8" customWidth="1"/>
    <col min="14852" max="14852" width="34.5703125" style="8" customWidth="1"/>
    <col min="14853" max="14853" width="19.85546875" style="8" customWidth="1"/>
    <col min="14854" max="14854" width="20" style="8" customWidth="1"/>
    <col min="14855" max="14855" width="37.7109375" style="8" customWidth="1"/>
    <col min="14856" max="15104" width="9.140625" style="8"/>
    <col min="15105" max="15105" width="6" style="8" customWidth="1"/>
    <col min="15106" max="15106" width="27" style="8" customWidth="1"/>
    <col min="15107" max="15107" width="31.7109375" style="8" customWidth="1"/>
    <col min="15108" max="15108" width="34.5703125" style="8" customWidth="1"/>
    <col min="15109" max="15109" width="19.85546875" style="8" customWidth="1"/>
    <col min="15110" max="15110" width="20" style="8" customWidth="1"/>
    <col min="15111" max="15111" width="37.7109375" style="8" customWidth="1"/>
    <col min="15112" max="15360" width="9.140625" style="8"/>
    <col min="15361" max="15361" width="6" style="8" customWidth="1"/>
    <col min="15362" max="15362" width="27" style="8" customWidth="1"/>
    <col min="15363" max="15363" width="31.7109375" style="8" customWidth="1"/>
    <col min="15364" max="15364" width="34.5703125" style="8" customWidth="1"/>
    <col min="15365" max="15365" width="19.85546875" style="8" customWidth="1"/>
    <col min="15366" max="15366" width="20" style="8" customWidth="1"/>
    <col min="15367" max="15367" width="37.7109375" style="8" customWidth="1"/>
    <col min="15368" max="15616" width="9.140625" style="8"/>
    <col min="15617" max="15617" width="6" style="8" customWidth="1"/>
    <col min="15618" max="15618" width="27" style="8" customWidth="1"/>
    <col min="15619" max="15619" width="31.7109375" style="8" customWidth="1"/>
    <col min="15620" max="15620" width="34.5703125" style="8" customWidth="1"/>
    <col min="15621" max="15621" width="19.85546875" style="8" customWidth="1"/>
    <col min="15622" max="15622" width="20" style="8" customWidth="1"/>
    <col min="15623" max="15623" width="37.7109375" style="8" customWidth="1"/>
    <col min="15624" max="15872" width="9.140625" style="8"/>
    <col min="15873" max="15873" width="6" style="8" customWidth="1"/>
    <col min="15874" max="15874" width="27" style="8" customWidth="1"/>
    <col min="15875" max="15875" width="31.7109375" style="8" customWidth="1"/>
    <col min="15876" max="15876" width="34.5703125" style="8" customWidth="1"/>
    <col min="15877" max="15877" width="19.85546875" style="8" customWidth="1"/>
    <col min="15878" max="15878" width="20" style="8" customWidth="1"/>
    <col min="15879" max="15879" width="37.7109375" style="8" customWidth="1"/>
    <col min="15880" max="16128" width="9.140625" style="8"/>
    <col min="16129" max="16129" width="6" style="8" customWidth="1"/>
    <col min="16130" max="16130" width="27" style="8" customWidth="1"/>
    <col min="16131" max="16131" width="31.7109375" style="8" customWidth="1"/>
    <col min="16132" max="16132" width="34.5703125" style="8" customWidth="1"/>
    <col min="16133" max="16133" width="19.85546875" style="8" customWidth="1"/>
    <col min="16134" max="16134" width="20" style="8" customWidth="1"/>
    <col min="16135" max="16135" width="37.7109375" style="8" customWidth="1"/>
    <col min="16136" max="16384" width="9.140625" style="8"/>
  </cols>
  <sheetData>
    <row r="1" spans="1:7" ht="19.5" customHeight="1">
      <c r="A1" s="53"/>
      <c r="B1" s="14"/>
      <c r="C1" s="14"/>
      <c r="D1" s="14"/>
      <c r="E1" s="14"/>
      <c r="F1" s="14"/>
      <c r="G1" s="132" t="s">
        <v>491</v>
      </c>
    </row>
    <row r="2" spans="1:7" ht="30" customHeight="1">
      <c r="A2" s="691" t="s">
        <v>492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5" customHeight="1">
      <c r="A7" s="683">
        <v>1</v>
      </c>
      <c r="B7" s="744" t="s">
        <v>647</v>
      </c>
      <c r="C7" s="744" t="s">
        <v>493</v>
      </c>
      <c r="D7" s="695" t="s">
        <v>21</v>
      </c>
      <c r="E7" s="695"/>
      <c r="F7" s="9">
        <v>0.8</v>
      </c>
      <c r="G7" s="1034" t="s">
        <v>494</v>
      </c>
    </row>
    <row r="8" spans="1:7" ht="15" customHeight="1">
      <c r="A8" s="683"/>
      <c r="B8" s="744"/>
      <c r="C8" s="744"/>
      <c r="D8" s="695" t="s">
        <v>19</v>
      </c>
      <c r="E8" s="695"/>
      <c r="F8" s="155" t="s">
        <v>170</v>
      </c>
      <c r="G8" s="1034"/>
    </row>
    <row r="9" spans="1:7" ht="15" customHeight="1">
      <c r="A9" s="683"/>
      <c r="B9" s="744"/>
      <c r="C9" s="744"/>
      <c r="D9" s="695" t="s">
        <v>17</v>
      </c>
      <c r="E9" s="695"/>
      <c r="F9" s="155">
        <v>24</v>
      </c>
      <c r="G9" s="1034"/>
    </row>
    <row r="10" spans="1:7" ht="15" customHeight="1">
      <c r="A10" s="683"/>
      <c r="B10" s="744"/>
      <c r="C10" s="744"/>
      <c r="D10" s="695" t="s">
        <v>15</v>
      </c>
      <c r="E10" s="695"/>
      <c r="F10" s="154">
        <v>50</v>
      </c>
      <c r="G10" s="1034"/>
    </row>
    <row r="11" spans="1:7" ht="15" customHeight="1">
      <c r="A11" s="683">
        <v>2</v>
      </c>
      <c r="B11" s="744" t="s">
        <v>648</v>
      </c>
      <c r="C11" s="744" t="s">
        <v>265</v>
      </c>
      <c r="D11" s="695" t="s">
        <v>21</v>
      </c>
      <c r="E11" s="695"/>
      <c r="F11" s="9">
        <v>0.8</v>
      </c>
      <c r="G11" s="1034" t="s">
        <v>264</v>
      </c>
    </row>
    <row r="12" spans="1:7" ht="15" customHeight="1">
      <c r="A12" s="683"/>
      <c r="B12" s="744"/>
      <c r="C12" s="744"/>
      <c r="D12" s="695" t="s">
        <v>19</v>
      </c>
      <c r="E12" s="695"/>
      <c r="F12" s="155" t="s">
        <v>170</v>
      </c>
      <c r="G12" s="1034"/>
    </row>
    <row r="13" spans="1:7" ht="15" customHeight="1">
      <c r="A13" s="683"/>
      <c r="B13" s="744"/>
      <c r="C13" s="744"/>
      <c r="D13" s="1266" t="s">
        <v>17</v>
      </c>
      <c r="E13" s="1267"/>
      <c r="F13" s="232" t="s">
        <v>650</v>
      </c>
      <c r="G13" s="1034"/>
    </row>
    <row r="14" spans="1:7" ht="15" customHeight="1">
      <c r="A14" s="683"/>
      <c r="B14" s="744"/>
      <c r="C14" s="744"/>
      <c r="D14" s="1268"/>
      <c r="E14" s="1269"/>
      <c r="F14" s="238" t="s">
        <v>649</v>
      </c>
      <c r="G14" s="1034"/>
    </row>
    <row r="15" spans="1:7" ht="15" customHeight="1">
      <c r="A15" s="683"/>
      <c r="B15" s="744"/>
      <c r="C15" s="744"/>
      <c r="D15" s="695" t="s">
        <v>15</v>
      </c>
      <c r="E15" s="695"/>
      <c r="F15" s="154">
        <v>30</v>
      </c>
      <c r="G15" s="1034"/>
    </row>
    <row r="16" spans="1:7">
      <c r="A16" s="683">
        <v>3</v>
      </c>
      <c r="B16" s="744" t="s">
        <v>495</v>
      </c>
      <c r="C16" s="744" t="s">
        <v>265</v>
      </c>
      <c r="D16" s="695" t="s">
        <v>21</v>
      </c>
      <c r="E16" s="695"/>
      <c r="F16" s="9">
        <v>0.8</v>
      </c>
      <c r="G16" s="1034" t="s">
        <v>264</v>
      </c>
    </row>
    <row r="17" spans="1:7">
      <c r="A17" s="683"/>
      <c r="B17" s="744"/>
      <c r="C17" s="744"/>
      <c r="D17" s="695" t="s">
        <v>19</v>
      </c>
      <c r="E17" s="695"/>
      <c r="F17" s="232" t="s">
        <v>170</v>
      </c>
      <c r="G17" s="1034"/>
    </row>
    <row r="18" spans="1:7" ht="15" customHeight="1">
      <c r="A18" s="683"/>
      <c r="B18" s="744"/>
      <c r="C18" s="744"/>
      <c r="D18" s="1270" t="s">
        <v>17</v>
      </c>
      <c r="E18" s="1271"/>
      <c r="F18" s="232" t="s">
        <v>650</v>
      </c>
      <c r="G18" s="1034"/>
    </row>
    <row r="19" spans="1:7">
      <c r="A19" s="683"/>
      <c r="B19" s="744"/>
      <c r="C19" s="744"/>
      <c r="D19" s="1272"/>
      <c r="E19" s="1273"/>
      <c r="F19" s="238" t="s">
        <v>649</v>
      </c>
      <c r="G19" s="1034"/>
    </row>
    <row r="20" spans="1:7" ht="15.75" customHeight="1">
      <c r="A20" s="683"/>
      <c r="B20" s="744"/>
      <c r="C20" s="744"/>
      <c r="D20" s="695" t="s">
        <v>15</v>
      </c>
      <c r="E20" s="695"/>
      <c r="F20" s="230">
        <v>100</v>
      </c>
      <c r="G20" s="1034"/>
    </row>
    <row r="21" spans="1:7">
      <c r="A21" s="1019">
        <v>4</v>
      </c>
      <c r="B21" s="1020" t="s">
        <v>496</v>
      </c>
      <c r="C21" s="1020" t="s">
        <v>261</v>
      </c>
      <c r="D21" s="768" t="s">
        <v>21</v>
      </c>
      <c r="E21" s="770"/>
      <c r="F21" s="9">
        <v>0.8</v>
      </c>
      <c r="G21" s="1274" t="s">
        <v>497</v>
      </c>
    </row>
    <row r="22" spans="1:7">
      <c r="A22" s="795"/>
      <c r="B22" s="798"/>
      <c r="C22" s="798"/>
      <c r="D22" s="768" t="s">
        <v>19</v>
      </c>
      <c r="E22" s="770"/>
      <c r="F22" s="232" t="s">
        <v>170</v>
      </c>
      <c r="G22" s="1275"/>
    </row>
    <row r="23" spans="1:7" ht="15" customHeight="1">
      <c r="A23" s="795"/>
      <c r="B23" s="798"/>
      <c r="C23" s="798"/>
      <c r="D23" s="1270" t="s">
        <v>17</v>
      </c>
      <c r="E23" s="1271"/>
      <c r="F23" s="232" t="s">
        <v>650</v>
      </c>
      <c r="G23" s="1275"/>
    </row>
    <row r="24" spans="1:7">
      <c r="A24" s="795"/>
      <c r="B24" s="798"/>
      <c r="C24" s="798"/>
      <c r="D24" s="1272"/>
      <c r="E24" s="1273"/>
      <c r="F24" s="238" t="s">
        <v>649</v>
      </c>
      <c r="G24" s="1275"/>
    </row>
    <row r="25" spans="1:7" ht="15" customHeight="1" thickBot="1">
      <c r="A25" s="796"/>
      <c r="B25" s="799"/>
      <c r="C25" s="799"/>
      <c r="D25" s="1277" t="s">
        <v>15</v>
      </c>
      <c r="E25" s="1278"/>
      <c r="F25" s="231">
        <v>30</v>
      </c>
      <c r="G25" s="1276"/>
    </row>
    <row r="27" spans="1:7">
      <c r="B27" s="8" t="s">
        <v>169</v>
      </c>
    </row>
    <row r="29" spans="1:7">
      <c r="B29" s="8" t="s">
        <v>13</v>
      </c>
    </row>
  </sheetData>
  <sheetProtection formatCells="0" formatColumns="0" formatRows="0" insertRows="0"/>
  <mergeCells count="34">
    <mergeCell ref="A21:A25"/>
    <mergeCell ref="B21:B25"/>
    <mergeCell ref="C21:C25"/>
    <mergeCell ref="D21:E21"/>
    <mergeCell ref="G21:G25"/>
    <mergeCell ref="D22:E22"/>
    <mergeCell ref="D25:E25"/>
    <mergeCell ref="D23:E24"/>
    <mergeCell ref="A16:A20"/>
    <mergeCell ref="B16:B20"/>
    <mergeCell ref="C16:C20"/>
    <mergeCell ref="D16:E16"/>
    <mergeCell ref="G16:G20"/>
    <mergeCell ref="D17:E17"/>
    <mergeCell ref="D20:E20"/>
    <mergeCell ref="D18:E19"/>
    <mergeCell ref="A2:G2"/>
    <mergeCell ref="D6:E6"/>
    <mergeCell ref="A7:A10"/>
    <mergeCell ref="B7:B10"/>
    <mergeCell ref="C7:C10"/>
    <mergeCell ref="D7:E7"/>
    <mergeCell ref="G7:G10"/>
    <mergeCell ref="D8:E8"/>
    <mergeCell ref="D9:E9"/>
    <mergeCell ref="D10:E10"/>
    <mergeCell ref="A11:A15"/>
    <mergeCell ref="B11:B15"/>
    <mergeCell ref="C11:C15"/>
    <mergeCell ref="D11:E11"/>
    <mergeCell ref="G11:G15"/>
    <mergeCell ref="D12:E12"/>
    <mergeCell ref="D15:E15"/>
    <mergeCell ref="D13:E14"/>
  </mergeCells>
  <hyperlinks>
    <hyperlink ref="B5" location="Глоссарий!A1" display="* Термины см. в Глоссарии" xr:uid="{00000000-0004-0000-D700-000000000000}"/>
    <hyperlink ref="D7:E7" location="Глоссарий!B9" display="Нормативный уровень доступности услуги за месяц" xr:uid="{00000000-0004-0000-D700-000001000000}"/>
    <hyperlink ref="D8:E8" location="Глоссарий!B6" display="Режим предоставления услуги, д*ч" xr:uid="{00000000-0004-0000-D700-000002000000}"/>
    <hyperlink ref="D10:E10" location="Глоссарий!C12" display="Нормативный объем поступивших рабочих заданий, шт/мес" xr:uid="{00000000-0004-0000-D700-000003000000}"/>
    <hyperlink ref="D11:E11" location="Глоссарий!B9" display="Нормативный уровень доступности услуги за месяц" xr:uid="{00000000-0004-0000-D700-000004000000}"/>
    <hyperlink ref="D12:E12" location="Глоссарий!B6" display="Режим предоставления услуги, д*ч" xr:uid="{00000000-0004-0000-D700-000005000000}"/>
    <hyperlink ref="D15:E15" location="Глоссарий!C12" display="Нормативный объем поступивших рабочих заданий, шт/мес" xr:uid="{00000000-0004-0000-D700-000006000000}"/>
    <hyperlink ref="D16:E16" location="Глоссарий!B9" display="Нормативный уровень доступности услуги за месяц" xr:uid="{00000000-0004-0000-D700-000007000000}"/>
    <hyperlink ref="D17:E17" location="Глоссарий!B6" display="Режим предоставления услуги, д*ч" xr:uid="{00000000-0004-0000-D700-000008000000}"/>
    <hyperlink ref="D20:E20" location="Глоссарий!C12" display="Нормативный объем поступивших рабочих заданий, шт/мес" xr:uid="{00000000-0004-0000-D700-000009000000}"/>
    <hyperlink ref="D25:E25" location="Глоссарий!C12" display="Нормативный объем поступивших рабочих заданий, шт/мес" xr:uid="{00000000-0004-0000-D700-00000A000000}"/>
    <hyperlink ref="D22:E22" location="Глоссарий!B6" display="Режим предоставления услуги, д*ч" xr:uid="{00000000-0004-0000-D700-00000B000000}"/>
    <hyperlink ref="D21:E21" location="Глоссарий!B9" display="Нормативный уровень доступности услуги за месяц" xr:uid="{00000000-0004-0000-D700-00000C000000}"/>
  </hyperlinks>
  <printOptions horizontalCentered="1"/>
  <pageMargins left="0.78740157480314965" right="0.39370078740157483" top="0.39370078740157483" bottom="0.39370078740157483" header="0" footer="0"/>
  <pageSetup paperSize="9" scale="75" orientation="landscape" r:id="rId1"/>
  <headerFooter alignWithMargins="0">
    <oddFooter>&amp;R&amp;A</oddFooter>
  </headerFooter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800-000000000000}">
  <sheetPr codeName="Лист212">
    <pageSetUpPr fitToPage="1"/>
  </sheetPr>
  <dimension ref="A1:J30"/>
  <sheetViews>
    <sheetView zoomScaleNormal="100" zoomScaleSheetLayoutView="75" workbookViewId="0">
      <selection activeCell="I31" sqref="I31"/>
    </sheetView>
  </sheetViews>
  <sheetFormatPr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256" width="9.140625" style="8"/>
    <col min="257" max="257" width="6" style="8" customWidth="1"/>
    <col min="258" max="258" width="37.42578125" style="8" customWidth="1"/>
    <col min="259" max="259" width="18" style="8" customWidth="1"/>
    <col min="260" max="260" width="5.28515625" style="8" customWidth="1"/>
    <col min="261" max="261" width="5" style="8" customWidth="1"/>
    <col min="262" max="262" width="21" style="8" customWidth="1"/>
    <col min="263" max="263" width="26.7109375" style="8" customWidth="1"/>
    <col min="264" max="264" width="17.42578125" style="8" customWidth="1"/>
    <col min="265" max="265" width="16.140625" style="8" customWidth="1"/>
    <col min="266" max="266" width="15.5703125" style="8" customWidth="1"/>
    <col min="267" max="512" width="9.140625" style="8"/>
    <col min="513" max="513" width="6" style="8" customWidth="1"/>
    <col min="514" max="514" width="37.42578125" style="8" customWidth="1"/>
    <col min="515" max="515" width="18" style="8" customWidth="1"/>
    <col min="516" max="516" width="5.28515625" style="8" customWidth="1"/>
    <col min="517" max="517" width="5" style="8" customWidth="1"/>
    <col min="518" max="518" width="21" style="8" customWidth="1"/>
    <col min="519" max="519" width="26.7109375" style="8" customWidth="1"/>
    <col min="520" max="520" width="17.42578125" style="8" customWidth="1"/>
    <col min="521" max="521" width="16.140625" style="8" customWidth="1"/>
    <col min="522" max="522" width="15.5703125" style="8" customWidth="1"/>
    <col min="523" max="768" width="9.140625" style="8"/>
    <col min="769" max="769" width="6" style="8" customWidth="1"/>
    <col min="770" max="770" width="37.42578125" style="8" customWidth="1"/>
    <col min="771" max="771" width="18" style="8" customWidth="1"/>
    <col min="772" max="772" width="5.28515625" style="8" customWidth="1"/>
    <col min="773" max="773" width="5" style="8" customWidth="1"/>
    <col min="774" max="774" width="21" style="8" customWidth="1"/>
    <col min="775" max="775" width="26.7109375" style="8" customWidth="1"/>
    <col min="776" max="776" width="17.42578125" style="8" customWidth="1"/>
    <col min="777" max="777" width="16.140625" style="8" customWidth="1"/>
    <col min="778" max="778" width="15.5703125" style="8" customWidth="1"/>
    <col min="779" max="1024" width="9.140625" style="8"/>
    <col min="1025" max="1025" width="6" style="8" customWidth="1"/>
    <col min="1026" max="1026" width="37.42578125" style="8" customWidth="1"/>
    <col min="1027" max="1027" width="18" style="8" customWidth="1"/>
    <col min="1028" max="1028" width="5.28515625" style="8" customWidth="1"/>
    <col min="1029" max="1029" width="5" style="8" customWidth="1"/>
    <col min="1030" max="1030" width="21" style="8" customWidth="1"/>
    <col min="1031" max="1031" width="26.7109375" style="8" customWidth="1"/>
    <col min="1032" max="1032" width="17.42578125" style="8" customWidth="1"/>
    <col min="1033" max="1033" width="16.140625" style="8" customWidth="1"/>
    <col min="1034" max="1034" width="15.5703125" style="8" customWidth="1"/>
    <col min="1035" max="1280" width="9.140625" style="8"/>
    <col min="1281" max="1281" width="6" style="8" customWidth="1"/>
    <col min="1282" max="1282" width="37.42578125" style="8" customWidth="1"/>
    <col min="1283" max="1283" width="18" style="8" customWidth="1"/>
    <col min="1284" max="1284" width="5.28515625" style="8" customWidth="1"/>
    <col min="1285" max="1285" width="5" style="8" customWidth="1"/>
    <col min="1286" max="1286" width="21" style="8" customWidth="1"/>
    <col min="1287" max="1287" width="26.7109375" style="8" customWidth="1"/>
    <col min="1288" max="1288" width="17.42578125" style="8" customWidth="1"/>
    <col min="1289" max="1289" width="16.140625" style="8" customWidth="1"/>
    <col min="1290" max="1290" width="15.5703125" style="8" customWidth="1"/>
    <col min="1291" max="1536" width="9.140625" style="8"/>
    <col min="1537" max="1537" width="6" style="8" customWidth="1"/>
    <col min="1538" max="1538" width="37.42578125" style="8" customWidth="1"/>
    <col min="1539" max="1539" width="18" style="8" customWidth="1"/>
    <col min="1540" max="1540" width="5.28515625" style="8" customWidth="1"/>
    <col min="1541" max="1541" width="5" style="8" customWidth="1"/>
    <col min="1542" max="1542" width="21" style="8" customWidth="1"/>
    <col min="1543" max="1543" width="26.7109375" style="8" customWidth="1"/>
    <col min="1544" max="1544" width="17.42578125" style="8" customWidth="1"/>
    <col min="1545" max="1545" width="16.140625" style="8" customWidth="1"/>
    <col min="1546" max="1546" width="15.5703125" style="8" customWidth="1"/>
    <col min="1547" max="1792" width="9.140625" style="8"/>
    <col min="1793" max="1793" width="6" style="8" customWidth="1"/>
    <col min="1794" max="1794" width="37.42578125" style="8" customWidth="1"/>
    <col min="1795" max="1795" width="18" style="8" customWidth="1"/>
    <col min="1796" max="1796" width="5.28515625" style="8" customWidth="1"/>
    <col min="1797" max="1797" width="5" style="8" customWidth="1"/>
    <col min="1798" max="1798" width="21" style="8" customWidth="1"/>
    <col min="1799" max="1799" width="26.7109375" style="8" customWidth="1"/>
    <col min="1800" max="1800" width="17.42578125" style="8" customWidth="1"/>
    <col min="1801" max="1801" width="16.140625" style="8" customWidth="1"/>
    <col min="1802" max="1802" width="15.5703125" style="8" customWidth="1"/>
    <col min="1803" max="2048" width="9.140625" style="8"/>
    <col min="2049" max="2049" width="6" style="8" customWidth="1"/>
    <col min="2050" max="2050" width="37.42578125" style="8" customWidth="1"/>
    <col min="2051" max="2051" width="18" style="8" customWidth="1"/>
    <col min="2052" max="2052" width="5.28515625" style="8" customWidth="1"/>
    <col min="2053" max="2053" width="5" style="8" customWidth="1"/>
    <col min="2054" max="2054" width="21" style="8" customWidth="1"/>
    <col min="2055" max="2055" width="26.7109375" style="8" customWidth="1"/>
    <col min="2056" max="2056" width="17.42578125" style="8" customWidth="1"/>
    <col min="2057" max="2057" width="16.140625" style="8" customWidth="1"/>
    <col min="2058" max="2058" width="15.5703125" style="8" customWidth="1"/>
    <col min="2059" max="2304" width="9.140625" style="8"/>
    <col min="2305" max="2305" width="6" style="8" customWidth="1"/>
    <col min="2306" max="2306" width="37.42578125" style="8" customWidth="1"/>
    <col min="2307" max="2307" width="18" style="8" customWidth="1"/>
    <col min="2308" max="2308" width="5.28515625" style="8" customWidth="1"/>
    <col min="2309" max="2309" width="5" style="8" customWidth="1"/>
    <col min="2310" max="2310" width="21" style="8" customWidth="1"/>
    <col min="2311" max="2311" width="26.7109375" style="8" customWidth="1"/>
    <col min="2312" max="2312" width="17.42578125" style="8" customWidth="1"/>
    <col min="2313" max="2313" width="16.140625" style="8" customWidth="1"/>
    <col min="2314" max="2314" width="15.5703125" style="8" customWidth="1"/>
    <col min="2315" max="2560" width="9.140625" style="8"/>
    <col min="2561" max="2561" width="6" style="8" customWidth="1"/>
    <col min="2562" max="2562" width="37.42578125" style="8" customWidth="1"/>
    <col min="2563" max="2563" width="18" style="8" customWidth="1"/>
    <col min="2564" max="2564" width="5.28515625" style="8" customWidth="1"/>
    <col min="2565" max="2565" width="5" style="8" customWidth="1"/>
    <col min="2566" max="2566" width="21" style="8" customWidth="1"/>
    <col min="2567" max="2567" width="26.7109375" style="8" customWidth="1"/>
    <col min="2568" max="2568" width="17.42578125" style="8" customWidth="1"/>
    <col min="2569" max="2569" width="16.140625" style="8" customWidth="1"/>
    <col min="2570" max="2570" width="15.5703125" style="8" customWidth="1"/>
    <col min="2571" max="2816" width="9.140625" style="8"/>
    <col min="2817" max="2817" width="6" style="8" customWidth="1"/>
    <col min="2818" max="2818" width="37.42578125" style="8" customWidth="1"/>
    <col min="2819" max="2819" width="18" style="8" customWidth="1"/>
    <col min="2820" max="2820" width="5.28515625" style="8" customWidth="1"/>
    <col min="2821" max="2821" width="5" style="8" customWidth="1"/>
    <col min="2822" max="2822" width="21" style="8" customWidth="1"/>
    <col min="2823" max="2823" width="26.7109375" style="8" customWidth="1"/>
    <col min="2824" max="2824" width="17.42578125" style="8" customWidth="1"/>
    <col min="2825" max="2825" width="16.140625" style="8" customWidth="1"/>
    <col min="2826" max="2826" width="15.5703125" style="8" customWidth="1"/>
    <col min="2827" max="3072" width="9.140625" style="8"/>
    <col min="3073" max="3073" width="6" style="8" customWidth="1"/>
    <col min="3074" max="3074" width="37.42578125" style="8" customWidth="1"/>
    <col min="3075" max="3075" width="18" style="8" customWidth="1"/>
    <col min="3076" max="3076" width="5.28515625" style="8" customWidth="1"/>
    <col min="3077" max="3077" width="5" style="8" customWidth="1"/>
    <col min="3078" max="3078" width="21" style="8" customWidth="1"/>
    <col min="3079" max="3079" width="26.7109375" style="8" customWidth="1"/>
    <col min="3080" max="3080" width="17.42578125" style="8" customWidth="1"/>
    <col min="3081" max="3081" width="16.140625" style="8" customWidth="1"/>
    <col min="3082" max="3082" width="15.5703125" style="8" customWidth="1"/>
    <col min="3083" max="3328" width="9.140625" style="8"/>
    <col min="3329" max="3329" width="6" style="8" customWidth="1"/>
    <col min="3330" max="3330" width="37.42578125" style="8" customWidth="1"/>
    <col min="3331" max="3331" width="18" style="8" customWidth="1"/>
    <col min="3332" max="3332" width="5.28515625" style="8" customWidth="1"/>
    <col min="3333" max="3333" width="5" style="8" customWidth="1"/>
    <col min="3334" max="3334" width="21" style="8" customWidth="1"/>
    <col min="3335" max="3335" width="26.7109375" style="8" customWidth="1"/>
    <col min="3336" max="3336" width="17.42578125" style="8" customWidth="1"/>
    <col min="3337" max="3337" width="16.140625" style="8" customWidth="1"/>
    <col min="3338" max="3338" width="15.5703125" style="8" customWidth="1"/>
    <col min="3339" max="3584" width="9.140625" style="8"/>
    <col min="3585" max="3585" width="6" style="8" customWidth="1"/>
    <col min="3586" max="3586" width="37.42578125" style="8" customWidth="1"/>
    <col min="3587" max="3587" width="18" style="8" customWidth="1"/>
    <col min="3588" max="3588" width="5.28515625" style="8" customWidth="1"/>
    <col min="3589" max="3589" width="5" style="8" customWidth="1"/>
    <col min="3590" max="3590" width="21" style="8" customWidth="1"/>
    <col min="3591" max="3591" width="26.7109375" style="8" customWidth="1"/>
    <col min="3592" max="3592" width="17.42578125" style="8" customWidth="1"/>
    <col min="3593" max="3593" width="16.140625" style="8" customWidth="1"/>
    <col min="3594" max="3594" width="15.5703125" style="8" customWidth="1"/>
    <col min="3595" max="3840" width="9.140625" style="8"/>
    <col min="3841" max="3841" width="6" style="8" customWidth="1"/>
    <col min="3842" max="3842" width="37.42578125" style="8" customWidth="1"/>
    <col min="3843" max="3843" width="18" style="8" customWidth="1"/>
    <col min="3844" max="3844" width="5.28515625" style="8" customWidth="1"/>
    <col min="3845" max="3845" width="5" style="8" customWidth="1"/>
    <col min="3846" max="3846" width="21" style="8" customWidth="1"/>
    <col min="3847" max="3847" width="26.7109375" style="8" customWidth="1"/>
    <col min="3848" max="3848" width="17.42578125" style="8" customWidth="1"/>
    <col min="3849" max="3849" width="16.140625" style="8" customWidth="1"/>
    <col min="3850" max="3850" width="15.5703125" style="8" customWidth="1"/>
    <col min="3851" max="4096" width="9.140625" style="8"/>
    <col min="4097" max="4097" width="6" style="8" customWidth="1"/>
    <col min="4098" max="4098" width="37.42578125" style="8" customWidth="1"/>
    <col min="4099" max="4099" width="18" style="8" customWidth="1"/>
    <col min="4100" max="4100" width="5.28515625" style="8" customWidth="1"/>
    <col min="4101" max="4101" width="5" style="8" customWidth="1"/>
    <col min="4102" max="4102" width="21" style="8" customWidth="1"/>
    <col min="4103" max="4103" width="26.7109375" style="8" customWidth="1"/>
    <col min="4104" max="4104" width="17.42578125" style="8" customWidth="1"/>
    <col min="4105" max="4105" width="16.140625" style="8" customWidth="1"/>
    <col min="4106" max="4106" width="15.5703125" style="8" customWidth="1"/>
    <col min="4107" max="4352" width="9.140625" style="8"/>
    <col min="4353" max="4353" width="6" style="8" customWidth="1"/>
    <col min="4354" max="4354" width="37.42578125" style="8" customWidth="1"/>
    <col min="4355" max="4355" width="18" style="8" customWidth="1"/>
    <col min="4356" max="4356" width="5.28515625" style="8" customWidth="1"/>
    <col min="4357" max="4357" width="5" style="8" customWidth="1"/>
    <col min="4358" max="4358" width="21" style="8" customWidth="1"/>
    <col min="4359" max="4359" width="26.7109375" style="8" customWidth="1"/>
    <col min="4360" max="4360" width="17.42578125" style="8" customWidth="1"/>
    <col min="4361" max="4361" width="16.140625" style="8" customWidth="1"/>
    <col min="4362" max="4362" width="15.5703125" style="8" customWidth="1"/>
    <col min="4363" max="4608" width="9.140625" style="8"/>
    <col min="4609" max="4609" width="6" style="8" customWidth="1"/>
    <col min="4610" max="4610" width="37.42578125" style="8" customWidth="1"/>
    <col min="4611" max="4611" width="18" style="8" customWidth="1"/>
    <col min="4612" max="4612" width="5.28515625" style="8" customWidth="1"/>
    <col min="4613" max="4613" width="5" style="8" customWidth="1"/>
    <col min="4614" max="4614" width="21" style="8" customWidth="1"/>
    <col min="4615" max="4615" width="26.7109375" style="8" customWidth="1"/>
    <col min="4616" max="4616" width="17.42578125" style="8" customWidth="1"/>
    <col min="4617" max="4617" width="16.140625" style="8" customWidth="1"/>
    <col min="4618" max="4618" width="15.5703125" style="8" customWidth="1"/>
    <col min="4619" max="4864" width="9.140625" style="8"/>
    <col min="4865" max="4865" width="6" style="8" customWidth="1"/>
    <col min="4866" max="4866" width="37.42578125" style="8" customWidth="1"/>
    <col min="4867" max="4867" width="18" style="8" customWidth="1"/>
    <col min="4868" max="4868" width="5.28515625" style="8" customWidth="1"/>
    <col min="4869" max="4869" width="5" style="8" customWidth="1"/>
    <col min="4870" max="4870" width="21" style="8" customWidth="1"/>
    <col min="4871" max="4871" width="26.7109375" style="8" customWidth="1"/>
    <col min="4872" max="4872" width="17.42578125" style="8" customWidth="1"/>
    <col min="4873" max="4873" width="16.140625" style="8" customWidth="1"/>
    <col min="4874" max="4874" width="15.5703125" style="8" customWidth="1"/>
    <col min="4875" max="5120" width="9.140625" style="8"/>
    <col min="5121" max="5121" width="6" style="8" customWidth="1"/>
    <col min="5122" max="5122" width="37.42578125" style="8" customWidth="1"/>
    <col min="5123" max="5123" width="18" style="8" customWidth="1"/>
    <col min="5124" max="5124" width="5.28515625" style="8" customWidth="1"/>
    <col min="5125" max="5125" width="5" style="8" customWidth="1"/>
    <col min="5126" max="5126" width="21" style="8" customWidth="1"/>
    <col min="5127" max="5127" width="26.7109375" style="8" customWidth="1"/>
    <col min="5128" max="5128" width="17.42578125" style="8" customWidth="1"/>
    <col min="5129" max="5129" width="16.140625" style="8" customWidth="1"/>
    <col min="5130" max="5130" width="15.5703125" style="8" customWidth="1"/>
    <col min="5131" max="5376" width="9.140625" style="8"/>
    <col min="5377" max="5377" width="6" style="8" customWidth="1"/>
    <col min="5378" max="5378" width="37.42578125" style="8" customWidth="1"/>
    <col min="5379" max="5379" width="18" style="8" customWidth="1"/>
    <col min="5380" max="5380" width="5.28515625" style="8" customWidth="1"/>
    <col min="5381" max="5381" width="5" style="8" customWidth="1"/>
    <col min="5382" max="5382" width="21" style="8" customWidth="1"/>
    <col min="5383" max="5383" width="26.7109375" style="8" customWidth="1"/>
    <col min="5384" max="5384" width="17.42578125" style="8" customWidth="1"/>
    <col min="5385" max="5385" width="16.140625" style="8" customWidth="1"/>
    <col min="5386" max="5386" width="15.5703125" style="8" customWidth="1"/>
    <col min="5387" max="5632" width="9.140625" style="8"/>
    <col min="5633" max="5633" width="6" style="8" customWidth="1"/>
    <col min="5634" max="5634" width="37.42578125" style="8" customWidth="1"/>
    <col min="5635" max="5635" width="18" style="8" customWidth="1"/>
    <col min="5636" max="5636" width="5.28515625" style="8" customWidth="1"/>
    <col min="5637" max="5637" width="5" style="8" customWidth="1"/>
    <col min="5638" max="5638" width="21" style="8" customWidth="1"/>
    <col min="5639" max="5639" width="26.7109375" style="8" customWidth="1"/>
    <col min="5640" max="5640" width="17.42578125" style="8" customWidth="1"/>
    <col min="5641" max="5641" width="16.140625" style="8" customWidth="1"/>
    <col min="5642" max="5642" width="15.5703125" style="8" customWidth="1"/>
    <col min="5643" max="5888" width="9.140625" style="8"/>
    <col min="5889" max="5889" width="6" style="8" customWidth="1"/>
    <col min="5890" max="5890" width="37.42578125" style="8" customWidth="1"/>
    <col min="5891" max="5891" width="18" style="8" customWidth="1"/>
    <col min="5892" max="5892" width="5.28515625" style="8" customWidth="1"/>
    <col min="5893" max="5893" width="5" style="8" customWidth="1"/>
    <col min="5894" max="5894" width="21" style="8" customWidth="1"/>
    <col min="5895" max="5895" width="26.7109375" style="8" customWidth="1"/>
    <col min="5896" max="5896" width="17.42578125" style="8" customWidth="1"/>
    <col min="5897" max="5897" width="16.140625" style="8" customWidth="1"/>
    <col min="5898" max="5898" width="15.5703125" style="8" customWidth="1"/>
    <col min="5899" max="6144" width="9.140625" style="8"/>
    <col min="6145" max="6145" width="6" style="8" customWidth="1"/>
    <col min="6146" max="6146" width="37.42578125" style="8" customWidth="1"/>
    <col min="6147" max="6147" width="18" style="8" customWidth="1"/>
    <col min="6148" max="6148" width="5.28515625" style="8" customWidth="1"/>
    <col min="6149" max="6149" width="5" style="8" customWidth="1"/>
    <col min="6150" max="6150" width="21" style="8" customWidth="1"/>
    <col min="6151" max="6151" width="26.7109375" style="8" customWidth="1"/>
    <col min="6152" max="6152" width="17.42578125" style="8" customWidth="1"/>
    <col min="6153" max="6153" width="16.140625" style="8" customWidth="1"/>
    <col min="6154" max="6154" width="15.5703125" style="8" customWidth="1"/>
    <col min="6155" max="6400" width="9.140625" style="8"/>
    <col min="6401" max="6401" width="6" style="8" customWidth="1"/>
    <col min="6402" max="6402" width="37.42578125" style="8" customWidth="1"/>
    <col min="6403" max="6403" width="18" style="8" customWidth="1"/>
    <col min="6404" max="6404" width="5.28515625" style="8" customWidth="1"/>
    <col min="6405" max="6405" width="5" style="8" customWidth="1"/>
    <col min="6406" max="6406" width="21" style="8" customWidth="1"/>
    <col min="6407" max="6407" width="26.7109375" style="8" customWidth="1"/>
    <col min="6408" max="6408" width="17.42578125" style="8" customWidth="1"/>
    <col min="6409" max="6409" width="16.140625" style="8" customWidth="1"/>
    <col min="6410" max="6410" width="15.5703125" style="8" customWidth="1"/>
    <col min="6411" max="6656" width="9.140625" style="8"/>
    <col min="6657" max="6657" width="6" style="8" customWidth="1"/>
    <col min="6658" max="6658" width="37.42578125" style="8" customWidth="1"/>
    <col min="6659" max="6659" width="18" style="8" customWidth="1"/>
    <col min="6660" max="6660" width="5.28515625" style="8" customWidth="1"/>
    <col min="6661" max="6661" width="5" style="8" customWidth="1"/>
    <col min="6662" max="6662" width="21" style="8" customWidth="1"/>
    <col min="6663" max="6663" width="26.7109375" style="8" customWidth="1"/>
    <col min="6664" max="6664" width="17.42578125" style="8" customWidth="1"/>
    <col min="6665" max="6665" width="16.140625" style="8" customWidth="1"/>
    <col min="6666" max="6666" width="15.5703125" style="8" customWidth="1"/>
    <col min="6667" max="6912" width="9.140625" style="8"/>
    <col min="6913" max="6913" width="6" style="8" customWidth="1"/>
    <col min="6914" max="6914" width="37.42578125" style="8" customWidth="1"/>
    <col min="6915" max="6915" width="18" style="8" customWidth="1"/>
    <col min="6916" max="6916" width="5.28515625" style="8" customWidth="1"/>
    <col min="6917" max="6917" width="5" style="8" customWidth="1"/>
    <col min="6918" max="6918" width="21" style="8" customWidth="1"/>
    <col min="6919" max="6919" width="26.7109375" style="8" customWidth="1"/>
    <col min="6920" max="6920" width="17.42578125" style="8" customWidth="1"/>
    <col min="6921" max="6921" width="16.140625" style="8" customWidth="1"/>
    <col min="6922" max="6922" width="15.5703125" style="8" customWidth="1"/>
    <col min="6923" max="7168" width="9.140625" style="8"/>
    <col min="7169" max="7169" width="6" style="8" customWidth="1"/>
    <col min="7170" max="7170" width="37.42578125" style="8" customWidth="1"/>
    <col min="7171" max="7171" width="18" style="8" customWidth="1"/>
    <col min="7172" max="7172" width="5.28515625" style="8" customWidth="1"/>
    <col min="7173" max="7173" width="5" style="8" customWidth="1"/>
    <col min="7174" max="7174" width="21" style="8" customWidth="1"/>
    <col min="7175" max="7175" width="26.7109375" style="8" customWidth="1"/>
    <col min="7176" max="7176" width="17.42578125" style="8" customWidth="1"/>
    <col min="7177" max="7177" width="16.140625" style="8" customWidth="1"/>
    <col min="7178" max="7178" width="15.5703125" style="8" customWidth="1"/>
    <col min="7179" max="7424" width="9.140625" style="8"/>
    <col min="7425" max="7425" width="6" style="8" customWidth="1"/>
    <col min="7426" max="7426" width="37.42578125" style="8" customWidth="1"/>
    <col min="7427" max="7427" width="18" style="8" customWidth="1"/>
    <col min="7428" max="7428" width="5.28515625" style="8" customWidth="1"/>
    <col min="7429" max="7429" width="5" style="8" customWidth="1"/>
    <col min="7430" max="7430" width="21" style="8" customWidth="1"/>
    <col min="7431" max="7431" width="26.7109375" style="8" customWidth="1"/>
    <col min="7432" max="7432" width="17.42578125" style="8" customWidth="1"/>
    <col min="7433" max="7433" width="16.140625" style="8" customWidth="1"/>
    <col min="7434" max="7434" width="15.5703125" style="8" customWidth="1"/>
    <col min="7435" max="7680" width="9.140625" style="8"/>
    <col min="7681" max="7681" width="6" style="8" customWidth="1"/>
    <col min="7682" max="7682" width="37.42578125" style="8" customWidth="1"/>
    <col min="7683" max="7683" width="18" style="8" customWidth="1"/>
    <col min="7684" max="7684" width="5.28515625" style="8" customWidth="1"/>
    <col min="7685" max="7685" width="5" style="8" customWidth="1"/>
    <col min="7686" max="7686" width="21" style="8" customWidth="1"/>
    <col min="7687" max="7687" width="26.7109375" style="8" customWidth="1"/>
    <col min="7688" max="7688" width="17.42578125" style="8" customWidth="1"/>
    <col min="7689" max="7689" width="16.140625" style="8" customWidth="1"/>
    <col min="7690" max="7690" width="15.5703125" style="8" customWidth="1"/>
    <col min="7691" max="7936" width="9.140625" style="8"/>
    <col min="7937" max="7937" width="6" style="8" customWidth="1"/>
    <col min="7938" max="7938" width="37.42578125" style="8" customWidth="1"/>
    <col min="7939" max="7939" width="18" style="8" customWidth="1"/>
    <col min="7940" max="7940" width="5.28515625" style="8" customWidth="1"/>
    <col min="7941" max="7941" width="5" style="8" customWidth="1"/>
    <col min="7942" max="7942" width="21" style="8" customWidth="1"/>
    <col min="7943" max="7943" width="26.7109375" style="8" customWidth="1"/>
    <col min="7944" max="7944" width="17.42578125" style="8" customWidth="1"/>
    <col min="7945" max="7945" width="16.140625" style="8" customWidth="1"/>
    <col min="7946" max="7946" width="15.5703125" style="8" customWidth="1"/>
    <col min="7947" max="8192" width="9.140625" style="8"/>
    <col min="8193" max="8193" width="6" style="8" customWidth="1"/>
    <col min="8194" max="8194" width="37.42578125" style="8" customWidth="1"/>
    <col min="8195" max="8195" width="18" style="8" customWidth="1"/>
    <col min="8196" max="8196" width="5.28515625" style="8" customWidth="1"/>
    <col min="8197" max="8197" width="5" style="8" customWidth="1"/>
    <col min="8198" max="8198" width="21" style="8" customWidth="1"/>
    <col min="8199" max="8199" width="26.7109375" style="8" customWidth="1"/>
    <col min="8200" max="8200" width="17.42578125" style="8" customWidth="1"/>
    <col min="8201" max="8201" width="16.140625" style="8" customWidth="1"/>
    <col min="8202" max="8202" width="15.5703125" style="8" customWidth="1"/>
    <col min="8203" max="8448" width="9.140625" style="8"/>
    <col min="8449" max="8449" width="6" style="8" customWidth="1"/>
    <col min="8450" max="8450" width="37.42578125" style="8" customWidth="1"/>
    <col min="8451" max="8451" width="18" style="8" customWidth="1"/>
    <col min="8452" max="8452" width="5.28515625" style="8" customWidth="1"/>
    <col min="8453" max="8453" width="5" style="8" customWidth="1"/>
    <col min="8454" max="8454" width="21" style="8" customWidth="1"/>
    <col min="8455" max="8455" width="26.7109375" style="8" customWidth="1"/>
    <col min="8456" max="8456" width="17.42578125" style="8" customWidth="1"/>
    <col min="8457" max="8457" width="16.140625" style="8" customWidth="1"/>
    <col min="8458" max="8458" width="15.5703125" style="8" customWidth="1"/>
    <col min="8459" max="8704" width="9.140625" style="8"/>
    <col min="8705" max="8705" width="6" style="8" customWidth="1"/>
    <col min="8706" max="8706" width="37.42578125" style="8" customWidth="1"/>
    <col min="8707" max="8707" width="18" style="8" customWidth="1"/>
    <col min="8708" max="8708" width="5.28515625" style="8" customWidth="1"/>
    <col min="8709" max="8709" width="5" style="8" customWidth="1"/>
    <col min="8710" max="8710" width="21" style="8" customWidth="1"/>
    <col min="8711" max="8711" width="26.7109375" style="8" customWidth="1"/>
    <col min="8712" max="8712" width="17.42578125" style="8" customWidth="1"/>
    <col min="8713" max="8713" width="16.140625" style="8" customWidth="1"/>
    <col min="8714" max="8714" width="15.5703125" style="8" customWidth="1"/>
    <col min="8715" max="8960" width="9.140625" style="8"/>
    <col min="8961" max="8961" width="6" style="8" customWidth="1"/>
    <col min="8962" max="8962" width="37.42578125" style="8" customWidth="1"/>
    <col min="8963" max="8963" width="18" style="8" customWidth="1"/>
    <col min="8964" max="8964" width="5.28515625" style="8" customWidth="1"/>
    <col min="8965" max="8965" width="5" style="8" customWidth="1"/>
    <col min="8966" max="8966" width="21" style="8" customWidth="1"/>
    <col min="8967" max="8967" width="26.7109375" style="8" customWidth="1"/>
    <col min="8968" max="8968" width="17.42578125" style="8" customWidth="1"/>
    <col min="8969" max="8969" width="16.140625" style="8" customWidth="1"/>
    <col min="8970" max="8970" width="15.5703125" style="8" customWidth="1"/>
    <col min="8971" max="9216" width="9.140625" style="8"/>
    <col min="9217" max="9217" width="6" style="8" customWidth="1"/>
    <col min="9218" max="9218" width="37.42578125" style="8" customWidth="1"/>
    <col min="9219" max="9219" width="18" style="8" customWidth="1"/>
    <col min="9220" max="9220" width="5.28515625" style="8" customWidth="1"/>
    <col min="9221" max="9221" width="5" style="8" customWidth="1"/>
    <col min="9222" max="9222" width="21" style="8" customWidth="1"/>
    <col min="9223" max="9223" width="26.7109375" style="8" customWidth="1"/>
    <col min="9224" max="9224" width="17.42578125" style="8" customWidth="1"/>
    <col min="9225" max="9225" width="16.140625" style="8" customWidth="1"/>
    <col min="9226" max="9226" width="15.5703125" style="8" customWidth="1"/>
    <col min="9227" max="9472" width="9.140625" style="8"/>
    <col min="9473" max="9473" width="6" style="8" customWidth="1"/>
    <col min="9474" max="9474" width="37.42578125" style="8" customWidth="1"/>
    <col min="9475" max="9475" width="18" style="8" customWidth="1"/>
    <col min="9476" max="9476" width="5.28515625" style="8" customWidth="1"/>
    <col min="9477" max="9477" width="5" style="8" customWidth="1"/>
    <col min="9478" max="9478" width="21" style="8" customWidth="1"/>
    <col min="9479" max="9479" width="26.7109375" style="8" customWidth="1"/>
    <col min="9480" max="9480" width="17.42578125" style="8" customWidth="1"/>
    <col min="9481" max="9481" width="16.140625" style="8" customWidth="1"/>
    <col min="9482" max="9482" width="15.5703125" style="8" customWidth="1"/>
    <col min="9483" max="9728" width="9.140625" style="8"/>
    <col min="9729" max="9729" width="6" style="8" customWidth="1"/>
    <col min="9730" max="9730" width="37.42578125" style="8" customWidth="1"/>
    <col min="9731" max="9731" width="18" style="8" customWidth="1"/>
    <col min="9732" max="9732" width="5.28515625" style="8" customWidth="1"/>
    <col min="9733" max="9733" width="5" style="8" customWidth="1"/>
    <col min="9734" max="9734" width="21" style="8" customWidth="1"/>
    <col min="9735" max="9735" width="26.7109375" style="8" customWidth="1"/>
    <col min="9736" max="9736" width="17.42578125" style="8" customWidth="1"/>
    <col min="9737" max="9737" width="16.140625" style="8" customWidth="1"/>
    <col min="9738" max="9738" width="15.5703125" style="8" customWidth="1"/>
    <col min="9739" max="9984" width="9.140625" style="8"/>
    <col min="9985" max="9985" width="6" style="8" customWidth="1"/>
    <col min="9986" max="9986" width="37.42578125" style="8" customWidth="1"/>
    <col min="9987" max="9987" width="18" style="8" customWidth="1"/>
    <col min="9988" max="9988" width="5.28515625" style="8" customWidth="1"/>
    <col min="9989" max="9989" width="5" style="8" customWidth="1"/>
    <col min="9990" max="9990" width="21" style="8" customWidth="1"/>
    <col min="9991" max="9991" width="26.7109375" style="8" customWidth="1"/>
    <col min="9992" max="9992" width="17.42578125" style="8" customWidth="1"/>
    <col min="9993" max="9993" width="16.140625" style="8" customWidth="1"/>
    <col min="9994" max="9994" width="15.5703125" style="8" customWidth="1"/>
    <col min="9995" max="10240" width="9.140625" style="8"/>
    <col min="10241" max="10241" width="6" style="8" customWidth="1"/>
    <col min="10242" max="10242" width="37.42578125" style="8" customWidth="1"/>
    <col min="10243" max="10243" width="18" style="8" customWidth="1"/>
    <col min="10244" max="10244" width="5.28515625" style="8" customWidth="1"/>
    <col min="10245" max="10245" width="5" style="8" customWidth="1"/>
    <col min="10246" max="10246" width="21" style="8" customWidth="1"/>
    <col min="10247" max="10247" width="26.7109375" style="8" customWidth="1"/>
    <col min="10248" max="10248" width="17.42578125" style="8" customWidth="1"/>
    <col min="10249" max="10249" width="16.140625" style="8" customWidth="1"/>
    <col min="10250" max="10250" width="15.5703125" style="8" customWidth="1"/>
    <col min="10251" max="10496" width="9.140625" style="8"/>
    <col min="10497" max="10497" width="6" style="8" customWidth="1"/>
    <col min="10498" max="10498" width="37.42578125" style="8" customWidth="1"/>
    <col min="10499" max="10499" width="18" style="8" customWidth="1"/>
    <col min="10500" max="10500" width="5.28515625" style="8" customWidth="1"/>
    <col min="10501" max="10501" width="5" style="8" customWidth="1"/>
    <col min="10502" max="10502" width="21" style="8" customWidth="1"/>
    <col min="10503" max="10503" width="26.7109375" style="8" customWidth="1"/>
    <col min="10504" max="10504" width="17.42578125" style="8" customWidth="1"/>
    <col min="10505" max="10505" width="16.140625" style="8" customWidth="1"/>
    <col min="10506" max="10506" width="15.5703125" style="8" customWidth="1"/>
    <col min="10507" max="10752" width="9.140625" style="8"/>
    <col min="10753" max="10753" width="6" style="8" customWidth="1"/>
    <col min="10754" max="10754" width="37.42578125" style="8" customWidth="1"/>
    <col min="10755" max="10755" width="18" style="8" customWidth="1"/>
    <col min="10756" max="10756" width="5.28515625" style="8" customWidth="1"/>
    <col min="10757" max="10757" width="5" style="8" customWidth="1"/>
    <col min="10758" max="10758" width="21" style="8" customWidth="1"/>
    <col min="10759" max="10759" width="26.7109375" style="8" customWidth="1"/>
    <col min="10760" max="10760" width="17.42578125" style="8" customWidth="1"/>
    <col min="10761" max="10761" width="16.140625" style="8" customWidth="1"/>
    <col min="10762" max="10762" width="15.5703125" style="8" customWidth="1"/>
    <col min="10763" max="11008" width="9.140625" style="8"/>
    <col min="11009" max="11009" width="6" style="8" customWidth="1"/>
    <col min="11010" max="11010" width="37.42578125" style="8" customWidth="1"/>
    <col min="11011" max="11011" width="18" style="8" customWidth="1"/>
    <col min="11012" max="11012" width="5.28515625" style="8" customWidth="1"/>
    <col min="11013" max="11013" width="5" style="8" customWidth="1"/>
    <col min="11014" max="11014" width="21" style="8" customWidth="1"/>
    <col min="11015" max="11015" width="26.7109375" style="8" customWidth="1"/>
    <col min="11016" max="11016" width="17.42578125" style="8" customWidth="1"/>
    <col min="11017" max="11017" width="16.140625" style="8" customWidth="1"/>
    <col min="11018" max="11018" width="15.5703125" style="8" customWidth="1"/>
    <col min="11019" max="11264" width="9.140625" style="8"/>
    <col min="11265" max="11265" width="6" style="8" customWidth="1"/>
    <col min="11266" max="11266" width="37.42578125" style="8" customWidth="1"/>
    <col min="11267" max="11267" width="18" style="8" customWidth="1"/>
    <col min="11268" max="11268" width="5.28515625" style="8" customWidth="1"/>
    <col min="11269" max="11269" width="5" style="8" customWidth="1"/>
    <col min="11270" max="11270" width="21" style="8" customWidth="1"/>
    <col min="11271" max="11271" width="26.7109375" style="8" customWidth="1"/>
    <col min="11272" max="11272" width="17.42578125" style="8" customWidth="1"/>
    <col min="11273" max="11273" width="16.140625" style="8" customWidth="1"/>
    <col min="11274" max="11274" width="15.5703125" style="8" customWidth="1"/>
    <col min="11275" max="11520" width="9.140625" style="8"/>
    <col min="11521" max="11521" width="6" style="8" customWidth="1"/>
    <col min="11522" max="11522" width="37.42578125" style="8" customWidth="1"/>
    <col min="11523" max="11523" width="18" style="8" customWidth="1"/>
    <col min="11524" max="11524" width="5.28515625" style="8" customWidth="1"/>
    <col min="11525" max="11525" width="5" style="8" customWidth="1"/>
    <col min="11526" max="11526" width="21" style="8" customWidth="1"/>
    <col min="11527" max="11527" width="26.7109375" style="8" customWidth="1"/>
    <col min="11528" max="11528" width="17.42578125" style="8" customWidth="1"/>
    <col min="11529" max="11529" width="16.140625" style="8" customWidth="1"/>
    <col min="11530" max="11530" width="15.5703125" style="8" customWidth="1"/>
    <col min="11531" max="11776" width="9.140625" style="8"/>
    <col min="11777" max="11777" width="6" style="8" customWidth="1"/>
    <col min="11778" max="11778" width="37.42578125" style="8" customWidth="1"/>
    <col min="11779" max="11779" width="18" style="8" customWidth="1"/>
    <col min="11780" max="11780" width="5.28515625" style="8" customWidth="1"/>
    <col min="11781" max="11781" width="5" style="8" customWidth="1"/>
    <col min="11782" max="11782" width="21" style="8" customWidth="1"/>
    <col min="11783" max="11783" width="26.7109375" style="8" customWidth="1"/>
    <col min="11784" max="11784" width="17.42578125" style="8" customWidth="1"/>
    <col min="11785" max="11785" width="16.140625" style="8" customWidth="1"/>
    <col min="11786" max="11786" width="15.5703125" style="8" customWidth="1"/>
    <col min="11787" max="12032" width="9.140625" style="8"/>
    <col min="12033" max="12033" width="6" style="8" customWidth="1"/>
    <col min="12034" max="12034" width="37.42578125" style="8" customWidth="1"/>
    <col min="12035" max="12035" width="18" style="8" customWidth="1"/>
    <col min="12036" max="12036" width="5.28515625" style="8" customWidth="1"/>
    <col min="12037" max="12037" width="5" style="8" customWidth="1"/>
    <col min="12038" max="12038" width="21" style="8" customWidth="1"/>
    <col min="12039" max="12039" width="26.7109375" style="8" customWidth="1"/>
    <col min="12040" max="12040" width="17.42578125" style="8" customWidth="1"/>
    <col min="12041" max="12041" width="16.140625" style="8" customWidth="1"/>
    <col min="12042" max="12042" width="15.5703125" style="8" customWidth="1"/>
    <col min="12043" max="12288" width="9.140625" style="8"/>
    <col min="12289" max="12289" width="6" style="8" customWidth="1"/>
    <col min="12290" max="12290" width="37.42578125" style="8" customWidth="1"/>
    <col min="12291" max="12291" width="18" style="8" customWidth="1"/>
    <col min="12292" max="12292" width="5.28515625" style="8" customWidth="1"/>
    <col min="12293" max="12293" width="5" style="8" customWidth="1"/>
    <col min="12294" max="12294" width="21" style="8" customWidth="1"/>
    <col min="12295" max="12295" width="26.7109375" style="8" customWidth="1"/>
    <col min="12296" max="12296" width="17.42578125" style="8" customWidth="1"/>
    <col min="12297" max="12297" width="16.140625" style="8" customWidth="1"/>
    <col min="12298" max="12298" width="15.5703125" style="8" customWidth="1"/>
    <col min="12299" max="12544" width="9.140625" style="8"/>
    <col min="12545" max="12545" width="6" style="8" customWidth="1"/>
    <col min="12546" max="12546" width="37.42578125" style="8" customWidth="1"/>
    <col min="12547" max="12547" width="18" style="8" customWidth="1"/>
    <col min="12548" max="12548" width="5.28515625" style="8" customWidth="1"/>
    <col min="12549" max="12549" width="5" style="8" customWidth="1"/>
    <col min="12550" max="12550" width="21" style="8" customWidth="1"/>
    <col min="12551" max="12551" width="26.7109375" style="8" customWidth="1"/>
    <col min="12552" max="12552" width="17.42578125" style="8" customWidth="1"/>
    <col min="12553" max="12553" width="16.140625" style="8" customWidth="1"/>
    <col min="12554" max="12554" width="15.5703125" style="8" customWidth="1"/>
    <col min="12555" max="12800" width="9.140625" style="8"/>
    <col min="12801" max="12801" width="6" style="8" customWidth="1"/>
    <col min="12802" max="12802" width="37.42578125" style="8" customWidth="1"/>
    <col min="12803" max="12803" width="18" style="8" customWidth="1"/>
    <col min="12804" max="12804" width="5.28515625" style="8" customWidth="1"/>
    <col min="12805" max="12805" width="5" style="8" customWidth="1"/>
    <col min="12806" max="12806" width="21" style="8" customWidth="1"/>
    <col min="12807" max="12807" width="26.7109375" style="8" customWidth="1"/>
    <col min="12808" max="12808" width="17.42578125" style="8" customWidth="1"/>
    <col min="12809" max="12809" width="16.140625" style="8" customWidth="1"/>
    <col min="12810" max="12810" width="15.5703125" style="8" customWidth="1"/>
    <col min="12811" max="13056" width="9.140625" style="8"/>
    <col min="13057" max="13057" width="6" style="8" customWidth="1"/>
    <col min="13058" max="13058" width="37.42578125" style="8" customWidth="1"/>
    <col min="13059" max="13059" width="18" style="8" customWidth="1"/>
    <col min="13060" max="13060" width="5.28515625" style="8" customWidth="1"/>
    <col min="13061" max="13061" width="5" style="8" customWidth="1"/>
    <col min="13062" max="13062" width="21" style="8" customWidth="1"/>
    <col min="13063" max="13063" width="26.7109375" style="8" customWidth="1"/>
    <col min="13064" max="13064" width="17.42578125" style="8" customWidth="1"/>
    <col min="13065" max="13065" width="16.140625" style="8" customWidth="1"/>
    <col min="13066" max="13066" width="15.5703125" style="8" customWidth="1"/>
    <col min="13067" max="13312" width="9.140625" style="8"/>
    <col min="13313" max="13313" width="6" style="8" customWidth="1"/>
    <col min="13314" max="13314" width="37.42578125" style="8" customWidth="1"/>
    <col min="13315" max="13315" width="18" style="8" customWidth="1"/>
    <col min="13316" max="13316" width="5.28515625" style="8" customWidth="1"/>
    <col min="13317" max="13317" width="5" style="8" customWidth="1"/>
    <col min="13318" max="13318" width="21" style="8" customWidth="1"/>
    <col min="13319" max="13319" width="26.7109375" style="8" customWidth="1"/>
    <col min="13320" max="13320" width="17.42578125" style="8" customWidth="1"/>
    <col min="13321" max="13321" width="16.140625" style="8" customWidth="1"/>
    <col min="13322" max="13322" width="15.5703125" style="8" customWidth="1"/>
    <col min="13323" max="13568" width="9.140625" style="8"/>
    <col min="13569" max="13569" width="6" style="8" customWidth="1"/>
    <col min="13570" max="13570" width="37.42578125" style="8" customWidth="1"/>
    <col min="13571" max="13571" width="18" style="8" customWidth="1"/>
    <col min="13572" max="13572" width="5.28515625" style="8" customWidth="1"/>
    <col min="13573" max="13573" width="5" style="8" customWidth="1"/>
    <col min="13574" max="13574" width="21" style="8" customWidth="1"/>
    <col min="13575" max="13575" width="26.7109375" style="8" customWidth="1"/>
    <col min="13576" max="13576" width="17.42578125" style="8" customWidth="1"/>
    <col min="13577" max="13577" width="16.140625" style="8" customWidth="1"/>
    <col min="13578" max="13578" width="15.5703125" style="8" customWidth="1"/>
    <col min="13579" max="13824" width="9.140625" style="8"/>
    <col min="13825" max="13825" width="6" style="8" customWidth="1"/>
    <col min="13826" max="13826" width="37.42578125" style="8" customWidth="1"/>
    <col min="13827" max="13827" width="18" style="8" customWidth="1"/>
    <col min="13828" max="13828" width="5.28515625" style="8" customWidth="1"/>
    <col min="13829" max="13829" width="5" style="8" customWidth="1"/>
    <col min="13830" max="13830" width="21" style="8" customWidth="1"/>
    <col min="13831" max="13831" width="26.7109375" style="8" customWidth="1"/>
    <col min="13832" max="13832" width="17.42578125" style="8" customWidth="1"/>
    <col min="13833" max="13833" width="16.140625" style="8" customWidth="1"/>
    <col min="13834" max="13834" width="15.5703125" style="8" customWidth="1"/>
    <col min="13835" max="14080" width="9.140625" style="8"/>
    <col min="14081" max="14081" width="6" style="8" customWidth="1"/>
    <col min="14082" max="14082" width="37.42578125" style="8" customWidth="1"/>
    <col min="14083" max="14083" width="18" style="8" customWidth="1"/>
    <col min="14084" max="14084" width="5.28515625" style="8" customWidth="1"/>
    <col min="14085" max="14085" width="5" style="8" customWidth="1"/>
    <col min="14086" max="14086" width="21" style="8" customWidth="1"/>
    <col min="14087" max="14087" width="26.7109375" style="8" customWidth="1"/>
    <col min="14088" max="14088" width="17.42578125" style="8" customWidth="1"/>
    <col min="14089" max="14089" width="16.140625" style="8" customWidth="1"/>
    <col min="14090" max="14090" width="15.5703125" style="8" customWidth="1"/>
    <col min="14091" max="14336" width="9.140625" style="8"/>
    <col min="14337" max="14337" width="6" style="8" customWidth="1"/>
    <col min="14338" max="14338" width="37.42578125" style="8" customWidth="1"/>
    <col min="14339" max="14339" width="18" style="8" customWidth="1"/>
    <col min="14340" max="14340" width="5.28515625" style="8" customWidth="1"/>
    <col min="14341" max="14341" width="5" style="8" customWidth="1"/>
    <col min="14342" max="14342" width="21" style="8" customWidth="1"/>
    <col min="14343" max="14343" width="26.7109375" style="8" customWidth="1"/>
    <col min="14344" max="14344" width="17.42578125" style="8" customWidth="1"/>
    <col min="14345" max="14345" width="16.140625" style="8" customWidth="1"/>
    <col min="14346" max="14346" width="15.5703125" style="8" customWidth="1"/>
    <col min="14347" max="14592" width="9.140625" style="8"/>
    <col min="14593" max="14593" width="6" style="8" customWidth="1"/>
    <col min="14594" max="14594" width="37.42578125" style="8" customWidth="1"/>
    <col min="14595" max="14595" width="18" style="8" customWidth="1"/>
    <col min="14596" max="14596" width="5.28515625" style="8" customWidth="1"/>
    <col min="14597" max="14597" width="5" style="8" customWidth="1"/>
    <col min="14598" max="14598" width="21" style="8" customWidth="1"/>
    <col min="14599" max="14599" width="26.7109375" style="8" customWidth="1"/>
    <col min="14600" max="14600" width="17.42578125" style="8" customWidth="1"/>
    <col min="14601" max="14601" width="16.140625" style="8" customWidth="1"/>
    <col min="14602" max="14602" width="15.5703125" style="8" customWidth="1"/>
    <col min="14603" max="14848" width="9.140625" style="8"/>
    <col min="14849" max="14849" width="6" style="8" customWidth="1"/>
    <col min="14850" max="14850" width="37.42578125" style="8" customWidth="1"/>
    <col min="14851" max="14851" width="18" style="8" customWidth="1"/>
    <col min="14852" max="14852" width="5.28515625" style="8" customWidth="1"/>
    <col min="14853" max="14853" width="5" style="8" customWidth="1"/>
    <col min="14854" max="14854" width="21" style="8" customWidth="1"/>
    <col min="14855" max="14855" width="26.7109375" style="8" customWidth="1"/>
    <col min="14856" max="14856" width="17.42578125" style="8" customWidth="1"/>
    <col min="14857" max="14857" width="16.140625" style="8" customWidth="1"/>
    <col min="14858" max="14858" width="15.5703125" style="8" customWidth="1"/>
    <col min="14859" max="15104" width="9.140625" style="8"/>
    <col min="15105" max="15105" width="6" style="8" customWidth="1"/>
    <col min="15106" max="15106" width="37.42578125" style="8" customWidth="1"/>
    <col min="15107" max="15107" width="18" style="8" customWidth="1"/>
    <col min="15108" max="15108" width="5.28515625" style="8" customWidth="1"/>
    <col min="15109" max="15109" width="5" style="8" customWidth="1"/>
    <col min="15110" max="15110" width="21" style="8" customWidth="1"/>
    <col min="15111" max="15111" width="26.7109375" style="8" customWidth="1"/>
    <col min="15112" max="15112" width="17.42578125" style="8" customWidth="1"/>
    <col min="15113" max="15113" width="16.140625" style="8" customWidth="1"/>
    <col min="15114" max="15114" width="15.5703125" style="8" customWidth="1"/>
    <col min="15115" max="15360" width="9.140625" style="8"/>
    <col min="15361" max="15361" width="6" style="8" customWidth="1"/>
    <col min="15362" max="15362" width="37.42578125" style="8" customWidth="1"/>
    <col min="15363" max="15363" width="18" style="8" customWidth="1"/>
    <col min="15364" max="15364" width="5.28515625" style="8" customWidth="1"/>
    <col min="15365" max="15365" width="5" style="8" customWidth="1"/>
    <col min="15366" max="15366" width="21" style="8" customWidth="1"/>
    <col min="15367" max="15367" width="26.7109375" style="8" customWidth="1"/>
    <col min="15368" max="15368" width="17.42578125" style="8" customWidth="1"/>
    <col min="15369" max="15369" width="16.140625" style="8" customWidth="1"/>
    <col min="15370" max="15370" width="15.5703125" style="8" customWidth="1"/>
    <col min="15371" max="15616" width="9.140625" style="8"/>
    <col min="15617" max="15617" width="6" style="8" customWidth="1"/>
    <col min="15618" max="15618" width="37.42578125" style="8" customWidth="1"/>
    <col min="15619" max="15619" width="18" style="8" customWidth="1"/>
    <col min="15620" max="15620" width="5.28515625" style="8" customWidth="1"/>
    <col min="15621" max="15621" width="5" style="8" customWidth="1"/>
    <col min="15622" max="15622" width="21" style="8" customWidth="1"/>
    <col min="15623" max="15623" width="26.7109375" style="8" customWidth="1"/>
    <col min="15624" max="15624" width="17.42578125" style="8" customWidth="1"/>
    <col min="15625" max="15625" width="16.140625" style="8" customWidth="1"/>
    <col min="15626" max="15626" width="15.5703125" style="8" customWidth="1"/>
    <col min="15627" max="15872" width="9.140625" style="8"/>
    <col min="15873" max="15873" width="6" style="8" customWidth="1"/>
    <col min="15874" max="15874" width="37.42578125" style="8" customWidth="1"/>
    <col min="15875" max="15875" width="18" style="8" customWidth="1"/>
    <col min="15876" max="15876" width="5.28515625" style="8" customWidth="1"/>
    <col min="15877" max="15877" width="5" style="8" customWidth="1"/>
    <col min="15878" max="15878" width="21" style="8" customWidth="1"/>
    <col min="15879" max="15879" width="26.7109375" style="8" customWidth="1"/>
    <col min="15880" max="15880" width="17.42578125" style="8" customWidth="1"/>
    <col min="15881" max="15881" width="16.140625" style="8" customWidth="1"/>
    <col min="15882" max="15882" width="15.5703125" style="8" customWidth="1"/>
    <col min="15883" max="16128" width="9.140625" style="8"/>
    <col min="16129" max="16129" width="6" style="8" customWidth="1"/>
    <col min="16130" max="16130" width="37.42578125" style="8" customWidth="1"/>
    <col min="16131" max="16131" width="18" style="8" customWidth="1"/>
    <col min="16132" max="16132" width="5.28515625" style="8" customWidth="1"/>
    <col min="16133" max="16133" width="5" style="8" customWidth="1"/>
    <col min="16134" max="16134" width="21" style="8" customWidth="1"/>
    <col min="16135" max="16135" width="26.7109375" style="8" customWidth="1"/>
    <col min="16136" max="16136" width="17.42578125" style="8" customWidth="1"/>
    <col min="16137" max="16137" width="16.140625" style="8" customWidth="1"/>
    <col min="16138" max="16138" width="15.5703125" style="8" customWidth="1"/>
    <col min="16139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4"/>
      <c r="H1" s="14"/>
      <c r="J1" s="113" t="s">
        <v>491</v>
      </c>
    </row>
    <row r="2" spans="1:10" ht="30" customHeight="1">
      <c r="A2" s="691" t="s">
        <v>498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5" customHeight="1">
      <c r="A8" s="683">
        <v>1</v>
      </c>
      <c r="B8" s="685" t="s">
        <v>647</v>
      </c>
      <c r="C8" s="695" t="s">
        <v>34</v>
      </c>
      <c r="D8" s="699"/>
      <c r="E8" s="699"/>
      <c r="F8" s="699"/>
      <c r="G8" s="690"/>
      <c r="H8" s="9">
        <v>0.85</v>
      </c>
      <c r="I8" s="9">
        <v>1</v>
      </c>
      <c r="J8" s="20">
        <f>I8-H8</f>
        <v>0.15000000000000002</v>
      </c>
    </row>
    <row r="9" spans="1:10" ht="15" customHeight="1">
      <c r="A9" s="683"/>
      <c r="B9" s="685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5" customHeight="1">
      <c r="A10" s="759"/>
      <c r="B10" s="685"/>
      <c r="C10" s="695" t="s">
        <v>17</v>
      </c>
      <c r="D10" s="696"/>
      <c r="E10" s="696"/>
      <c r="F10" s="696"/>
      <c r="G10" s="696"/>
      <c r="H10" s="685">
        <v>24</v>
      </c>
      <c r="I10" s="690"/>
      <c r="J10" s="698"/>
    </row>
    <row r="11" spans="1:10" ht="22.5">
      <c r="A11" s="703"/>
      <c r="B11" s="685"/>
      <c r="C11" s="696" t="s">
        <v>33</v>
      </c>
      <c r="D11" s="696"/>
      <c r="E11" s="696"/>
      <c r="F11" s="696"/>
      <c r="G11" s="51" t="s">
        <v>32</v>
      </c>
      <c r="H11" s="19">
        <v>50</v>
      </c>
      <c r="I11" s="19" t="s">
        <v>16</v>
      </c>
      <c r="J11" s="47"/>
    </row>
    <row r="12" spans="1:10" ht="22.5">
      <c r="A12" s="703"/>
      <c r="B12" s="685"/>
      <c r="C12" s="696"/>
      <c r="D12" s="696"/>
      <c r="E12" s="696"/>
      <c r="F12" s="696"/>
      <c r="G12" s="51" t="s">
        <v>31</v>
      </c>
      <c r="H12" s="19"/>
      <c r="I12" s="19" t="s">
        <v>16</v>
      </c>
      <c r="J12" s="47"/>
    </row>
    <row r="13" spans="1:10" ht="13.5" customHeight="1">
      <c r="A13" s="683">
        <v>2</v>
      </c>
      <c r="B13" s="685" t="s">
        <v>648</v>
      </c>
      <c r="C13" s="695" t="s">
        <v>34</v>
      </c>
      <c r="D13" s="699"/>
      <c r="E13" s="699"/>
      <c r="F13" s="699"/>
      <c r="G13" s="690"/>
      <c r="H13" s="9">
        <v>0.85</v>
      </c>
      <c r="I13" s="9">
        <v>1</v>
      </c>
      <c r="J13" s="20">
        <f>I13-H13</f>
        <v>0.15000000000000002</v>
      </c>
    </row>
    <row r="14" spans="1:10" ht="13.5" customHeight="1">
      <c r="A14" s="683"/>
      <c r="B14" s="685"/>
      <c r="C14" s="689" t="s">
        <v>19</v>
      </c>
      <c r="D14" s="699"/>
      <c r="E14" s="699"/>
      <c r="F14" s="699"/>
      <c r="G14" s="699"/>
      <c r="H14" s="687" t="s">
        <v>18</v>
      </c>
      <c r="I14" s="690"/>
      <c r="J14" s="698"/>
    </row>
    <row r="15" spans="1:10" ht="13.5" customHeight="1">
      <c r="A15" s="683"/>
      <c r="B15" s="685"/>
      <c r="C15" s="1266" t="s">
        <v>17</v>
      </c>
      <c r="D15" s="1279"/>
      <c r="E15" s="1279"/>
      <c r="F15" s="1279"/>
      <c r="G15" s="1267"/>
      <c r="H15" s="1281" t="s">
        <v>650</v>
      </c>
      <c r="I15" s="1282"/>
      <c r="J15" s="1283"/>
    </row>
    <row r="16" spans="1:10" ht="13.5" customHeight="1">
      <c r="A16" s="683"/>
      <c r="B16" s="685"/>
      <c r="C16" s="1268"/>
      <c r="D16" s="1280"/>
      <c r="E16" s="1280"/>
      <c r="F16" s="1280"/>
      <c r="G16" s="1269"/>
      <c r="H16" s="685" t="s">
        <v>649</v>
      </c>
      <c r="I16" s="690"/>
      <c r="J16" s="698"/>
    </row>
    <row r="17" spans="1:10" ht="22.5">
      <c r="A17" s="683"/>
      <c r="B17" s="685"/>
      <c r="C17" s="696" t="s">
        <v>33</v>
      </c>
      <c r="D17" s="696"/>
      <c r="E17" s="696"/>
      <c r="F17" s="696"/>
      <c r="G17" s="51" t="s">
        <v>32</v>
      </c>
      <c r="H17" s="19">
        <v>30</v>
      </c>
      <c r="I17" s="19" t="s">
        <v>16</v>
      </c>
      <c r="J17" s="47"/>
    </row>
    <row r="18" spans="1:10" ht="22.5">
      <c r="A18" s="683"/>
      <c r="B18" s="685"/>
      <c r="C18" s="696"/>
      <c r="D18" s="696"/>
      <c r="E18" s="696"/>
      <c r="F18" s="696"/>
      <c r="G18" s="51" t="s">
        <v>31</v>
      </c>
      <c r="H18" s="19"/>
      <c r="I18" s="19" t="s">
        <v>16</v>
      </c>
      <c r="J18" s="47"/>
    </row>
    <row r="19" spans="1:10" ht="14.25" customHeight="1">
      <c r="A19" s="683">
        <v>3</v>
      </c>
      <c r="B19" s="685" t="s">
        <v>495</v>
      </c>
      <c r="C19" s="695" t="s">
        <v>34</v>
      </c>
      <c r="D19" s="699"/>
      <c r="E19" s="699"/>
      <c r="F19" s="699"/>
      <c r="G19" s="690"/>
      <c r="H19" s="9">
        <v>0.85</v>
      </c>
      <c r="I19" s="9">
        <v>1</v>
      </c>
      <c r="J19" s="20">
        <f>I19-H19</f>
        <v>0.15000000000000002</v>
      </c>
    </row>
    <row r="20" spans="1:10" ht="14.25" customHeight="1">
      <c r="A20" s="683"/>
      <c r="B20" s="685"/>
      <c r="C20" s="689" t="s">
        <v>19</v>
      </c>
      <c r="D20" s="699"/>
      <c r="E20" s="699"/>
      <c r="F20" s="699"/>
      <c r="G20" s="699"/>
      <c r="H20" s="687" t="s">
        <v>18</v>
      </c>
      <c r="I20" s="690"/>
      <c r="J20" s="698"/>
    </row>
    <row r="21" spans="1:10" ht="14.25" customHeight="1">
      <c r="A21" s="683"/>
      <c r="B21" s="685"/>
      <c r="C21" s="1266" t="s">
        <v>17</v>
      </c>
      <c r="D21" s="1279"/>
      <c r="E21" s="1279"/>
      <c r="F21" s="1279"/>
      <c r="G21" s="1267"/>
      <c r="H21" s="1281" t="s">
        <v>650</v>
      </c>
      <c r="I21" s="1282"/>
      <c r="J21" s="1283"/>
    </row>
    <row r="22" spans="1:10" ht="14.25" customHeight="1">
      <c r="A22" s="683"/>
      <c r="B22" s="685"/>
      <c r="C22" s="1268"/>
      <c r="D22" s="1280"/>
      <c r="E22" s="1280"/>
      <c r="F22" s="1280"/>
      <c r="G22" s="1269"/>
      <c r="H22" s="1053" t="s">
        <v>649</v>
      </c>
      <c r="I22" s="1054"/>
      <c r="J22" s="1055"/>
    </row>
    <row r="23" spans="1:10" ht="22.5" customHeight="1">
      <c r="A23" s="683"/>
      <c r="B23" s="685"/>
      <c r="C23" s="696" t="s">
        <v>33</v>
      </c>
      <c r="D23" s="696"/>
      <c r="E23" s="696"/>
      <c r="F23" s="696"/>
      <c r="G23" s="51" t="s">
        <v>32</v>
      </c>
      <c r="H23" s="235">
        <v>100</v>
      </c>
      <c r="I23" s="235" t="s">
        <v>16</v>
      </c>
      <c r="J23" s="236"/>
    </row>
    <row r="24" spans="1:10" ht="22.5">
      <c r="A24" s="683"/>
      <c r="B24" s="685"/>
      <c r="C24" s="696"/>
      <c r="D24" s="696"/>
      <c r="E24" s="696"/>
      <c r="F24" s="696"/>
      <c r="G24" s="51" t="s">
        <v>31</v>
      </c>
      <c r="H24" s="235"/>
      <c r="I24" s="235" t="s">
        <v>16</v>
      </c>
      <c r="J24" s="236"/>
    </row>
    <row r="25" spans="1:10">
      <c r="A25" s="683">
        <v>4</v>
      </c>
      <c r="B25" s="685" t="s">
        <v>496</v>
      </c>
      <c r="C25" s="695" t="s">
        <v>34</v>
      </c>
      <c r="D25" s="699"/>
      <c r="E25" s="699"/>
      <c r="F25" s="699"/>
      <c r="G25" s="690"/>
      <c r="H25" s="9">
        <v>0.85</v>
      </c>
      <c r="I25" s="9">
        <v>1</v>
      </c>
      <c r="J25" s="20">
        <f>I25-H25</f>
        <v>0.15000000000000002</v>
      </c>
    </row>
    <row r="26" spans="1:10">
      <c r="A26" s="683"/>
      <c r="B26" s="685"/>
      <c r="C26" s="689" t="s">
        <v>19</v>
      </c>
      <c r="D26" s="699"/>
      <c r="E26" s="699"/>
      <c r="F26" s="699"/>
      <c r="G26" s="699"/>
      <c r="H26" s="687" t="s">
        <v>18</v>
      </c>
      <c r="I26" s="690"/>
      <c r="J26" s="698"/>
    </row>
    <row r="27" spans="1:10">
      <c r="A27" s="683"/>
      <c r="B27" s="685"/>
      <c r="C27" s="1266" t="s">
        <v>17</v>
      </c>
      <c r="D27" s="1279"/>
      <c r="E27" s="1279"/>
      <c r="F27" s="1279"/>
      <c r="G27" s="1267"/>
      <c r="H27" s="1281" t="s">
        <v>650</v>
      </c>
      <c r="I27" s="1282"/>
      <c r="J27" s="1283"/>
    </row>
    <row r="28" spans="1:10" ht="12.75" customHeight="1">
      <c r="A28" s="683"/>
      <c r="B28" s="685"/>
      <c r="C28" s="1268"/>
      <c r="D28" s="1280"/>
      <c r="E28" s="1280"/>
      <c r="F28" s="1280"/>
      <c r="G28" s="1269"/>
      <c r="H28" s="1053" t="s">
        <v>649</v>
      </c>
      <c r="I28" s="1054"/>
      <c r="J28" s="1055"/>
    </row>
    <row r="29" spans="1:10" ht="22.5">
      <c r="A29" s="683"/>
      <c r="B29" s="685"/>
      <c r="C29" s="696" t="s">
        <v>33</v>
      </c>
      <c r="D29" s="696"/>
      <c r="E29" s="696"/>
      <c r="F29" s="696"/>
      <c r="G29" s="51" t="s">
        <v>32</v>
      </c>
      <c r="H29" s="235">
        <v>30</v>
      </c>
      <c r="I29" s="235" t="s">
        <v>16</v>
      </c>
      <c r="J29" s="236"/>
    </row>
    <row r="30" spans="1:10" ht="23.25" thickBot="1">
      <c r="A30" s="684"/>
      <c r="B30" s="686"/>
      <c r="C30" s="700"/>
      <c r="D30" s="700"/>
      <c r="E30" s="700"/>
      <c r="F30" s="700"/>
      <c r="G30" s="167" t="s">
        <v>31</v>
      </c>
      <c r="H30" s="18"/>
      <c r="I30" s="18" t="s">
        <v>16</v>
      </c>
      <c r="J30" s="237"/>
    </row>
  </sheetData>
  <sheetProtection formatCells="0" formatColumns="0" formatRows="0" insertRows="0"/>
  <mergeCells count="40">
    <mergeCell ref="A8:A12"/>
    <mergeCell ref="B8:B12"/>
    <mergeCell ref="C8:G8"/>
    <mergeCell ref="C9:G9"/>
    <mergeCell ref="H9:J9"/>
    <mergeCell ref="A2:J2"/>
    <mergeCell ref="A6:A7"/>
    <mergeCell ref="B6:B7"/>
    <mergeCell ref="C6:G7"/>
    <mergeCell ref="H6:J6"/>
    <mergeCell ref="H20:J20"/>
    <mergeCell ref="H22:J22"/>
    <mergeCell ref="C23:F24"/>
    <mergeCell ref="C10:G10"/>
    <mergeCell ref="H10:J10"/>
    <mergeCell ref="C11:F12"/>
    <mergeCell ref="C13:G13"/>
    <mergeCell ref="C14:G14"/>
    <mergeCell ref="H14:J14"/>
    <mergeCell ref="H16:J16"/>
    <mergeCell ref="C17:F18"/>
    <mergeCell ref="H15:J15"/>
    <mergeCell ref="H21:J21"/>
    <mergeCell ref="A19:A24"/>
    <mergeCell ref="B19:B24"/>
    <mergeCell ref="C19:G19"/>
    <mergeCell ref="C20:G20"/>
    <mergeCell ref="A13:A18"/>
    <mergeCell ref="B13:B18"/>
    <mergeCell ref="C15:G16"/>
    <mergeCell ref="C21:G22"/>
    <mergeCell ref="A25:A30"/>
    <mergeCell ref="B25:B30"/>
    <mergeCell ref="C25:G25"/>
    <mergeCell ref="C26:G26"/>
    <mergeCell ref="H26:J26"/>
    <mergeCell ref="H28:J28"/>
    <mergeCell ref="C29:F30"/>
    <mergeCell ref="C27:G28"/>
    <mergeCell ref="H27:J27"/>
  </mergeCells>
  <hyperlinks>
    <hyperlink ref="C9" location="Глоссарий!B5" display="Режим предоставления услуги, д*ч" xr:uid="{00000000-0004-0000-D800-000000000000}"/>
    <hyperlink ref="B5" location="Глоссарий!A1" display="* Термины см. в Глоссарии" xr:uid="{00000000-0004-0000-D800-000001000000}"/>
    <hyperlink ref="C8:F8" location="Глоссарий!B9" display="Нормативный уровень доступности услуги за месяц " xr:uid="{00000000-0004-0000-D800-000002000000}"/>
    <hyperlink ref="C9:G9" location="Глоссарий!B4" display="Режим предоставления услуги, квартал*ч" xr:uid="{00000000-0004-0000-D800-000003000000}"/>
    <hyperlink ref="C10:F10" location="Глоссарий!B7" display="Время выполнения услуги, ч" xr:uid="{00000000-0004-0000-D800-000004000000}"/>
    <hyperlink ref="C10:G10" location="Глоссарий!B5" display="Время выполнения услуги, ч" xr:uid="{00000000-0004-0000-D800-000005000000}"/>
    <hyperlink ref="C14" location="Глоссарий!B5" display="Режим предоставления услуги, д*ч" xr:uid="{00000000-0004-0000-D800-000006000000}"/>
    <hyperlink ref="C13:F13" location="Глоссарий!B9" display="Нормативный уровень доступности услуги за месяц " xr:uid="{00000000-0004-0000-D800-000007000000}"/>
    <hyperlink ref="C14:G14" location="Глоссарий!B4" display="Режим предоставления услуги, квартал*ч" xr:uid="{00000000-0004-0000-D800-000008000000}"/>
    <hyperlink ref="C11:F12" location="Глоссарий!C12" display="Объем рабочих заданий, шт/мес" xr:uid="{00000000-0004-0000-D800-000009000000}"/>
    <hyperlink ref="C17:F18" location="Глоссарий!C12" display="Объем рабочих заданий, шт/мес" xr:uid="{00000000-0004-0000-D800-00000A000000}"/>
    <hyperlink ref="C26" location="Глоссарий!B5" display="Режим предоставления услуги, д*ч" xr:uid="{00000000-0004-0000-D800-00000B000000}"/>
    <hyperlink ref="C25:F25" location="Глоссарий!B9" display="Нормативный уровень доступности услуги за месяц " xr:uid="{00000000-0004-0000-D800-00000C000000}"/>
    <hyperlink ref="C26:G26" location="Глоссарий!B4" display="Режим предоставления услуги, квартал*ч" xr:uid="{00000000-0004-0000-D800-00000D000000}"/>
    <hyperlink ref="C29:F30" location="Глоссарий!C12" display="Объем рабочих заданий, шт/мес" xr:uid="{00000000-0004-0000-D800-00000E000000}"/>
    <hyperlink ref="C20" location="Глоссарий!B5" display="Режим предоставления услуги, д*ч" xr:uid="{00000000-0004-0000-D800-00000F000000}"/>
    <hyperlink ref="C19:F19" location="Глоссарий!B9" display="Нормативный уровень доступности услуги за месяц " xr:uid="{00000000-0004-0000-D800-000010000000}"/>
    <hyperlink ref="C20:G20" location="Глоссарий!B4" display="Режим предоставления услуги, квартал*ч" xr:uid="{00000000-0004-0000-D800-000011000000}"/>
    <hyperlink ref="C23:F24" location="Глоссарий!C12" display="Объем рабочих заданий, шт/мес" xr:uid="{00000000-0004-0000-D800-000012000000}"/>
  </hyperlinks>
  <printOptions horizontalCentered="1"/>
  <pageMargins left="0.78740157480314965" right="0.39370078740157483" top="0.39370078740157483" bottom="0.39370078740157483" header="0" footer="0"/>
  <pageSetup paperSize="9" scale="79" orientation="landscape" r:id="rId1"/>
  <headerFooter alignWithMargins="0">
    <oddFooter>&amp;R&amp;A</oddFooter>
  </headerFooter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900-000000000000}">
  <sheetPr codeName="Лист213">
    <pageSetUpPr fitToPage="1"/>
  </sheetPr>
  <dimension ref="B1:C12"/>
  <sheetViews>
    <sheetView workbookViewId="0">
      <selection activeCell="B1" sqref="B1:C8"/>
    </sheetView>
  </sheetViews>
  <sheetFormatPr defaultRowHeight="12.75"/>
  <cols>
    <col min="1" max="1" width="2.140625" style="1" customWidth="1"/>
    <col min="2" max="2" width="35.85546875" style="1" customWidth="1"/>
    <col min="3" max="3" width="55.85546875" style="1" customWidth="1"/>
    <col min="4" max="256" width="9.140625" style="1"/>
    <col min="257" max="257" width="2.140625" style="1" customWidth="1"/>
    <col min="258" max="258" width="35.85546875" style="1" customWidth="1"/>
    <col min="259" max="259" width="55.85546875" style="1" customWidth="1"/>
    <col min="260" max="512" width="9.140625" style="1"/>
    <col min="513" max="513" width="2.140625" style="1" customWidth="1"/>
    <col min="514" max="514" width="35.85546875" style="1" customWidth="1"/>
    <col min="515" max="515" width="55.85546875" style="1" customWidth="1"/>
    <col min="516" max="768" width="9.140625" style="1"/>
    <col min="769" max="769" width="2.140625" style="1" customWidth="1"/>
    <col min="770" max="770" width="35.85546875" style="1" customWidth="1"/>
    <col min="771" max="771" width="55.85546875" style="1" customWidth="1"/>
    <col min="772" max="1024" width="9.140625" style="1"/>
    <col min="1025" max="1025" width="2.140625" style="1" customWidth="1"/>
    <col min="1026" max="1026" width="35.85546875" style="1" customWidth="1"/>
    <col min="1027" max="1027" width="55.85546875" style="1" customWidth="1"/>
    <col min="1028" max="1280" width="9.140625" style="1"/>
    <col min="1281" max="1281" width="2.140625" style="1" customWidth="1"/>
    <col min="1282" max="1282" width="35.85546875" style="1" customWidth="1"/>
    <col min="1283" max="1283" width="55.85546875" style="1" customWidth="1"/>
    <col min="1284" max="1536" width="9.140625" style="1"/>
    <col min="1537" max="1537" width="2.140625" style="1" customWidth="1"/>
    <col min="1538" max="1538" width="35.85546875" style="1" customWidth="1"/>
    <col min="1539" max="1539" width="55.85546875" style="1" customWidth="1"/>
    <col min="1540" max="1792" width="9.140625" style="1"/>
    <col min="1793" max="1793" width="2.140625" style="1" customWidth="1"/>
    <col min="1794" max="1794" width="35.85546875" style="1" customWidth="1"/>
    <col min="1795" max="1795" width="55.85546875" style="1" customWidth="1"/>
    <col min="1796" max="2048" width="9.140625" style="1"/>
    <col min="2049" max="2049" width="2.140625" style="1" customWidth="1"/>
    <col min="2050" max="2050" width="35.85546875" style="1" customWidth="1"/>
    <col min="2051" max="2051" width="55.85546875" style="1" customWidth="1"/>
    <col min="2052" max="2304" width="9.140625" style="1"/>
    <col min="2305" max="2305" width="2.140625" style="1" customWidth="1"/>
    <col min="2306" max="2306" width="35.85546875" style="1" customWidth="1"/>
    <col min="2307" max="2307" width="55.85546875" style="1" customWidth="1"/>
    <col min="2308" max="2560" width="9.140625" style="1"/>
    <col min="2561" max="2561" width="2.140625" style="1" customWidth="1"/>
    <col min="2562" max="2562" width="35.85546875" style="1" customWidth="1"/>
    <col min="2563" max="2563" width="55.85546875" style="1" customWidth="1"/>
    <col min="2564" max="2816" width="9.140625" style="1"/>
    <col min="2817" max="2817" width="2.140625" style="1" customWidth="1"/>
    <col min="2818" max="2818" width="35.85546875" style="1" customWidth="1"/>
    <col min="2819" max="2819" width="55.85546875" style="1" customWidth="1"/>
    <col min="2820" max="3072" width="9.140625" style="1"/>
    <col min="3073" max="3073" width="2.140625" style="1" customWidth="1"/>
    <col min="3074" max="3074" width="35.85546875" style="1" customWidth="1"/>
    <col min="3075" max="3075" width="55.85546875" style="1" customWidth="1"/>
    <col min="3076" max="3328" width="9.140625" style="1"/>
    <col min="3329" max="3329" width="2.140625" style="1" customWidth="1"/>
    <col min="3330" max="3330" width="35.85546875" style="1" customWidth="1"/>
    <col min="3331" max="3331" width="55.85546875" style="1" customWidth="1"/>
    <col min="3332" max="3584" width="9.140625" style="1"/>
    <col min="3585" max="3585" width="2.140625" style="1" customWidth="1"/>
    <col min="3586" max="3586" width="35.85546875" style="1" customWidth="1"/>
    <col min="3587" max="3587" width="55.85546875" style="1" customWidth="1"/>
    <col min="3588" max="3840" width="9.140625" style="1"/>
    <col min="3841" max="3841" width="2.140625" style="1" customWidth="1"/>
    <col min="3842" max="3842" width="35.85546875" style="1" customWidth="1"/>
    <col min="3843" max="3843" width="55.85546875" style="1" customWidth="1"/>
    <col min="3844" max="4096" width="9.140625" style="1"/>
    <col min="4097" max="4097" width="2.140625" style="1" customWidth="1"/>
    <col min="4098" max="4098" width="35.85546875" style="1" customWidth="1"/>
    <col min="4099" max="4099" width="55.85546875" style="1" customWidth="1"/>
    <col min="4100" max="4352" width="9.140625" style="1"/>
    <col min="4353" max="4353" width="2.140625" style="1" customWidth="1"/>
    <col min="4354" max="4354" width="35.85546875" style="1" customWidth="1"/>
    <col min="4355" max="4355" width="55.85546875" style="1" customWidth="1"/>
    <col min="4356" max="4608" width="9.140625" style="1"/>
    <col min="4609" max="4609" width="2.140625" style="1" customWidth="1"/>
    <col min="4610" max="4610" width="35.85546875" style="1" customWidth="1"/>
    <col min="4611" max="4611" width="55.85546875" style="1" customWidth="1"/>
    <col min="4612" max="4864" width="9.140625" style="1"/>
    <col min="4865" max="4865" width="2.140625" style="1" customWidth="1"/>
    <col min="4866" max="4866" width="35.85546875" style="1" customWidth="1"/>
    <col min="4867" max="4867" width="55.85546875" style="1" customWidth="1"/>
    <col min="4868" max="5120" width="9.140625" style="1"/>
    <col min="5121" max="5121" width="2.140625" style="1" customWidth="1"/>
    <col min="5122" max="5122" width="35.85546875" style="1" customWidth="1"/>
    <col min="5123" max="5123" width="55.85546875" style="1" customWidth="1"/>
    <col min="5124" max="5376" width="9.140625" style="1"/>
    <col min="5377" max="5377" width="2.140625" style="1" customWidth="1"/>
    <col min="5378" max="5378" width="35.85546875" style="1" customWidth="1"/>
    <col min="5379" max="5379" width="55.85546875" style="1" customWidth="1"/>
    <col min="5380" max="5632" width="9.140625" style="1"/>
    <col min="5633" max="5633" width="2.140625" style="1" customWidth="1"/>
    <col min="5634" max="5634" width="35.85546875" style="1" customWidth="1"/>
    <col min="5635" max="5635" width="55.85546875" style="1" customWidth="1"/>
    <col min="5636" max="5888" width="9.140625" style="1"/>
    <col min="5889" max="5889" width="2.140625" style="1" customWidth="1"/>
    <col min="5890" max="5890" width="35.85546875" style="1" customWidth="1"/>
    <col min="5891" max="5891" width="55.85546875" style="1" customWidth="1"/>
    <col min="5892" max="6144" width="9.140625" style="1"/>
    <col min="6145" max="6145" width="2.140625" style="1" customWidth="1"/>
    <col min="6146" max="6146" width="35.85546875" style="1" customWidth="1"/>
    <col min="6147" max="6147" width="55.85546875" style="1" customWidth="1"/>
    <col min="6148" max="6400" width="9.140625" style="1"/>
    <col min="6401" max="6401" width="2.140625" style="1" customWidth="1"/>
    <col min="6402" max="6402" width="35.85546875" style="1" customWidth="1"/>
    <col min="6403" max="6403" width="55.85546875" style="1" customWidth="1"/>
    <col min="6404" max="6656" width="9.140625" style="1"/>
    <col min="6657" max="6657" width="2.140625" style="1" customWidth="1"/>
    <col min="6658" max="6658" width="35.85546875" style="1" customWidth="1"/>
    <col min="6659" max="6659" width="55.85546875" style="1" customWidth="1"/>
    <col min="6660" max="6912" width="9.140625" style="1"/>
    <col min="6913" max="6913" width="2.140625" style="1" customWidth="1"/>
    <col min="6914" max="6914" width="35.85546875" style="1" customWidth="1"/>
    <col min="6915" max="6915" width="55.85546875" style="1" customWidth="1"/>
    <col min="6916" max="7168" width="9.140625" style="1"/>
    <col min="7169" max="7169" width="2.140625" style="1" customWidth="1"/>
    <col min="7170" max="7170" width="35.85546875" style="1" customWidth="1"/>
    <col min="7171" max="7171" width="55.85546875" style="1" customWidth="1"/>
    <col min="7172" max="7424" width="9.140625" style="1"/>
    <col min="7425" max="7425" width="2.140625" style="1" customWidth="1"/>
    <col min="7426" max="7426" width="35.85546875" style="1" customWidth="1"/>
    <col min="7427" max="7427" width="55.85546875" style="1" customWidth="1"/>
    <col min="7428" max="7680" width="9.140625" style="1"/>
    <col min="7681" max="7681" width="2.140625" style="1" customWidth="1"/>
    <col min="7682" max="7682" width="35.85546875" style="1" customWidth="1"/>
    <col min="7683" max="7683" width="55.85546875" style="1" customWidth="1"/>
    <col min="7684" max="7936" width="9.140625" style="1"/>
    <col min="7937" max="7937" width="2.140625" style="1" customWidth="1"/>
    <col min="7938" max="7938" width="35.85546875" style="1" customWidth="1"/>
    <col min="7939" max="7939" width="55.85546875" style="1" customWidth="1"/>
    <col min="7940" max="8192" width="9.140625" style="1"/>
    <col min="8193" max="8193" width="2.140625" style="1" customWidth="1"/>
    <col min="8194" max="8194" width="35.85546875" style="1" customWidth="1"/>
    <col min="8195" max="8195" width="55.85546875" style="1" customWidth="1"/>
    <col min="8196" max="8448" width="9.140625" style="1"/>
    <col min="8449" max="8449" width="2.140625" style="1" customWidth="1"/>
    <col min="8450" max="8450" width="35.85546875" style="1" customWidth="1"/>
    <col min="8451" max="8451" width="55.85546875" style="1" customWidth="1"/>
    <col min="8452" max="8704" width="9.140625" style="1"/>
    <col min="8705" max="8705" width="2.140625" style="1" customWidth="1"/>
    <col min="8706" max="8706" width="35.85546875" style="1" customWidth="1"/>
    <col min="8707" max="8707" width="55.85546875" style="1" customWidth="1"/>
    <col min="8708" max="8960" width="9.140625" style="1"/>
    <col min="8961" max="8961" width="2.140625" style="1" customWidth="1"/>
    <col min="8962" max="8962" width="35.85546875" style="1" customWidth="1"/>
    <col min="8963" max="8963" width="55.85546875" style="1" customWidth="1"/>
    <col min="8964" max="9216" width="9.140625" style="1"/>
    <col min="9217" max="9217" width="2.140625" style="1" customWidth="1"/>
    <col min="9218" max="9218" width="35.85546875" style="1" customWidth="1"/>
    <col min="9219" max="9219" width="55.85546875" style="1" customWidth="1"/>
    <col min="9220" max="9472" width="9.140625" style="1"/>
    <col min="9473" max="9473" width="2.140625" style="1" customWidth="1"/>
    <col min="9474" max="9474" width="35.85546875" style="1" customWidth="1"/>
    <col min="9475" max="9475" width="55.85546875" style="1" customWidth="1"/>
    <col min="9476" max="9728" width="9.140625" style="1"/>
    <col min="9729" max="9729" width="2.140625" style="1" customWidth="1"/>
    <col min="9730" max="9730" width="35.85546875" style="1" customWidth="1"/>
    <col min="9731" max="9731" width="55.85546875" style="1" customWidth="1"/>
    <col min="9732" max="9984" width="9.140625" style="1"/>
    <col min="9985" max="9985" width="2.140625" style="1" customWidth="1"/>
    <col min="9986" max="9986" width="35.85546875" style="1" customWidth="1"/>
    <col min="9987" max="9987" width="55.85546875" style="1" customWidth="1"/>
    <col min="9988" max="10240" width="9.140625" style="1"/>
    <col min="10241" max="10241" width="2.140625" style="1" customWidth="1"/>
    <col min="10242" max="10242" width="35.85546875" style="1" customWidth="1"/>
    <col min="10243" max="10243" width="55.85546875" style="1" customWidth="1"/>
    <col min="10244" max="10496" width="9.140625" style="1"/>
    <col min="10497" max="10497" width="2.140625" style="1" customWidth="1"/>
    <col min="10498" max="10498" width="35.85546875" style="1" customWidth="1"/>
    <col min="10499" max="10499" width="55.85546875" style="1" customWidth="1"/>
    <col min="10500" max="10752" width="9.140625" style="1"/>
    <col min="10753" max="10753" width="2.140625" style="1" customWidth="1"/>
    <col min="10754" max="10754" width="35.85546875" style="1" customWidth="1"/>
    <col min="10755" max="10755" width="55.85546875" style="1" customWidth="1"/>
    <col min="10756" max="11008" width="9.140625" style="1"/>
    <col min="11009" max="11009" width="2.140625" style="1" customWidth="1"/>
    <col min="11010" max="11010" width="35.85546875" style="1" customWidth="1"/>
    <col min="11011" max="11011" width="55.85546875" style="1" customWidth="1"/>
    <col min="11012" max="11264" width="9.140625" style="1"/>
    <col min="11265" max="11265" width="2.140625" style="1" customWidth="1"/>
    <col min="11266" max="11266" width="35.85546875" style="1" customWidth="1"/>
    <col min="11267" max="11267" width="55.85546875" style="1" customWidth="1"/>
    <col min="11268" max="11520" width="9.140625" style="1"/>
    <col min="11521" max="11521" width="2.140625" style="1" customWidth="1"/>
    <col min="11522" max="11522" width="35.85546875" style="1" customWidth="1"/>
    <col min="11523" max="11523" width="55.85546875" style="1" customWidth="1"/>
    <col min="11524" max="11776" width="9.140625" style="1"/>
    <col min="11777" max="11777" width="2.140625" style="1" customWidth="1"/>
    <col min="11778" max="11778" width="35.85546875" style="1" customWidth="1"/>
    <col min="11779" max="11779" width="55.85546875" style="1" customWidth="1"/>
    <col min="11780" max="12032" width="9.140625" style="1"/>
    <col min="12033" max="12033" width="2.140625" style="1" customWidth="1"/>
    <col min="12034" max="12034" width="35.85546875" style="1" customWidth="1"/>
    <col min="12035" max="12035" width="55.85546875" style="1" customWidth="1"/>
    <col min="12036" max="12288" width="9.140625" style="1"/>
    <col min="12289" max="12289" width="2.140625" style="1" customWidth="1"/>
    <col min="12290" max="12290" width="35.85546875" style="1" customWidth="1"/>
    <col min="12291" max="12291" width="55.85546875" style="1" customWidth="1"/>
    <col min="12292" max="12544" width="9.140625" style="1"/>
    <col min="12545" max="12545" width="2.140625" style="1" customWidth="1"/>
    <col min="12546" max="12546" width="35.85546875" style="1" customWidth="1"/>
    <col min="12547" max="12547" width="55.85546875" style="1" customWidth="1"/>
    <col min="12548" max="12800" width="9.140625" style="1"/>
    <col min="12801" max="12801" width="2.140625" style="1" customWidth="1"/>
    <col min="12802" max="12802" width="35.85546875" style="1" customWidth="1"/>
    <col min="12803" max="12803" width="55.85546875" style="1" customWidth="1"/>
    <col min="12804" max="13056" width="9.140625" style="1"/>
    <col min="13057" max="13057" width="2.140625" style="1" customWidth="1"/>
    <col min="13058" max="13058" width="35.85546875" style="1" customWidth="1"/>
    <col min="13059" max="13059" width="55.85546875" style="1" customWidth="1"/>
    <col min="13060" max="13312" width="9.140625" style="1"/>
    <col min="13313" max="13313" width="2.140625" style="1" customWidth="1"/>
    <col min="13314" max="13314" width="35.85546875" style="1" customWidth="1"/>
    <col min="13315" max="13315" width="55.85546875" style="1" customWidth="1"/>
    <col min="13316" max="13568" width="9.140625" style="1"/>
    <col min="13569" max="13569" width="2.140625" style="1" customWidth="1"/>
    <col min="13570" max="13570" width="35.85546875" style="1" customWidth="1"/>
    <col min="13571" max="13571" width="55.85546875" style="1" customWidth="1"/>
    <col min="13572" max="13824" width="9.140625" style="1"/>
    <col min="13825" max="13825" width="2.140625" style="1" customWidth="1"/>
    <col min="13826" max="13826" width="35.85546875" style="1" customWidth="1"/>
    <col min="13827" max="13827" width="55.85546875" style="1" customWidth="1"/>
    <col min="13828" max="14080" width="9.140625" style="1"/>
    <col min="14081" max="14081" width="2.140625" style="1" customWidth="1"/>
    <col min="14082" max="14082" width="35.85546875" style="1" customWidth="1"/>
    <col min="14083" max="14083" width="55.85546875" style="1" customWidth="1"/>
    <col min="14084" max="14336" width="9.140625" style="1"/>
    <col min="14337" max="14337" width="2.140625" style="1" customWidth="1"/>
    <col min="14338" max="14338" width="35.85546875" style="1" customWidth="1"/>
    <col min="14339" max="14339" width="55.85546875" style="1" customWidth="1"/>
    <col min="14340" max="14592" width="9.140625" style="1"/>
    <col min="14593" max="14593" width="2.140625" style="1" customWidth="1"/>
    <col min="14594" max="14594" width="35.85546875" style="1" customWidth="1"/>
    <col min="14595" max="14595" width="55.85546875" style="1" customWidth="1"/>
    <col min="14596" max="14848" width="9.140625" style="1"/>
    <col min="14849" max="14849" width="2.140625" style="1" customWidth="1"/>
    <col min="14850" max="14850" width="35.85546875" style="1" customWidth="1"/>
    <col min="14851" max="14851" width="55.85546875" style="1" customWidth="1"/>
    <col min="14852" max="15104" width="9.140625" style="1"/>
    <col min="15105" max="15105" width="2.140625" style="1" customWidth="1"/>
    <col min="15106" max="15106" width="35.85546875" style="1" customWidth="1"/>
    <col min="15107" max="15107" width="55.85546875" style="1" customWidth="1"/>
    <col min="15108" max="15360" width="9.140625" style="1"/>
    <col min="15361" max="15361" width="2.140625" style="1" customWidth="1"/>
    <col min="15362" max="15362" width="35.85546875" style="1" customWidth="1"/>
    <col min="15363" max="15363" width="55.85546875" style="1" customWidth="1"/>
    <col min="15364" max="15616" width="9.140625" style="1"/>
    <col min="15617" max="15617" width="2.140625" style="1" customWidth="1"/>
    <col min="15618" max="15618" width="35.85546875" style="1" customWidth="1"/>
    <col min="15619" max="15619" width="55.85546875" style="1" customWidth="1"/>
    <col min="15620" max="15872" width="9.140625" style="1"/>
    <col min="15873" max="15873" width="2.140625" style="1" customWidth="1"/>
    <col min="15874" max="15874" width="35.85546875" style="1" customWidth="1"/>
    <col min="15875" max="15875" width="55.85546875" style="1" customWidth="1"/>
    <col min="15876" max="16128" width="9.140625" style="1"/>
    <col min="16129" max="16129" width="2.140625" style="1" customWidth="1"/>
    <col min="16130" max="16130" width="35.85546875" style="1" customWidth="1"/>
    <col min="16131" max="16131" width="55.85546875" style="1" customWidth="1"/>
    <col min="16132" max="16384" width="9.140625" style="1"/>
  </cols>
  <sheetData>
    <row r="1" spans="2:3" ht="19.5" customHeight="1" thickBot="1">
      <c r="C1" s="114" t="s">
        <v>491</v>
      </c>
    </row>
    <row r="2" spans="2:3" ht="24.75" customHeight="1" thickBot="1">
      <c r="B2" s="31" t="s">
        <v>60</v>
      </c>
      <c r="C2" s="30" t="s">
        <v>59</v>
      </c>
    </row>
    <row r="3" spans="2:3" ht="25.5">
      <c r="B3" s="29" t="s">
        <v>58</v>
      </c>
      <c r="C3" s="28" t="s">
        <v>57</v>
      </c>
    </row>
    <row r="4" spans="2:3" ht="38.25">
      <c r="B4" s="27" t="s">
        <v>56</v>
      </c>
      <c r="C4" s="23" t="s">
        <v>55</v>
      </c>
    </row>
    <row r="5" spans="2:3" ht="25.5">
      <c r="B5" s="26" t="s">
        <v>54</v>
      </c>
      <c r="C5" s="23" t="s">
        <v>53</v>
      </c>
    </row>
    <row r="6" spans="2:3" ht="52.5" customHeight="1">
      <c r="B6" s="26" t="s">
        <v>52</v>
      </c>
      <c r="C6" s="23" t="s">
        <v>51</v>
      </c>
    </row>
    <row r="7" spans="2:3" ht="64.5" customHeight="1">
      <c r="B7" s="25" t="s">
        <v>21</v>
      </c>
      <c r="C7" s="23" t="s">
        <v>50</v>
      </c>
    </row>
    <row r="8" spans="2:3" ht="53.25" customHeight="1">
      <c r="B8" s="25" t="s">
        <v>49</v>
      </c>
      <c r="C8" s="23" t="s">
        <v>48</v>
      </c>
    </row>
    <row r="9" spans="2:3">
      <c r="B9" s="24" t="s">
        <v>47</v>
      </c>
      <c r="C9" s="23" t="s">
        <v>46</v>
      </c>
    </row>
    <row r="10" spans="2:3">
      <c r="B10" s="24" t="s">
        <v>45</v>
      </c>
      <c r="C10" s="23" t="s">
        <v>44</v>
      </c>
    </row>
    <row r="11" spans="2:3">
      <c r="B11" s="24" t="s">
        <v>43</v>
      </c>
      <c r="C11" s="23" t="s">
        <v>42</v>
      </c>
    </row>
    <row r="12" spans="2:3">
      <c r="B12" s="24" t="s">
        <v>87</v>
      </c>
      <c r="C12" s="23" t="s">
        <v>86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&amp;R&amp;A</oddFooter>
  </headerFooter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A00-000000000000}">
  <sheetPr codeName="Лист214">
    <pageSetUpPr fitToPage="1"/>
  </sheetPr>
  <dimension ref="A1:C13"/>
  <sheetViews>
    <sheetView workbookViewId="0">
      <selection activeCell="B35" sqref="B35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8">
      <c r="A1" s="1041" t="s">
        <v>499</v>
      </c>
      <c r="B1" s="1041"/>
      <c r="C1" s="1041"/>
    </row>
    <row r="2" spans="1:3" ht="14.25" customHeight="1">
      <c r="A2" s="115"/>
      <c r="B2" s="115"/>
      <c r="C2" s="115"/>
    </row>
    <row r="3" spans="1:3">
      <c r="A3" s="679" t="s">
        <v>11</v>
      </c>
      <c r="B3" s="679"/>
      <c r="C3" s="679"/>
    </row>
    <row r="6" spans="1:3" ht="34.5" customHeight="1">
      <c r="A6" s="4" t="s">
        <v>10</v>
      </c>
      <c r="B6" s="134" t="s">
        <v>259</v>
      </c>
      <c r="C6" s="5" t="s">
        <v>8</v>
      </c>
    </row>
    <row r="7" spans="1:3" ht="33" customHeight="1">
      <c r="A7" s="4" t="s">
        <v>7</v>
      </c>
      <c r="B7" s="559" t="s">
        <v>257</v>
      </c>
      <c r="C7" s="6" t="s">
        <v>5</v>
      </c>
    </row>
    <row r="8" spans="1:3" ht="25.5">
      <c r="A8" s="4" t="s">
        <v>4</v>
      </c>
      <c r="B8" s="556" t="s">
        <v>1019</v>
      </c>
      <c r="C8" s="5" t="s">
        <v>2</v>
      </c>
    </row>
    <row r="9" spans="1:3" ht="38.25">
      <c r="A9" s="4" t="s">
        <v>1</v>
      </c>
      <c r="B9" s="559" t="s">
        <v>1000</v>
      </c>
      <c r="C9" s="559" t="s">
        <v>62</v>
      </c>
    </row>
    <row r="12" spans="1:3">
      <c r="A12" s="52" t="s">
        <v>196</v>
      </c>
    </row>
    <row r="13" spans="1:3">
      <c r="A13" s="52"/>
    </row>
  </sheetData>
  <mergeCells count="2"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&amp;R&amp;A</oddFooter>
  </headerFooter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B00-000000000000}">
  <sheetPr codeName="Лист215">
    <pageSetUpPr fitToPage="1"/>
  </sheetPr>
  <dimension ref="A1:G24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C30" sqref="C30"/>
    </sheetView>
  </sheetViews>
  <sheetFormatPr defaultColWidth="9.140625" defaultRowHeight="12.75"/>
  <cols>
    <col min="1" max="1" width="6" style="8" customWidth="1"/>
    <col min="2" max="2" width="36.42578125" style="8" customWidth="1"/>
    <col min="3" max="3" width="37.5703125" style="8" customWidth="1"/>
    <col min="4" max="4" width="34.5703125" style="8" customWidth="1"/>
    <col min="5" max="5" width="11" style="8" customWidth="1"/>
    <col min="6" max="6" width="30.7109375" style="8" customWidth="1"/>
    <col min="7" max="7" width="37.7109375" style="8" customWidth="1"/>
    <col min="8" max="16384" width="9.140625" style="8"/>
  </cols>
  <sheetData>
    <row r="1" spans="1:7" ht="16.5" customHeight="1">
      <c r="A1" s="53"/>
      <c r="B1" s="14"/>
      <c r="C1" s="14"/>
      <c r="D1" s="14"/>
      <c r="E1" s="14"/>
      <c r="F1" s="14"/>
      <c r="G1" s="132" t="s">
        <v>499</v>
      </c>
    </row>
    <row r="2" spans="1:7" ht="30" customHeight="1">
      <c r="A2" s="691" t="s">
        <v>267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562" t="s">
        <v>28</v>
      </c>
      <c r="B6" s="562" t="s">
        <v>10</v>
      </c>
      <c r="C6" s="562" t="s">
        <v>27</v>
      </c>
      <c r="D6" s="1011" t="s">
        <v>26</v>
      </c>
      <c r="E6" s="1011"/>
      <c r="F6" s="562" t="s">
        <v>25</v>
      </c>
      <c r="G6" s="562" t="s">
        <v>24</v>
      </c>
    </row>
    <row r="7" spans="1:7" ht="25.5">
      <c r="A7" s="685">
        <v>1</v>
      </c>
      <c r="B7" s="755" t="s">
        <v>1020</v>
      </c>
      <c r="C7" s="685" t="s">
        <v>265</v>
      </c>
      <c r="D7" s="561" t="s">
        <v>21</v>
      </c>
      <c r="E7" s="561"/>
      <c r="F7" s="9">
        <v>0.8</v>
      </c>
      <c r="G7" s="1287" t="s">
        <v>1021</v>
      </c>
    </row>
    <row r="8" spans="1:7">
      <c r="A8" s="722"/>
      <c r="B8" s="1286"/>
      <c r="C8" s="722"/>
      <c r="D8" s="561" t="s">
        <v>19</v>
      </c>
      <c r="E8" s="561"/>
      <c r="F8" s="555" t="s">
        <v>1026</v>
      </c>
      <c r="G8" s="722"/>
    </row>
    <row r="9" spans="1:7">
      <c r="A9" s="722"/>
      <c r="B9" s="1286"/>
      <c r="C9" s="722"/>
      <c r="D9" s="561" t="s">
        <v>17</v>
      </c>
      <c r="E9" s="561"/>
      <c r="F9" s="555">
        <v>24</v>
      </c>
      <c r="G9" s="722"/>
    </row>
    <row r="10" spans="1:7" ht="25.5">
      <c r="A10" s="685">
        <v>2</v>
      </c>
      <c r="B10" s="755" t="s">
        <v>262</v>
      </c>
      <c r="C10" s="755" t="s">
        <v>261</v>
      </c>
      <c r="D10" s="561" t="s">
        <v>21</v>
      </c>
      <c r="E10" s="561"/>
      <c r="F10" s="9">
        <v>0.8</v>
      </c>
      <c r="G10" s="1287" t="s">
        <v>1024</v>
      </c>
    </row>
    <row r="11" spans="1:7">
      <c r="A11" s="722"/>
      <c r="B11" s="1286"/>
      <c r="C11" s="1286"/>
      <c r="D11" s="561" t="s">
        <v>19</v>
      </c>
      <c r="E11" s="561"/>
      <c r="F11" s="555" t="s">
        <v>1026</v>
      </c>
      <c r="G11" s="722"/>
    </row>
    <row r="12" spans="1:7">
      <c r="A12" s="722"/>
      <c r="B12" s="1286"/>
      <c r="C12" s="1286"/>
      <c r="D12" s="561" t="s">
        <v>17</v>
      </c>
      <c r="E12" s="561"/>
      <c r="F12" s="555">
        <v>24</v>
      </c>
      <c r="G12" s="722"/>
    </row>
    <row r="13" spans="1:7" ht="25.5">
      <c r="A13" s="685">
        <v>3</v>
      </c>
      <c r="B13" s="755" t="s">
        <v>266</v>
      </c>
      <c r="C13" s="755" t="s">
        <v>265</v>
      </c>
      <c r="D13" s="561" t="s">
        <v>21</v>
      </c>
      <c r="E13" s="561"/>
      <c r="F13" s="9">
        <v>0.8</v>
      </c>
      <c r="G13" s="1287" t="s">
        <v>264</v>
      </c>
    </row>
    <row r="14" spans="1:7">
      <c r="A14" s="722"/>
      <c r="B14" s="1286"/>
      <c r="C14" s="1286"/>
      <c r="D14" s="561" t="s">
        <v>19</v>
      </c>
      <c r="E14" s="561"/>
      <c r="F14" s="555" t="s">
        <v>1026</v>
      </c>
      <c r="G14" s="722"/>
    </row>
    <row r="15" spans="1:7">
      <c r="A15" s="722"/>
      <c r="B15" s="1286"/>
      <c r="C15" s="1286"/>
      <c r="D15" s="561" t="s">
        <v>17</v>
      </c>
      <c r="E15" s="561"/>
      <c r="F15" s="555">
        <v>8</v>
      </c>
      <c r="G15" s="722"/>
    </row>
    <row r="16" spans="1:7" ht="25.5">
      <c r="A16" s="1073">
        <v>4</v>
      </c>
      <c r="B16" s="1288" t="s">
        <v>263</v>
      </c>
      <c r="C16" s="1288" t="s">
        <v>261</v>
      </c>
      <c r="D16" s="561" t="s">
        <v>21</v>
      </c>
      <c r="E16" s="561"/>
      <c r="F16" s="9">
        <v>0.8</v>
      </c>
      <c r="G16" s="1284" t="s">
        <v>260</v>
      </c>
    </row>
    <row r="17" spans="1:7">
      <c r="A17" s="1252"/>
      <c r="B17" s="1289"/>
      <c r="C17" s="1289"/>
      <c r="D17" s="561" t="s">
        <v>19</v>
      </c>
      <c r="E17" s="561"/>
      <c r="F17" s="555" t="s">
        <v>1026</v>
      </c>
      <c r="G17" s="1252"/>
    </row>
    <row r="18" spans="1:7" ht="15.75">
      <c r="A18" s="1252"/>
      <c r="B18" s="1289"/>
      <c r="C18" s="1289"/>
      <c r="D18" s="1291" t="s">
        <v>17</v>
      </c>
      <c r="E18" s="561"/>
      <c r="F18" s="570" t="s">
        <v>1022</v>
      </c>
      <c r="G18" s="1252"/>
    </row>
    <row r="19" spans="1:7" ht="15.75">
      <c r="A19" s="1285"/>
      <c r="B19" s="1290"/>
      <c r="C19" s="1290"/>
      <c r="D19" s="1290"/>
      <c r="E19" s="561"/>
      <c r="F19" s="570" t="s">
        <v>1023</v>
      </c>
      <c r="G19" s="1285"/>
    </row>
    <row r="20" spans="1:7" ht="25.5">
      <c r="A20" s="685">
        <v>5</v>
      </c>
      <c r="B20" s="755" t="s">
        <v>1025</v>
      </c>
      <c r="C20" s="685" t="s">
        <v>265</v>
      </c>
      <c r="D20" s="561" t="s">
        <v>21</v>
      </c>
      <c r="E20" s="561"/>
      <c r="F20" s="9">
        <v>0.8</v>
      </c>
      <c r="G20" s="1287" t="s">
        <v>1027</v>
      </c>
    </row>
    <row r="21" spans="1:7">
      <c r="A21" s="722"/>
      <c r="B21" s="1286"/>
      <c r="C21" s="722"/>
      <c r="D21" s="561" t="s">
        <v>19</v>
      </c>
      <c r="E21" s="561"/>
      <c r="F21" s="555" t="s">
        <v>1026</v>
      </c>
      <c r="G21" s="722"/>
    </row>
    <row r="22" spans="1:7">
      <c r="A22" s="722"/>
      <c r="B22" s="1286"/>
      <c r="C22" s="722"/>
      <c r="D22" s="561" t="s">
        <v>17</v>
      </c>
      <c r="E22" s="561"/>
      <c r="F22" s="555">
        <v>8</v>
      </c>
      <c r="G22" s="722"/>
    </row>
    <row r="23" spans="1:7" ht="27.75" customHeight="1">
      <c r="B23" s="8" t="s">
        <v>629</v>
      </c>
    </row>
    <row r="24" spans="1:7" ht="27.75" customHeight="1"/>
  </sheetData>
  <sheetProtection formatCells="0" formatColumns="0" formatRows="0" insertRows="0"/>
  <mergeCells count="23">
    <mergeCell ref="A20:A22"/>
    <mergeCell ref="A10:A12"/>
    <mergeCell ref="G10:G12"/>
    <mergeCell ref="G20:G22"/>
    <mergeCell ref="B20:B22"/>
    <mergeCell ref="C20:C22"/>
    <mergeCell ref="B10:B12"/>
    <mergeCell ref="C10:C12"/>
    <mergeCell ref="A13:A15"/>
    <mergeCell ref="B13:B15"/>
    <mergeCell ref="C13:C15"/>
    <mergeCell ref="G13:G15"/>
    <mergeCell ref="C16:C19"/>
    <mergeCell ref="B16:B19"/>
    <mergeCell ref="A16:A19"/>
    <mergeCell ref="D18:D19"/>
    <mergeCell ref="G16:G19"/>
    <mergeCell ref="A2:G2"/>
    <mergeCell ref="D6:E6"/>
    <mergeCell ref="A7:A9"/>
    <mergeCell ref="B7:B9"/>
    <mergeCell ref="C7:C9"/>
    <mergeCell ref="G7:G9"/>
  </mergeCells>
  <hyperlinks>
    <hyperlink ref="B5" location="Глоссарий!A1" display="* Термины см. в Глоссарии" xr:uid="{00000000-0004-0000-DB00-000000000000}"/>
  </hyperlinks>
  <printOptions horizontalCentered="1"/>
  <pageMargins left="0.78740157480314965" right="0.39370078740157483" top="0.39370078740157483" bottom="0.39370078740157483" header="0" footer="0"/>
  <pageSetup paperSize="9" scale="69" fitToHeight="3" orientation="landscape" r:id="rId1"/>
  <headerFooter alignWithMargins="0">
    <oddFooter>&amp;R&amp;A</oddFooter>
  </headerFooter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C00-000000000000}">
  <sheetPr codeName="Лист216">
    <pageSetUpPr fitToPage="1"/>
  </sheetPr>
  <dimension ref="A1:J32"/>
  <sheetViews>
    <sheetView topLeftCell="B1" zoomScaleNormal="100" zoomScaleSheetLayoutView="75" workbookViewId="0">
      <selection activeCell="O21" sqref="O21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4"/>
      <c r="H1" s="14"/>
      <c r="J1" s="133" t="s">
        <v>499</v>
      </c>
    </row>
    <row r="2" spans="1:10" ht="30" customHeight="1">
      <c r="A2" s="691" t="s">
        <v>268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1297" t="s">
        <v>28</v>
      </c>
      <c r="B6" s="702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1298"/>
      <c r="B7" s="703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5" customHeight="1">
      <c r="A8" s="1292">
        <v>1</v>
      </c>
      <c r="B8" s="683" t="s">
        <v>1020</v>
      </c>
      <c r="C8" s="695" t="s">
        <v>34</v>
      </c>
      <c r="D8" s="699"/>
      <c r="E8" s="699"/>
      <c r="F8" s="699"/>
      <c r="G8" s="690"/>
      <c r="H8" s="9">
        <v>0.8</v>
      </c>
      <c r="I8" s="9">
        <v>1</v>
      </c>
      <c r="J8" s="20">
        <f>I8-H8</f>
        <v>0.19999999999999996</v>
      </c>
    </row>
    <row r="9" spans="1:10" ht="15" customHeight="1">
      <c r="A9" s="1293"/>
      <c r="B9" s="683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5" customHeight="1">
      <c r="A10" s="1294"/>
      <c r="B10" s="683"/>
      <c r="C10" s="695" t="s">
        <v>17</v>
      </c>
      <c r="D10" s="696"/>
      <c r="E10" s="696"/>
      <c r="F10" s="696"/>
      <c r="G10" s="696"/>
      <c r="H10" s="685">
        <v>24</v>
      </c>
      <c r="I10" s="690"/>
      <c r="J10" s="698"/>
    </row>
    <row r="11" spans="1:10" ht="22.5">
      <c r="A11" s="1295"/>
      <c r="B11" s="683"/>
      <c r="C11" s="696" t="s">
        <v>33</v>
      </c>
      <c r="D11" s="696"/>
      <c r="E11" s="696"/>
      <c r="F11" s="696"/>
      <c r="G11" s="51" t="s">
        <v>32</v>
      </c>
      <c r="H11" s="19"/>
      <c r="I11" s="19" t="s">
        <v>16</v>
      </c>
      <c r="J11" s="47"/>
    </row>
    <row r="12" spans="1:10" ht="20.45" customHeight="1">
      <c r="A12" s="1296"/>
      <c r="B12" s="683"/>
      <c r="C12" s="696"/>
      <c r="D12" s="696"/>
      <c r="E12" s="696"/>
      <c r="F12" s="696"/>
      <c r="G12" s="51" t="s">
        <v>31</v>
      </c>
      <c r="H12" s="19"/>
      <c r="I12" s="19" t="s">
        <v>16</v>
      </c>
      <c r="J12" s="47"/>
    </row>
    <row r="13" spans="1:10" ht="14.25" customHeight="1">
      <c r="A13" s="1292">
        <v>2</v>
      </c>
      <c r="B13" s="683" t="s">
        <v>262</v>
      </c>
      <c r="C13" s="695" t="s">
        <v>34</v>
      </c>
      <c r="D13" s="699"/>
      <c r="E13" s="699"/>
      <c r="F13" s="699"/>
      <c r="G13" s="690"/>
      <c r="H13" s="9">
        <v>0.8</v>
      </c>
      <c r="I13" s="9">
        <v>1</v>
      </c>
      <c r="J13" s="20">
        <f>I13-H13</f>
        <v>0.19999999999999996</v>
      </c>
    </row>
    <row r="14" spans="1:10" ht="14.25" customHeight="1">
      <c r="A14" s="1293"/>
      <c r="B14" s="683"/>
      <c r="C14" s="689" t="s">
        <v>19</v>
      </c>
      <c r="D14" s="699"/>
      <c r="E14" s="699"/>
      <c r="F14" s="699"/>
      <c r="G14" s="699"/>
      <c r="H14" s="687" t="s">
        <v>18</v>
      </c>
      <c r="I14" s="690"/>
      <c r="J14" s="698"/>
    </row>
    <row r="15" spans="1:10" ht="14.25" customHeight="1">
      <c r="A15" s="1293"/>
      <c r="B15" s="683"/>
      <c r="C15" s="695" t="s">
        <v>17</v>
      </c>
      <c r="D15" s="696"/>
      <c r="E15" s="696"/>
      <c r="F15" s="696"/>
      <c r="G15" s="696"/>
      <c r="H15" s="685">
        <v>24</v>
      </c>
      <c r="I15" s="690"/>
      <c r="J15" s="698"/>
    </row>
    <row r="16" spans="1:10" ht="22.5">
      <c r="A16" s="1293"/>
      <c r="B16" s="683"/>
      <c r="C16" s="696" t="s">
        <v>33</v>
      </c>
      <c r="D16" s="696"/>
      <c r="E16" s="696"/>
      <c r="F16" s="696"/>
      <c r="G16" s="51" t="s">
        <v>32</v>
      </c>
      <c r="H16" s="19"/>
      <c r="I16" s="19" t="s">
        <v>16</v>
      </c>
      <c r="J16" s="47"/>
    </row>
    <row r="17" spans="1:10" ht="22.5">
      <c r="A17" s="1299"/>
      <c r="B17" s="683"/>
      <c r="C17" s="696"/>
      <c r="D17" s="696"/>
      <c r="E17" s="696"/>
      <c r="F17" s="696"/>
      <c r="G17" s="51" t="s">
        <v>31</v>
      </c>
      <c r="H17" s="19"/>
      <c r="I17" s="19" t="s">
        <v>16</v>
      </c>
      <c r="J17" s="47"/>
    </row>
    <row r="18" spans="1:10" ht="14.25" customHeight="1">
      <c r="A18" s="1133">
        <v>3</v>
      </c>
      <c r="B18" s="683" t="s">
        <v>266</v>
      </c>
      <c r="C18" s="695" t="s">
        <v>34</v>
      </c>
      <c r="D18" s="699"/>
      <c r="E18" s="699"/>
      <c r="F18" s="699"/>
      <c r="G18" s="690"/>
      <c r="H18" s="9">
        <v>0.8</v>
      </c>
      <c r="I18" s="9">
        <v>1</v>
      </c>
      <c r="J18" s="20">
        <f>I18-H18</f>
        <v>0.19999999999999996</v>
      </c>
    </row>
    <row r="19" spans="1:10" ht="14.25" customHeight="1">
      <c r="A19" s="1135"/>
      <c r="B19" s="683"/>
      <c r="C19" s="689" t="s">
        <v>19</v>
      </c>
      <c r="D19" s="699"/>
      <c r="E19" s="699"/>
      <c r="F19" s="699"/>
      <c r="G19" s="699"/>
      <c r="H19" s="687" t="s">
        <v>18</v>
      </c>
      <c r="I19" s="690"/>
      <c r="J19" s="698"/>
    </row>
    <row r="20" spans="1:10" ht="14.25" customHeight="1">
      <c r="A20" s="1135"/>
      <c r="B20" s="683"/>
      <c r="C20" s="695" t="s">
        <v>17</v>
      </c>
      <c r="D20" s="696"/>
      <c r="E20" s="696"/>
      <c r="F20" s="696"/>
      <c r="G20" s="696"/>
      <c r="H20" s="685">
        <v>8</v>
      </c>
      <c r="I20" s="690"/>
      <c r="J20" s="698"/>
    </row>
    <row r="21" spans="1:10" ht="22.5">
      <c r="A21" s="1135"/>
      <c r="B21" s="683"/>
      <c r="C21" s="696" t="s">
        <v>33</v>
      </c>
      <c r="D21" s="696"/>
      <c r="E21" s="696"/>
      <c r="F21" s="696"/>
      <c r="G21" s="51" t="s">
        <v>32</v>
      </c>
      <c r="H21" s="19"/>
      <c r="I21" s="19" t="s">
        <v>16</v>
      </c>
      <c r="J21" s="47"/>
    </row>
    <row r="22" spans="1:10" ht="22.5">
      <c r="A22" s="1300"/>
      <c r="B22" s="683"/>
      <c r="C22" s="696"/>
      <c r="D22" s="696"/>
      <c r="E22" s="696"/>
      <c r="F22" s="696"/>
      <c r="G22" s="51" t="s">
        <v>31</v>
      </c>
      <c r="H22" s="19"/>
      <c r="I22" s="19" t="s">
        <v>16</v>
      </c>
      <c r="J22" s="47"/>
    </row>
    <row r="23" spans="1:10" ht="15.75" customHeight="1">
      <c r="A23" s="1133">
        <v>4</v>
      </c>
      <c r="B23" s="683" t="s">
        <v>263</v>
      </c>
      <c r="C23" s="695" t="s">
        <v>34</v>
      </c>
      <c r="D23" s="699"/>
      <c r="E23" s="699"/>
      <c r="F23" s="699"/>
      <c r="G23" s="690"/>
      <c r="H23" s="9">
        <v>0.8</v>
      </c>
      <c r="I23" s="9">
        <v>1</v>
      </c>
      <c r="J23" s="20">
        <f>I23-H23</f>
        <v>0.19999999999999996</v>
      </c>
    </row>
    <row r="24" spans="1:10">
      <c r="A24" s="1135"/>
      <c r="B24" s="683"/>
      <c r="C24" s="689" t="s">
        <v>19</v>
      </c>
      <c r="D24" s="699"/>
      <c r="E24" s="699"/>
      <c r="F24" s="699"/>
      <c r="G24" s="699"/>
      <c r="H24" s="687" t="s">
        <v>18</v>
      </c>
      <c r="I24" s="690"/>
      <c r="J24" s="698"/>
    </row>
    <row r="25" spans="1:10" ht="33.6" customHeight="1">
      <c r="A25" s="1135"/>
      <c r="B25" s="683"/>
      <c r="C25" s="695" t="s">
        <v>17</v>
      </c>
      <c r="D25" s="696"/>
      <c r="E25" s="696"/>
      <c r="F25" s="696"/>
      <c r="G25" s="696"/>
      <c r="H25" s="685" t="s">
        <v>1028</v>
      </c>
      <c r="I25" s="690"/>
      <c r="J25" s="698"/>
    </row>
    <row r="26" spans="1:10" ht="22.5">
      <c r="A26" s="1135"/>
      <c r="B26" s="683"/>
      <c r="C26" s="696" t="s">
        <v>33</v>
      </c>
      <c r="D26" s="696"/>
      <c r="E26" s="696"/>
      <c r="F26" s="696"/>
      <c r="G26" s="51" t="s">
        <v>32</v>
      </c>
      <c r="H26" s="19"/>
      <c r="I26" s="19" t="s">
        <v>16</v>
      </c>
      <c r="J26" s="47"/>
    </row>
    <row r="27" spans="1:10" ht="23.25" thickBot="1">
      <c r="A27" s="1300"/>
      <c r="B27" s="684"/>
      <c r="C27" s="700"/>
      <c r="D27" s="700"/>
      <c r="E27" s="700"/>
      <c r="F27" s="700"/>
      <c r="G27" s="167" t="s">
        <v>31</v>
      </c>
      <c r="H27" s="18"/>
      <c r="I27" s="18" t="s">
        <v>16</v>
      </c>
      <c r="J27" s="45"/>
    </row>
    <row r="28" spans="1:10">
      <c r="B28" s="683" t="s">
        <v>1025</v>
      </c>
      <c r="C28" s="695" t="s">
        <v>34</v>
      </c>
      <c r="D28" s="699"/>
      <c r="E28" s="699"/>
      <c r="F28" s="699"/>
      <c r="G28" s="690"/>
      <c r="H28" s="9">
        <v>0.8</v>
      </c>
      <c r="I28" s="9">
        <v>1</v>
      </c>
      <c r="J28" s="20">
        <f>I28-H28</f>
        <v>0.19999999999999996</v>
      </c>
    </row>
    <row r="29" spans="1:10">
      <c r="B29" s="683"/>
      <c r="C29" s="689" t="s">
        <v>19</v>
      </c>
      <c r="D29" s="699"/>
      <c r="E29" s="699"/>
      <c r="F29" s="699"/>
      <c r="G29" s="699"/>
      <c r="H29" s="687" t="s">
        <v>18</v>
      </c>
      <c r="I29" s="690"/>
      <c r="J29" s="698"/>
    </row>
    <row r="30" spans="1:10">
      <c r="B30" s="683"/>
      <c r="C30" s="695" t="s">
        <v>17</v>
      </c>
      <c r="D30" s="696"/>
      <c r="E30" s="696"/>
      <c r="F30" s="696"/>
      <c r="G30" s="696"/>
      <c r="H30" s="685">
        <v>8</v>
      </c>
      <c r="I30" s="690"/>
      <c r="J30" s="698"/>
    </row>
    <row r="31" spans="1:10" ht="22.5">
      <c r="B31" s="683"/>
      <c r="C31" s="696" t="s">
        <v>33</v>
      </c>
      <c r="D31" s="696"/>
      <c r="E31" s="696"/>
      <c r="F31" s="696"/>
      <c r="G31" s="51" t="s">
        <v>32</v>
      </c>
      <c r="H31" s="564"/>
      <c r="I31" s="564" t="s">
        <v>16</v>
      </c>
      <c r="J31" s="563"/>
    </row>
    <row r="32" spans="1:10" ht="22.5">
      <c r="B32" s="683"/>
      <c r="C32" s="696"/>
      <c r="D32" s="696"/>
      <c r="E32" s="696"/>
      <c r="F32" s="696"/>
      <c r="G32" s="51" t="s">
        <v>31</v>
      </c>
      <c r="H32" s="564"/>
      <c r="I32" s="564" t="s">
        <v>16</v>
      </c>
      <c r="J32" s="563"/>
    </row>
  </sheetData>
  <sheetProtection formatCells="0" formatColumns="0" formatRows="0" insertRows="0"/>
  <mergeCells count="44">
    <mergeCell ref="B28:B32"/>
    <mergeCell ref="C28:G28"/>
    <mergeCell ref="C29:G29"/>
    <mergeCell ref="H29:J29"/>
    <mergeCell ref="C30:G30"/>
    <mergeCell ref="H30:J30"/>
    <mergeCell ref="C31:F32"/>
    <mergeCell ref="H24:J24"/>
    <mergeCell ref="C25:G25"/>
    <mergeCell ref="H25:J25"/>
    <mergeCell ref="C26:F27"/>
    <mergeCell ref="A23:A27"/>
    <mergeCell ref="B23:B27"/>
    <mergeCell ref="C23:G23"/>
    <mergeCell ref="C24:G24"/>
    <mergeCell ref="C21:F22"/>
    <mergeCell ref="A13:A17"/>
    <mergeCell ref="B13:B17"/>
    <mergeCell ref="A18:A22"/>
    <mergeCell ref="B18:B22"/>
    <mergeCell ref="C16:F17"/>
    <mergeCell ref="C15:G15"/>
    <mergeCell ref="C20:G20"/>
    <mergeCell ref="A8:A12"/>
    <mergeCell ref="B8:B12"/>
    <mergeCell ref="A2:J2"/>
    <mergeCell ref="H6:J6"/>
    <mergeCell ref="H9:J9"/>
    <mergeCell ref="H10:J10"/>
    <mergeCell ref="C8:G8"/>
    <mergeCell ref="C10:G10"/>
    <mergeCell ref="C9:G9"/>
    <mergeCell ref="A6:A7"/>
    <mergeCell ref="B6:B7"/>
    <mergeCell ref="C6:G7"/>
    <mergeCell ref="H20:J20"/>
    <mergeCell ref="C18:G18"/>
    <mergeCell ref="C19:G19"/>
    <mergeCell ref="H19:J19"/>
    <mergeCell ref="C11:F12"/>
    <mergeCell ref="H14:J14"/>
    <mergeCell ref="H15:J15"/>
    <mergeCell ref="C13:G13"/>
    <mergeCell ref="C14:G14"/>
  </mergeCells>
  <hyperlinks>
    <hyperlink ref="C9" location="Глоссарий!B5" display="Режим предоставления услуги, д*ч" xr:uid="{00000000-0004-0000-DC00-000000000000}"/>
    <hyperlink ref="B5" location="Глоссарий!A1" display="* Термины см. в Глоссарии" xr:uid="{00000000-0004-0000-DC00-000001000000}"/>
    <hyperlink ref="C8:F8" location="Глоссарий!B9" display="Нормативный уровень доступности услуги за месяц " xr:uid="{00000000-0004-0000-DC00-000002000000}"/>
    <hyperlink ref="C9:G9" location="Глоссарий!B4" display="Режим предоставления услуги, квартал*ч" xr:uid="{00000000-0004-0000-DC00-000003000000}"/>
    <hyperlink ref="C10:F10" location="Глоссарий!B7" display="Время выполнения услуги, ч" xr:uid="{00000000-0004-0000-DC00-000004000000}"/>
    <hyperlink ref="C10:G10" location="Глоссарий!B5" display="Время выполнения услуги, ч" xr:uid="{00000000-0004-0000-DC00-000005000000}"/>
    <hyperlink ref="C14" location="Глоссарий!B5" display="Режим предоставления услуги, д*ч" xr:uid="{00000000-0004-0000-DC00-000006000000}"/>
    <hyperlink ref="C13:F13" location="Глоссарий!B9" display="Нормативный уровень доступности услуги за месяц " xr:uid="{00000000-0004-0000-DC00-000007000000}"/>
    <hyperlink ref="C14:G14" location="Глоссарий!B4" display="Режим предоставления услуги, квартал*ч" xr:uid="{00000000-0004-0000-DC00-000008000000}"/>
    <hyperlink ref="C15:F15" location="Глоссарий!B7" display="Время выполнения услуги, ч" xr:uid="{00000000-0004-0000-DC00-000009000000}"/>
    <hyperlink ref="C15:G15" location="Глоссарий!B5" display="Время выполнения услуги, ч" xr:uid="{00000000-0004-0000-DC00-00000A000000}"/>
    <hyperlink ref="C19" location="Глоссарий!B5" display="Режим предоставления услуги, д*ч" xr:uid="{00000000-0004-0000-DC00-00000B000000}"/>
    <hyperlink ref="C18:F18" location="Глоссарий!B9" display="Нормативный уровень доступности услуги за месяц " xr:uid="{00000000-0004-0000-DC00-00000C000000}"/>
    <hyperlink ref="C19:G19" location="Глоссарий!B4" display="Режим предоставления услуги, квартал*ч" xr:uid="{00000000-0004-0000-DC00-00000D000000}"/>
    <hyperlink ref="C20:F20" location="Глоссарий!B7" display="Время выполнения услуги, ч" xr:uid="{00000000-0004-0000-DC00-00000E000000}"/>
    <hyperlink ref="C20:G20" location="Глоссарий!B5" display="Время выполнения услуги, ч" xr:uid="{00000000-0004-0000-DC00-00000F000000}"/>
    <hyperlink ref="C11:F12" location="Глоссарий!C12" display="Объем рабочих заданий, шт/мес" xr:uid="{00000000-0004-0000-DC00-000010000000}"/>
    <hyperlink ref="C16:F17" location="Глоссарий!C12" display="Объем рабочих заданий, шт/мес" xr:uid="{00000000-0004-0000-DC00-000011000000}"/>
    <hyperlink ref="C21:F22" location="Глоссарий!C12" display="Объем рабочих заданий, шт/мес" xr:uid="{00000000-0004-0000-DC00-000012000000}"/>
    <hyperlink ref="C24" location="Глоссарий!B5" display="Режим предоставления услуги, д*ч" xr:uid="{00000000-0004-0000-DC00-000013000000}"/>
    <hyperlink ref="C23:F23" location="Глоссарий!B9" display="Нормативный уровень доступности услуги за месяц " xr:uid="{00000000-0004-0000-DC00-000014000000}"/>
    <hyperlink ref="C24:G24" location="Глоссарий!B4" display="Режим предоставления услуги, квартал*ч" xr:uid="{00000000-0004-0000-DC00-000015000000}"/>
    <hyperlink ref="C25:F25" location="Глоссарий!B7" display="Время выполнения услуги, ч" xr:uid="{00000000-0004-0000-DC00-000016000000}"/>
    <hyperlink ref="C25:G25" location="Глоссарий!B5" display="Время выполнения услуги, ч" xr:uid="{00000000-0004-0000-DC00-000017000000}"/>
    <hyperlink ref="C26:F27" location="Глоссарий!C12" display="Объем рабочих заданий, шт/мес" xr:uid="{00000000-0004-0000-DC00-000018000000}"/>
    <hyperlink ref="C29" location="Глоссарий!B5" display="Режим предоставления услуги, д*ч" xr:uid="{00000000-0004-0000-DC00-000019000000}"/>
    <hyperlink ref="C28:F28" location="Глоссарий!B9" display="Нормативный уровень доступности услуги за месяц " xr:uid="{00000000-0004-0000-DC00-00001A000000}"/>
    <hyperlink ref="C29:G29" location="Глоссарий!B4" display="Режим предоставления услуги, квартал*ч" xr:uid="{00000000-0004-0000-DC00-00001B000000}"/>
    <hyperlink ref="C30:F30" location="Глоссарий!B7" display="Время выполнения услуги, ч" xr:uid="{00000000-0004-0000-DC00-00001C000000}"/>
    <hyperlink ref="C30:G30" location="Глоссарий!B5" display="Время выполнения услуги, ч" xr:uid="{00000000-0004-0000-DC00-00001D000000}"/>
    <hyperlink ref="C31:F32" location="Глоссарий!C12" display="Объем рабочих заданий, шт/мес" xr:uid="{00000000-0004-0000-DC00-00001E000000}"/>
  </hyperlinks>
  <printOptions horizontalCentered="1"/>
  <pageMargins left="0.78740157480314965" right="0.39370078740157483" top="0.39370078740157483" bottom="0.39370078740157483" header="0" footer="0"/>
  <pageSetup paperSize="9" scale="79" orientation="landscape" r:id="rId1"/>
  <headerFooter alignWithMargins="0">
    <oddFooter>&amp;R&amp;A</oddFooter>
  </headerFooter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D00-000000000000}">
  <sheetPr codeName="Лист217">
    <pageSetUpPr fitToPage="1"/>
  </sheetPr>
  <dimension ref="B1:C9"/>
  <sheetViews>
    <sheetView workbookViewId="0">
      <selection activeCell="C24" sqref="C24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C1" s="114" t="s">
        <v>499</v>
      </c>
    </row>
    <row r="2" spans="2:3" ht="24.75" customHeight="1" thickBot="1">
      <c r="B2" s="1265" t="s">
        <v>61</v>
      </c>
      <c r="C2" s="1265"/>
    </row>
    <row r="3" spans="2:3" ht="13.5" thickBot="1">
      <c r="B3" s="31" t="s">
        <v>60</v>
      </c>
      <c r="C3" s="30" t="s">
        <v>59</v>
      </c>
    </row>
    <row r="4" spans="2:3" ht="25.5">
      <c r="B4" s="29" t="s">
        <v>58</v>
      </c>
      <c r="C4" s="28" t="s">
        <v>57</v>
      </c>
    </row>
    <row r="5" spans="2:3" ht="38.25">
      <c r="B5" s="27" t="s">
        <v>56</v>
      </c>
      <c r="C5" s="23" t="s">
        <v>55</v>
      </c>
    </row>
    <row r="6" spans="2:3" ht="25.5">
      <c r="B6" s="26" t="s">
        <v>54</v>
      </c>
      <c r="C6" s="23" t="s">
        <v>53</v>
      </c>
    </row>
    <row r="7" spans="2:3" ht="25.5">
      <c r="B7" s="26" t="s">
        <v>52</v>
      </c>
      <c r="C7" s="23" t="s">
        <v>51</v>
      </c>
    </row>
    <row r="8" spans="2:3" ht="51">
      <c r="B8" s="25" t="s">
        <v>21</v>
      </c>
      <c r="C8" s="23" t="s">
        <v>50</v>
      </c>
    </row>
    <row r="9" spans="2:3" ht="51.75" thickBot="1">
      <c r="B9" s="171" t="s">
        <v>49</v>
      </c>
      <c r="C9" s="172" t="s">
        <v>48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&amp;R&amp;A</oddFooter>
  </headerFooter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E00-000000000000}">
  <sheetPr codeName="Лист218">
    <pageSetUpPr fitToPage="1"/>
  </sheetPr>
  <dimension ref="A1:C9"/>
  <sheetViews>
    <sheetView workbookViewId="0">
      <selection activeCell="C16" sqref="C16"/>
    </sheetView>
  </sheetViews>
  <sheetFormatPr defaultColWidth="9.140625" defaultRowHeight="12.75"/>
  <cols>
    <col min="1" max="1" width="46.8554687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24" customHeight="1">
      <c r="A1" s="1041" t="s">
        <v>500</v>
      </c>
      <c r="B1" s="1036"/>
      <c r="C1" s="1036"/>
    </row>
    <row r="3" spans="1:3">
      <c r="A3" s="679" t="s">
        <v>11</v>
      </c>
      <c r="B3" s="679"/>
      <c r="C3" s="679"/>
    </row>
    <row r="4" spans="1:3" ht="15.75" customHeight="1"/>
    <row r="5" spans="1:3" ht="12.75" customHeight="1"/>
    <row r="6" spans="1:3" ht="24" customHeight="1">
      <c r="A6" s="4" t="s">
        <v>10</v>
      </c>
      <c r="B6" s="134" t="s">
        <v>252</v>
      </c>
      <c r="C6" s="5" t="s">
        <v>8</v>
      </c>
    </row>
    <row r="7" spans="1:3" ht="57.75" customHeight="1">
      <c r="A7" s="4" t="s">
        <v>7</v>
      </c>
      <c r="B7" s="61" t="s">
        <v>6</v>
      </c>
      <c r="C7" s="6" t="s">
        <v>5</v>
      </c>
    </row>
    <row r="8" spans="1:3" ht="25.5">
      <c r="A8" s="4" t="s">
        <v>4</v>
      </c>
      <c r="B8" s="61" t="s">
        <v>234</v>
      </c>
      <c r="C8" s="5" t="s">
        <v>2</v>
      </c>
    </row>
    <row r="9" spans="1:3" ht="25.5">
      <c r="A9" s="4" t="s">
        <v>1</v>
      </c>
      <c r="B9" s="519" t="s">
        <v>656</v>
      </c>
      <c r="C9" s="2" t="s">
        <v>62</v>
      </c>
    </row>
  </sheetData>
  <mergeCells count="2">
    <mergeCell ref="A3:C3"/>
    <mergeCell ref="A1:C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6" orientation="landscape" r:id="rId1"/>
  <headerFooter>
    <oddFooter>&amp;R&amp;A</oddFooter>
  </headerFooter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F00-000000000000}">
  <sheetPr codeName="Лист219">
    <pageSetUpPr fitToPage="1"/>
  </sheetPr>
  <dimension ref="A1:G18"/>
  <sheetViews>
    <sheetView zoomScaleNormal="100" zoomScaleSheetLayoutView="75" workbookViewId="0">
      <pane xSplit="3" ySplit="6" topLeftCell="D7" activePane="bottomRight" state="frozen"/>
      <selection sqref="A1:C1"/>
      <selection pane="topRight" sqref="A1:C1"/>
      <selection pane="bottomLeft" sqref="A1:C1"/>
      <selection pane="bottomRight" activeCell="H60" sqref="H60"/>
    </sheetView>
  </sheetViews>
  <sheetFormatPr defaultColWidth="9.140625" defaultRowHeight="12.75"/>
  <cols>
    <col min="1" max="1" width="6" style="8" customWidth="1"/>
    <col min="2" max="2" width="27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7.25" customHeight="1">
      <c r="A1" s="53"/>
      <c r="B1" s="14"/>
      <c r="C1" s="14"/>
      <c r="D1" s="14"/>
      <c r="E1" s="14"/>
      <c r="F1" s="14"/>
      <c r="G1" s="132" t="s">
        <v>500</v>
      </c>
    </row>
    <row r="2" spans="1:7" ht="30" customHeight="1">
      <c r="A2" s="691" t="s">
        <v>254</v>
      </c>
      <c r="B2" s="691"/>
      <c r="C2" s="691"/>
      <c r="D2" s="691"/>
      <c r="E2" s="691"/>
      <c r="F2" s="691"/>
      <c r="G2" s="691"/>
    </row>
    <row r="3" spans="1:7" ht="15">
      <c r="A3" s="17"/>
      <c r="B3" s="14"/>
      <c r="C3" s="14"/>
      <c r="D3" s="14"/>
      <c r="E3" s="14"/>
      <c r="F3" s="14"/>
      <c r="G3" s="14"/>
    </row>
    <row r="4" spans="1:7" ht="9" customHeight="1">
      <c r="A4" s="16"/>
      <c r="B4" s="14"/>
      <c r="C4" s="14"/>
      <c r="D4" s="14"/>
      <c r="E4" s="14"/>
      <c r="F4" s="14"/>
      <c r="G4" s="14"/>
    </row>
    <row r="5" spans="1:7" ht="15.75" customHeight="1" thickBot="1">
      <c r="A5" s="16"/>
      <c r="B5" s="15" t="s">
        <v>29</v>
      </c>
      <c r="C5" s="14"/>
      <c r="D5" s="14"/>
      <c r="E5" s="14"/>
      <c r="F5" s="14"/>
      <c r="G5" s="14"/>
    </row>
    <row r="6" spans="1:7" s="10" customFormat="1" ht="47.25" customHeight="1">
      <c r="A6" s="157" t="s">
        <v>28</v>
      </c>
      <c r="B6" s="158" t="s">
        <v>10</v>
      </c>
      <c r="C6" s="158" t="s">
        <v>27</v>
      </c>
      <c r="D6" s="694" t="s">
        <v>26</v>
      </c>
      <c r="E6" s="694"/>
      <c r="F6" s="158" t="s">
        <v>25</v>
      </c>
      <c r="G6" s="168" t="s">
        <v>24</v>
      </c>
    </row>
    <row r="7" spans="1:7" ht="15" customHeight="1">
      <c r="A7" s="683">
        <v>1</v>
      </c>
      <c r="B7" s="685" t="s">
        <v>253</v>
      </c>
      <c r="C7" s="685" t="s">
        <v>22</v>
      </c>
      <c r="D7" s="695" t="s">
        <v>21</v>
      </c>
      <c r="E7" s="696"/>
      <c r="F7" s="9">
        <v>0.8</v>
      </c>
      <c r="G7" s="712" t="s">
        <v>501</v>
      </c>
    </row>
    <row r="8" spans="1:7" ht="13.5" customHeight="1">
      <c r="A8" s="683"/>
      <c r="B8" s="685"/>
      <c r="C8" s="685"/>
      <c r="D8" s="689" t="s">
        <v>19</v>
      </c>
      <c r="E8" s="690"/>
      <c r="F8" s="155" t="s">
        <v>18</v>
      </c>
      <c r="G8" s="712"/>
    </row>
    <row r="9" spans="1:7" ht="12.75" customHeight="1">
      <c r="A9" s="683"/>
      <c r="B9" s="685"/>
      <c r="C9" s="685"/>
      <c r="D9" s="697" t="s">
        <v>17</v>
      </c>
      <c r="E9" s="690"/>
      <c r="F9" s="687">
        <v>24</v>
      </c>
      <c r="G9" s="712"/>
    </row>
    <row r="10" spans="1:7" ht="12.75" customHeight="1">
      <c r="A10" s="683"/>
      <c r="B10" s="685"/>
      <c r="C10" s="685"/>
      <c r="D10" s="697"/>
      <c r="E10" s="690"/>
      <c r="F10" s="688"/>
      <c r="G10" s="712"/>
    </row>
    <row r="11" spans="1:7" ht="16.5" customHeight="1" thickBot="1">
      <c r="A11" s="684"/>
      <c r="B11" s="686"/>
      <c r="C11" s="686"/>
      <c r="D11" s="752" t="s">
        <v>15</v>
      </c>
      <c r="E11" s="752"/>
      <c r="F11" s="139">
        <v>20</v>
      </c>
      <c r="G11" s="713"/>
    </row>
    <row r="16" spans="1:7">
      <c r="B16" s="8" t="s">
        <v>169</v>
      </c>
    </row>
    <row r="18" spans="2:2">
      <c r="B18" s="8" t="s">
        <v>13</v>
      </c>
    </row>
  </sheetData>
  <sheetProtection formatCells="0" formatColumns="0" formatRows="0" insertRows="0"/>
  <mergeCells count="11">
    <mergeCell ref="F9:F10"/>
    <mergeCell ref="D8:E8"/>
    <mergeCell ref="A2:G2"/>
    <mergeCell ref="G7:G11"/>
    <mergeCell ref="D6:E6"/>
    <mergeCell ref="D7:E7"/>
    <mergeCell ref="D9:E10"/>
    <mergeCell ref="D11:E11"/>
    <mergeCell ref="B7:B11"/>
    <mergeCell ref="A7:A11"/>
    <mergeCell ref="C7:C11"/>
  </mergeCells>
  <hyperlinks>
    <hyperlink ref="D8" location="Глоссарий!B6" display="Режим предоставления услуги, д*ч" xr:uid="{00000000-0004-0000-DF00-000000000000}"/>
    <hyperlink ref="B5" location="Глоссарий!A1" display="* Термины см. в Глоссарии" xr:uid="{00000000-0004-0000-DF00-000001000000}"/>
    <hyperlink ref="D7" location="Глоссарий!B9" display="Нормативный уровень доступности услуги за месяц " xr:uid="{00000000-0004-0000-DF00-000002000000}"/>
    <hyperlink ref="D9:D10" location="Глоссарий!B7" display="Время выполнения услуги, ч" xr:uid="{00000000-0004-0000-DF00-000003000000}"/>
    <hyperlink ref="D7:E7" location="Глоссарий!B7" display="Нормативный уровень доступности услуги за квартал" xr:uid="{00000000-0004-0000-DF00-000004000000}"/>
    <hyperlink ref="D11:E11" location="Глоссарий!C12" display="Нормативный объем поступивших рабочих заданий, шт/мес" xr:uid="{00000000-0004-0000-DF00-000005000000}"/>
  </hyperlinks>
  <printOptions horizontalCentered="1"/>
  <pageMargins left="0.78740157480314965" right="0.39370078740157483" top="0.39370078740157483" bottom="0.39370078740157483" header="0" footer="0"/>
  <pageSetup paperSize="9" scale="75" fitToHeight="3" orientation="landscape" r:id="rId1"/>
  <headerFooter alignWithMargins="0">
    <oddFooter>&amp;R&amp;A</oddFooter>
  </headerFooter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000-000000000000}">
  <sheetPr codeName="Лист220">
    <pageSetUpPr fitToPage="1"/>
  </sheetPr>
  <dimension ref="A1:J12"/>
  <sheetViews>
    <sheetView zoomScaleNormal="100" zoomScaleSheetLayoutView="75" workbookViewId="0">
      <selection activeCell="H20" sqref="H20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21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53"/>
      <c r="B1" s="14"/>
      <c r="C1" s="14"/>
      <c r="D1" s="14"/>
      <c r="E1" s="14"/>
      <c r="F1" s="14"/>
      <c r="G1" s="14"/>
      <c r="H1" s="14"/>
      <c r="J1" s="123" t="s">
        <v>500</v>
      </c>
    </row>
    <row r="2" spans="1:10" ht="30" customHeight="1">
      <c r="A2" s="691" t="s">
        <v>255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4.25" customHeight="1">
      <c r="A8" s="683">
        <v>1</v>
      </c>
      <c r="B8" s="685" t="s">
        <v>253</v>
      </c>
      <c r="C8" s="695" t="s">
        <v>34</v>
      </c>
      <c r="D8" s="699"/>
      <c r="E8" s="699"/>
      <c r="F8" s="699"/>
      <c r="G8" s="690"/>
      <c r="H8" s="9">
        <v>0.8</v>
      </c>
      <c r="I8" s="9">
        <v>1</v>
      </c>
      <c r="J8" s="20">
        <f>I8-H8</f>
        <v>0.19999999999999996</v>
      </c>
    </row>
    <row r="9" spans="1:10" ht="14.25" customHeight="1">
      <c r="A9" s="683"/>
      <c r="B9" s="685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4.25" customHeight="1">
      <c r="A10" s="683"/>
      <c r="B10" s="685"/>
      <c r="C10" s="695" t="s">
        <v>17</v>
      </c>
      <c r="D10" s="696"/>
      <c r="E10" s="696"/>
      <c r="F10" s="696"/>
      <c r="G10" s="696"/>
      <c r="H10" s="685">
        <v>24</v>
      </c>
      <c r="I10" s="690"/>
      <c r="J10" s="698"/>
    </row>
    <row r="11" spans="1:10" ht="22.5">
      <c r="A11" s="683"/>
      <c r="B11" s="685"/>
      <c r="C11" s="696" t="s">
        <v>33</v>
      </c>
      <c r="D11" s="696"/>
      <c r="E11" s="696"/>
      <c r="F11" s="696"/>
      <c r="G11" s="51" t="s">
        <v>32</v>
      </c>
      <c r="H11" s="19">
        <v>20</v>
      </c>
      <c r="I11" s="19" t="s">
        <v>16</v>
      </c>
      <c r="J11" s="47"/>
    </row>
    <row r="12" spans="1:10" ht="23.25" thickBot="1">
      <c r="A12" s="684"/>
      <c r="B12" s="686"/>
      <c r="C12" s="700"/>
      <c r="D12" s="700"/>
      <c r="E12" s="700"/>
      <c r="F12" s="700"/>
      <c r="G12" s="167" t="s">
        <v>31</v>
      </c>
      <c r="H12" s="18"/>
      <c r="I12" s="18" t="s">
        <v>16</v>
      </c>
      <c r="J12" s="45"/>
    </row>
  </sheetData>
  <sheetProtection formatCells="0" formatColumns="0" formatRows="0" insertRows="0"/>
  <mergeCells count="13">
    <mergeCell ref="A2:J2"/>
    <mergeCell ref="H6:J6"/>
    <mergeCell ref="H9:J9"/>
    <mergeCell ref="H10:J10"/>
    <mergeCell ref="C8:G8"/>
    <mergeCell ref="C10:G10"/>
    <mergeCell ref="C9:G9"/>
    <mergeCell ref="A6:A7"/>
    <mergeCell ref="A8:A12"/>
    <mergeCell ref="B8:B12"/>
    <mergeCell ref="B6:B7"/>
    <mergeCell ref="C6:G7"/>
    <mergeCell ref="C11:F12"/>
  </mergeCells>
  <hyperlinks>
    <hyperlink ref="C9" location="Глоссарий!B5" display="Режим предоставления услуги, д*ч" xr:uid="{00000000-0004-0000-E000-000000000000}"/>
    <hyperlink ref="B5" location="Глоссарий!A1" display="* Термины см. в Глоссарии" xr:uid="{00000000-0004-0000-E000-000001000000}"/>
    <hyperlink ref="C8:F8" location="Глоссарий!B9" display="Нормативный уровень доступности услуги за месяц " xr:uid="{00000000-0004-0000-E000-000002000000}"/>
    <hyperlink ref="C9:G9" location="Глоссарий!B4" display="Режим предоставления услуги, квартал*ч" xr:uid="{00000000-0004-0000-E000-000003000000}"/>
    <hyperlink ref="C10:F10" location="Глоссарий!B7" display="Время выполнения услуги, ч" xr:uid="{00000000-0004-0000-E000-000004000000}"/>
    <hyperlink ref="C10:G10" location="Глоссарий!B5" display="Время выполнения услуги, ч" xr:uid="{00000000-0004-0000-E000-000005000000}"/>
    <hyperlink ref="C11:F12" location="Глоссарий!C12" display="Объем рабочих заданий, шт/мес" xr:uid="{00000000-0004-0000-E000-000006000000}"/>
  </hyperlinks>
  <printOptions horizontalCentered="1"/>
  <pageMargins left="0.78740157480314965" right="0.39370078740157483" top="0.39370078740157483" bottom="0.39370078740157483" header="0" footer="0"/>
  <pageSetup paperSize="9" scale="79" fitToHeight="3" orientation="landscape" r:id="rId1"/>
  <headerFooter alignWithMargins="0">
    <oddFooter>&amp;R&amp;A</oddFooter>
  </headerFooter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100-000000000000}">
  <sheetPr codeName="Лист221">
    <pageSetUpPr fitToPage="1"/>
  </sheetPr>
  <dimension ref="B1:C13"/>
  <sheetViews>
    <sheetView workbookViewId="0">
      <selection sqref="A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C1" s="114" t="s">
        <v>500</v>
      </c>
    </row>
    <row r="2" spans="2:3" ht="24.75" customHeight="1" thickBot="1">
      <c r="B2" s="1265" t="s">
        <v>61</v>
      </c>
      <c r="C2" s="1265"/>
    </row>
    <row r="3" spans="2:3" ht="13.5" thickBot="1">
      <c r="B3" s="31" t="s">
        <v>60</v>
      </c>
      <c r="C3" s="30" t="s">
        <v>59</v>
      </c>
    </row>
    <row r="4" spans="2:3" ht="25.5">
      <c r="B4" s="29" t="s">
        <v>58</v>
      </c>
      <c r="C4" s="28" t="s">
        <v>57</v>
      </c>
    </row>
    <row r="5" spans="2:3" ht="38.25">
      <c r="B5" s="27" t="s">
        <v>56</v>
      </c>
      <c r="C5" s="23" t="s">
        <v>55</v>
      </c>
    </row>
    <row r="6" spans="2:3" ht="36.75" customHeight="1">
      <c r="B6" s="26" t="s">
        <v>54</v>
      </c>
      <c r="C6" s="23" t="s">
        <v>53</v>
      </c>
    </row>
    <row r="7" spans="2:3" ht="38.25" customHeight="1">
      <c r="B7" s="26" t="s">
        <v>52</v>
      </c>
      <c r="C7" s="23" t="s">
        <v>51</v>
      </c>
    </row>
    <row r="8" spans="2:3" ht="53.25" customHeight="1">
      <c r="B8" s="25" t="s">
        <v>21</v>
      </c>
      <c r="C8" s="23" t="s">
        <v>50</v>
      </c>
    </row>
    <row r="9" spans="2:3" ht="51">
      <c r="B9" s="25" t="s">
        <v>49</v>
      </c>
      <c r="C9" s="23" t="s">
        <v>48</v>
      </c>
    </row>
    <row r="10" spans="2:3">
      <c r="B10" s="24" t="s">
        <v>47</v>
      </c>
      <c r="C10" s="23" t="s">
        <v>46</v>
      </c>
    </row>
    <row r="11" spans="2:3">
      <c r="B11" s="24" t="s">
        <v>45</v>
      </c>
      <c r="C11" s="23" t="s">
        <v>44</v>
      </c>
    </row>
    <row r="12" spans="2:3">
      <c r="B12" s="24" t="s">
        <v>43</v>
      </c>
      <c r="C12" s="23" t="s">
        <v>42</v>
      </c>
    </row>
    <row r="13" spans="2:3">
      <c r="B13" s="24" t="s">
        <v>87</v>
      </c>
      <c r="C13" s="23" t="s">
        <v>86</v>
      </c>
    </row>
  </sheetData>
  <mergeCells count="1">
    <mergeCell ref="B2:C2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&amp;R&amp;A</oddFooter>
  </headerFooter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200-000000000000}">
  <sheetPr codeName="Лист222">
    <pageSetUpPr fitToPage="1"/>
  </sheetPr>
  <dimension ref="A1:C9"/>
  <sheetViews>
    <sheetView workbookViewId="0">
      <selection sqref="A1:C1"/>
    </sheetView>
  </sheetViews>
  <sheetFormatPr defaultColWidth="9.140625" defaultRowHeight="12.75"/>
  <cols>
    <col min="1" max="1" width="49.140625" style="1" customWidth="1"/>
    <col min="2" max="2" width="58.28515625" style="1" customWidth="1"/>
    <col min="3" max="3" width="60.28515625" style="1" customWidth="1"/>
    <col min="4" max="16384" width="9.140625" style="1"/>
  </cols>
  <sheetData>
    <row r="1" spans="1:3" ht="18">
      <c r="A1" s="1041" t="s">
        <v>506</v>
      </c>
      <c r="B1" s="1041"/>
      <c r="C1" s="1041"/>
    </row>
    <row r="3" spans="1:3">
      <c r="A3" s="679" t="s">
        <v>11</v>
      </c>
      <c r="B3" s="679"/>
      <c r="C3" s="679"/>
    </row>
    <row r="6" spans="1:3" ht="34.5" customHeight="1">
      <c r="A6" s="4" t="s">
        <v>10</v>
      </c>
      <c r="B6" s="66" t="s">
        <v>507</v>
      </c>
      <c r="C6" s="5" t="s">
        <v>8</v>
      </c>
    </row>
    <row r="7" spans="1:3" ht="33" customHeight="1">
      <c r="A7" s="4" t="s">
        <v>7</v>
      </c>
      <c r="B7" s="41" t="s">
        <v>508</v>
      </c>
      <c r="C7" s="6" t="s">
        <v>5</v>
      </c>
    </row>
    <row r="8" spans="1:3" ht="25.5">
      <c r="A8" s="4" t="s">
        <v>4</v>
      </c>
      <c r="B8" s="135" t="s">
        <v>509</v>
      </c>
      <c r="C8" s="5" t="s">
        <v>2</v>
      </c>
    </row>
    <row r="9" spans="1:3" ht="42" customHeight="1">
      <c r="A9" s="4" t="s">
        <v>1</v>
      </c>
      <c r="B9" s="41" t="s">
        <v>510</v>
      </c>
      <c r="C9" s="2" t="s">
        <v>62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76" orientation="landscape" r:id="rId1"/>
  <headerFooter>
    <oddFooter>&amp;R&amp;A</oddFooter>
  </headerFooter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300-000000000000}">
  <sheetPr codeName="Лист223">
    <pageSetUpPr fitToPage="1"/>
  </sheetPr>
  <dimension ref="A1:G32"/>
  <sheetViews>
    <sheetView zoomScaleNormal="100" zoomScaleSheetLayoutView="90" zoomScalePageLayoutView="70" workbookViewId="0">
      <selection activeCell="C48" sqref="C48"/>
    </sheetView>
  </sheetViews>
  <sheetFormatPr defaultColWidth="9.140625" defaultRowHeight="12.75"/>
  <cols>
    <col min="1" max="1" width="6" style="8" customWidth="1"/>
    <col min="2" max="2" width="31.140625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5">
      <c r="A1" s="714" t="s">
        <v>506</v>
      </c>
      <c r="B1" s="714"/>
      <c r="C1" s="714"/>
      <c r="D1" s="714"/>
      <c r="E1" s="714"/>
      <c r="F1" s="714"/>
      <c r="G1" s="714"/>
    </row>
    <row r="2" spans="1:7" ht="15">
      <c r="A2" s="1302"/>
      <c r="B2" s="1302"/>
      <c r="C2" s="1302"/>
      <c r="D2" s="1302"/>
      <c r="E2" s="1302"/>
      <c r="F2" s="1302"/>
      <c r="G2" s="1302"/>
    </row>
    <row r="3" spans="1:7" ht="30" customHeight="1">
      <c r="A3" s="691" t="s">
        <v>511</v>
      </c>
      <c r="B3" s="691"/>
      <c r="C3" s="691"/>
      <c r="D3" s="691"/>
      <c r="E3" s="691"/>
      <c r="F3" s="691"/>
      <c r="G3" s="691"/>
    </row>
    <row r="4" spans="1:7" ht="15.75" customHeight="1" thickBot="1">
      <c r="A4" s="138" t="s">
        <v>29</v>
      </c>
      <c r="B4" s="138"/>
      <c r="C4" s="138"/>
      <c r="D4" s="138"/>
      <c r="E4" s="138"/>
      <c r="F4" s="138"/>
      <c r="G4" s="138"/>
    </row>
    <row r="5" spans="1:7" s="10" customFormat="1" ht="47.25" customHeight="1">
      <c r="A5" s="157" t="s">
        <v>28</v>
      </c>
      <c r="B5" s="158" t="s">
        <v>10</v>
      </c>
      <c r="C5" s="158" t="s">
        <v>27</v>
      </c>
      <c r="D5" s="694" t="s">
        <v>26</v>
      </c>
      <c r="E5" s="694"/>
      <c r="F5" s="158" t="s">
        <v>25</v>
      </c>
      <c r="G5" s="168" t="s">
        <v>24</v>
      </c>
    </row>
    <row r="6" spans="1:7" ht="15" customHeight="1">
      <c r="A6" s="683">
        <v>1</v>
      </c>
      <c r="B6" s="685" t="s">
        <v>512</v>
      </c>
      <c r="C6" s="685" t="s">
        <v>513</v>
      </c>
      <c r="D6" s="695" t="s">
        <v>21</v>
      </c>
      <c r="E6" s="695"/>
      <c r="F6" s="9">
        <v>0.85</v>
      </c>
      <c r="G6" s="712" t="s">
        <v>514</v>
      </c>
    </row>
    <row r="7" spans="1:7" ht="15" customHeight="1">
      <c r="A7" s="683"/>
      <c r="B7" s="685"/>
      <c r="C7" s="685"/>
      <c r="D7" s="689" t="s">
        <v>19</v>
      </c>
      <c r="E7" s="689"/>
      <c r="F7" s="155" t="s">
        <v>18</v>
      </c>
      <c r="G7" s="712"/>
    </row>
    <row r="8" spans="1:7" ht="15" customHeight="1">
      <c r="A8" s="683"/>
      <c r="B8" s="685"/>
      <c r="C8" s="685"/>
      <c r="D8" s="697" t="s">
        <v>17</v>
      </c>
      <c r="E8" s="697"/>
      <c r="F8" s="1059" t="s">
        <v>515</v>
      </c>
      <c r="G8" s="712"/>
    </row>
    <row r="9" spans="1:7" ht="6" customHeight="1">
      <c r="A9" s="683"/>
      <c r="B9" s="685"/>
      <c r="C9" s="685"/>
      <c r="D9" s="697"/>
      <c r="E9" s="697"/>
      <c r="F9" s="1059"/>
      <c r="G9" s="712"/>
    </row>
    <row r="10" spans="1:7" ht="17.25" customHeight="1">
      <c r="A10" s="683"/>
      <c r="B10" s="685"/>
      <c r="C10" s="685"/>
      <c r="D10" s="750" t="s">
        <v>15</v>
      </c>
      <c r="E10" s="750"/>
      <c r="F10" s="40">
        <v>50</v>
      </c>
      <c r="G10" s="712"/>
    </row>
    <row r="11" spans="1:7" ht="15" customHeight="1">
      <c r="A11" s="1301">
        <v>2</v>
      </c>
      <c r="B11" s="685" t="s">
        <v>528</v>
      </c>
      <c r="C11" s="685" t="s">
        <v>513</v>
      </c>
      <c r="D11" s="695" t="s">
        <v>21</v>
      </c>
      <c r="E11" s="695"/>
      <c r="F11" s="9">
        <v>0.85</v>
      </c>
      <c r="G11" s="712" t="s">
        <v>517</v>
      </c>
    </row>
    <row r="12" spans="1:7" ht="15" customHeight="1">
      <c r="A12" s="1301"/>
      <c r="B12" s="685"/>
      <c r="C12" s="685"/>
      <c r="D12" s="689" t="s">
        <v>19</v>
      </c>
      <c r="E12" s="689"/>
      <c r="F12" s="155" t="s">
        <v>18</v>
      </c>
      <c r="G12" s="712"/>
    </row>
    <row r="13" spans="1:7" ht="9.75" customHeight="1">
      <c r="A13" s="1301"/>
      <c r="B13" s="685"/>
      <c r="C13" s="685"/>
      <c r="D13" s="751" t="s">
        <v>17</v>
      </c>
      <c r="E13" s="751"/>
      <c r="F13" s="687">
        <v>4</v>
      </c>
      <c r="G13" s="712"/>
    </row>
    <row r="14" spans="1:7" ht="15" customHeight="1">
      <c r="A14" s="1301"/>
      <c r="B14" s="685"/>
      <c r="C14" s="685"/>
      <c r="D14" s="751"/>
      <c r="E14" s="751"/>
      <c r="F14" s="687"/>
      <c r="G14" s="712"/>
    </row>
    <row r="15" spans="1:7" ht="19.5" customHeight="1">
      <c r="A15" s="1301"/>
      <c r="B15" s="685"/>
      <c r="C15" s="685"/>
      <c r="D15" s="750" t="s">
        <v>15</v>
      </c>
      <c r="E15" s="750"/>
      <c r="F15" s="40">
        <v>50</v>
      </c>
      <c r="G15" s="712"/>
    </row>
    <row r="16" spans="1:7" ht="24" customHeight="1">
      <c r="A16" s="683">
        <v>3</v>
      </c>
      <c r="B16" s="685" t="s">
        <v>518</v>
      </c>
      <c r="C16" s="685" t="s">
        <v>513</v>
      </c>
      <c r="D16" s="695" t="s">
        <v>21</v>
      </c>
      <c r="E16" s="695"/>
      <c r="F16" s="9">
        <v>0.85</v>
      </c>
      <c r="G16" s="1032" t="s">
        <v>519</v>
      </c>
    </row>
    <row r="17" spans="1:7" ht="16.5" customHeight="1">
      <c r="A17" s="683"/>
      <c r="B17" s="685"/>
      <c r="C17" s="685"/>
      <c r="D17" s="689" t="s">
        <v>19</v>
      </c>
      <c r="E17" s="689"/>
      <c r="F17" s="155" t="s">
        <v>18</v>
      </c>
      <c r="G17" s="1032"/>
    </row>
    <row r="18" spans="1:7" ht="21.75" customHeight="1">
      <c r="A18" s="683"/>
      <c r="B18" s="685"/>
      <c r="C18" s="685"/>
      <c r="D18" s="751" t="s">
        <v>17</v>
      </c>
      <c r="E18" s="751"/>
      <c r="F18" s="155">
        <v>4</v>
      </c>
      <c r="G18" s="1032"/>
    </row>
    <row r="19" spans="1:7" ht="19.5" customHeight="1">
      <c r="A19" s="683"/>
      <c r="B19" s="685"/>
      <c r="C19" s="685"/>
      <c r="D19" s="750" t="s">
        <v>15</v>
      </c>
      <c r="E19" s="750"/>
      <c r="F19" s="40">
        <v>50</v>
      </c>
      <c r="G19" s="1032"/>
    </row>
    <row r="20" spans="1:7" ht="15.75" customHeight="1">
      <c r="A20" s="683">
        <v>4</v>
      </c>
      <c r="B20" s="685" t="s">
        <v>520</v>
      </c>
      <c r="C20" s="685" t="s">
        <v>513</v>
      </c>
      <c r="D20" s="695" t="s">
        <v>21</v>
      </c>
      <c r="E20" s="695"/>
      <c r="F20" s="9">
        <v>0.85</v>
      </c>
      <c r="G20" s="1032" t="s">
        <v>521</v>
      </c>
    </row>
    <row r="21" spans="1:7" ht="15" customHeight="1">
      <c r="A21" s="683"/>
      <c r="B21" s="685"/>
      <c r="C21" s="685"/>
      <c r="D21" s="689" t="s">
        <v>19</v>
      </c>
      <c r="E21" s="689"/>
      <c r="F21" s="155" t="s">
        <v>18</v>
      </c>
      <c r="G21" s="1032"/>
    </row>
    <row r="22" spans="1:7" ht="15" customHeight="1">
      <c r="A22" s="683"/>
      <c r="B22" s="685"/>
      <c r="C22" s="685"/>
      <c r="D22" s="751" t="s">
        <v>17</v>
      </c>
      <c r="E22" s="751"/>
      <c r="F22" s="177" t="s">
        <v>522</v>
      </c>
      <c r="G22" s="1032"/>
    </row>
    <row r="23" spans="1:7" ht="16.5" customHeight="1">
      <c r="A23" s="683"/>
      <c r="B23" s="685"/>
      <c r="C23" s="685"/>
      <c r="D23" s="750" t="s">
        <v>15</v>
      </c>
      <c r="E23" s="750"/>
      <c r="F23" s="40">
        <v>20</v>
      </c>
      <c r="G23" s="1032"/>
    </row>
    <row r="24" spans="1:7" ht="18" customHeight="1">
      <c r="A24" s="683">
        <v>5</v>
      </c>
      <c r="B24" s="685" t="s">
        <v>523</v>
      </c>
      <c r="C24" s="744" t="s">
        <v>524</v>
      </c>
      <c r="D24" s="695" t="s">
        <v>21</v>
      </c>
      <c r="E24" s="695"/>
      <c r="F24" s="9">
        <v>0.85</v>
      </c>
      <c r="G24" s="1032" t="s">
        <v>525</v>
      </c>
    </row>
    <row r="25" spans="1:7" ht="15.75" customHeight="1">
      <c r="A25" s="683"/>
      <c r="B25" s="685"/>
      <c r="C25" s="744"/>
      <c r="D25" s="689" t="s">
        <v>19</v>
      </c>
      <c r="E25" s="689"/>
      <c r="F25" s="155" t="s">
        <v>18</v>
      </c>
      <c r="G25" s="1032"/>
    </row>
    <row r="26" spans="1:7" ht="18" customHeight="1">
      <c r="A26" s="683"/>
      <c r="B26" s="685"/>
      <c r="C26" s="744"/>
      <c r="D26" s="751" t="s">
        <v>17</v>
      </c>
      <c r="E26" s="751"/>
      <c r="F26" s="155">
        <v>4</v>
      </c>
      <c r="G26" s="1032"/>
    </row>
    <row r="27" spans="1:7" ht="15.75" customHeight="1" thickBot="1">
      <c r="A27" s="684"/>
      <c r="B27" s="686"/>
      <c r="C27" s="915"/>
      <c r="D27" s="752" t="s">
        <v>15</v>
      </c>
      <c r="E27" s="752"/>
      <c r="F27" s="139">
        <v>50</v>
      </c>
      <c r="G27" s="1104"/>
    </row>
    <row r="30" spans="1:7">
      <c r="B30" s="8" t="s">
        <v>169</v>
      </c>
    </row>
    <row r="32" spans="1:7">
      <c r="B32" s="8" t="s">
        <v>13</v>
      </c>
    </row>
  </sheetData>
  <sheetProtection formatCells="0" formatColumns="0" formatRows="0" insertRows="0"/>
  <mergeCells count="46">
    <mergeCell ref="A1:G1"/>
    <mergeCell ref="A2:G2"/>
    <mergeCell ref="A3:G3"/>
    <mergeCell ref="D5:E5"/>
    <mergeCell ref="A6:A10"/>
    <mergeCell ref="B6:B10"/>
    <mergeCell ref="C6:C10"/>
    <mergeCell ref="D6:E6"/>
    <mergeCell ref="G6:G10"/>
    <mergeCell ref="D7:E7"/>
    <mergeCell ref="D8:E9"/>
    <mergeCell ref="F8:F9"/>
    <mergeCell ref="D10:E10"/>
    <mergeCell ref="G11:G15"/>
    <mergeCell ref="D12:E12"/>
    <mergeCell ref="D13:E14"/>
    <mergeCell ref="F13:F14"/>
    <mergeCell ref="D15:E15"/>
    <mergeCell ref="A11:A15"/>
    <mergeCell ref="B11:B15"/>
    <mergeCell ref="C11:C15"/>
    <mergeCell ref="D11:E11"/>
    <mergeCell ref="A16:A19"/>
    <mergeCell ref="B16:B19"/>
    <mergeCell ref="C16:C19"/>
    <mergeCell ref="D16:E16"/>
    <mergeCell ref="G24:G27"/>
    <mergeCell ref="D25:E25"/>
    <mergeCell ref="D26:E26"/>
    <mergeCell ref="D27:E27"/>
    <mergeCell ref="G16:G19"/>
    <mergeCell ref="D17:E17"/>
    <mergeCell ref="D18:E18"/>
    <mergeCell ref="D19:E19"/>
    <mergeCell ref="G20:G23"/>
    <mergeCell ref="D21:E21"/>
    <mergeCell ref="D22:E22"/>
    <mergeCell ref="D23:E23"/>
    <mergeCell ref="A20:A23"/>
    <mergeCell ref="B20:B23"/>
    <mergeCell ref="C20:C23"/>
    <mergeCell ref="D20:E20"/>
    <mergeCell ref="A24:A27"/>
    <mergeCell ref="B24:B27"/>
    <mergeCell ref="C24:C27"/>
    <mergeCell ref="D24:E24"/>
  </mergeCells>
  <hyperlinks>
    <hyperlink ref="D7" location="Глоссарий!B6" display="Режим предоставления услуги, д*ч" xr:uid="{00000000-0004-0000-E300-000000000000}"/>
    <hyperlink ref="A4" location="Глоссарий!A1" display="* Термины см. в Глоссарии" xr:uid="{00000000-0004-0000-E300-000001000000}"/>
    <hyperlink ref="D6" location="Глоссарий!B9" display="Нормативный уровень доступности услуги за месяц " xr:uid="{00000000-0004-0000-E300-000002000000}"/>
    <hyperlink ref="D8:D9" location="Глоссарий!B7" display="Время выполнения услуги, ч" xr:uid="{00000000-0004-0000-E300-000003000000}"/>
    <hyperlink ref="D6:E6" location="Глоссарий!B7" display="Нормативный уровень доступности услуги за квартал" xr:uid="{00000000-0004-0000-E300-000004000000}"/>
    <hyperlink ref="D12" location="Глоссарий!B6" display="Режим предоставления услуги, д*ч" xr:uid="{00000000-0004-0000-E300-000005000000}"/>
    <hyperlink ref="D11" location="Глоссарий!B9" display="Нормативный уровень доступности услуги за месяц " xr:uid="{00000000-0004-0000-E300-000006000000}"/>
    <hyperlink ref="D11:E11" location="Глоссарий!B7" display="Нормативный уровень доступности услуги за квартал" xr:uid="{00000000-0004-0000-E300-000007000000}"/>
    <hyperlink ref="D17" location="Глоссарий!B6" display="Режим предоставления услуги, д*ч" xr:uid="{00000000-0004-0000-E300-000008000000}"/>
    <hyperlink ref="D16" location="Глоссарий!B9" display="Нормативный уровень доступности услуги за месяц " xr:uid="{00000000-0004-0000-E300-000009000000}"/>
    <hyperlink ref="D18:D19" location="Глоссарий!B7" display="Время выполнения услуги, ч" xr:uid="{00000000-0004-0000-E300-00000A000000}"/>
    <hyperlink ref="D16:E16" location="Глоссарий!B7" display="Нормативный уровень доступности услуги за квартал" xr:uid="{00000000-0004-0000-E300-00000B000000}"/>
    <hyperlink ref="D10:E10" location="Глоссарий!C12" display="Нормативный объем поступивших рабочих заданий, шт/мес" xr:uid="{00000000-0004-0000-E300-00000C000000}"/>
    <hyperlink ref="D15:E15" location="Глоссарий!C12" display="Нормативный объем поступивших рабочих заданий, шт/мес" xr:uid="{00000000-0004-0000-E300-00000D000000}"/>
    <hyperlink ref="D19:E19" location="Глоссарий!C12" display="Нормативный объем поступивших рабочих заданий, шт/мес" xr:uid="{00000000-0004-0000-E300-00000E000000}"/>
    <hyperlink ref="D21" location="Глоссарий!B6" display="Режим предоставления услуги, д*ч" xr:uid="{00000000-0004-0000-E300-00000F000000}"/>
    <hyperlink ref="D20" location="Глоссарий!B9" display="Нормативный уровень доступности услуги за месяц " xr:uid="{00000000-0004-0000-E300-000010000000}"/>
    <hyperlink ref="D22:D23" location="Глоссарий!B7" display="Время выполнения услуги, ч" xr:uid="{00000000-0004-0000-E300-000011000000}"/>
    <hyperlink ref="D20:E20" location="Глоссарий!B7" display="Нормативный уровень доступности услуги за квартал" xr:uid="{00000000-0004-0000-E300-000012000000}"/>
    <hyperlink ref="D23:E23" location="Глоссарий!C12" display="Нормативный объем поступивших рабочих заданий, шт/мес" xr:uid="{00000000-0004-0000-E300-000013000000}"/>
    <hyperlink ref="D25" location="Глоссарий!B6" display="Режим предоставления услуги, д*ч" xr:uid="{00000000-0004-0000-E300-000014000000}"/>
    <hyperlink ref="D24" location="Глоссарий!B9" display="Нормативный уровень доступности услуги за месяц " xr:uid="{00000000-0004-0000-E300-000015000000}"/>
    <hyperlink ref="D26:D27" location="Глоссарий!B7" display="Время выполнения услуги, ч" xr:uid="{00000000-0004-0000-E300-000016000000}"/>
    <hyperlink ref="D24:E24" location="Глоссарий!B7" display="Нормативный уровень доступности услуги за квартал" xr:uid="{00000000-0004-0000-E300-000017000000}"/>
    <hyperlink ref="D27:E27" location="Глоссарий!C12" display="Нормативный объем поступивших рабочих заданий, шт/мес" xr:uid="{00000000-0004-0000-E300-000018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400-000000000000}">
  <sheetPr codeName="Лист224">
    <pageSetUpPr fitToPage="1"/>
  </sheetPr>
  <dimension ref="A1:J32"/>
  <sheetViews>
    <sheetView topLeftCell="A4" zoomScaleNormal="100" zoomScaleSheetLayoutView="75" workbookViewId="0">
      <selection activeCell="D50" sqref="D50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8.5703125" style="8" customWidth="1"/>
    <col min="7" max="7" width="27.855468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5" customHeight="1">
      <c r="A1" s="714" t="s">
        <v>506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15" customHeight="1">
      <c r="A2" s="136"/>
      <c r="B2" s="136"/>
      <c r="C2" s="136"/>
      <c r="D2" s="136"/>
      <c r="E2" s="136"/>
      <c r="F2" s="136"/>
      <c r="G2" s="136"/>
      <c r="H2" s="136"/>
      <c r="I2" s="136"/>
      <c r="J2" s="136"/>
    </row>
    <row r="3" spans="1:10" ht="25.5" customHeight="1">
      <c r="A3" s="691" t="s">
        <v>526</v>
      </c>
      <c r="B3" s="691"/>
      <c r="C3" s="691"/>
      <c r="D3" s="691"/>
      <c r="E3" s="691"/>
      <c r="F3" s="691"/>
      <c r="G3" s="691"/>
      <c r="H3" s="691"/>
      <c r="I3" s="705"/>
      <c r="J3" s="705"/>
    </row>
    <row r="4" spans="1:10" ht="15">
      <c r="A4" s="17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5.75" customHeight="1">
      <c r="A8" s="683">
        <v>1</v>
      </c>
      <c r="B8" s="685" t="s">
        <v>512</v>
      </c>
      <c r="C8" s="695" t="s">
        <v>34</v>
      </c>
      <c r="D8" s="699"/>
      <c r="E8" s="699"/>
      <c r="F8" s="699"/>
      <c r="G8" s="690"/>
      <c r="H8" s="9">
        <v>0.85</v>
      </c>
      <c r="I8" s="9">
        <v>1</v>
      </c>
      <c r="J8" s="20">
        <v>0.15</v>
      </c>
    </row>
    <row r="9" spans="1:10" ht="15.75" customHeight="1">
      <c r="A9" s="683"/>
      <c r="B9" s="685"/>
      <c r="C9" s="689" t="s">
        <v>19</v>
      </c>
      <c r="D9" s="699"/>
      <c r="E9" s="699"/>
      <c r="F9" s="699"/>
      <c r="G9" s="699"/>
      <c r="H9" s="204"/>
      <c r="I9" s="243" t="s">
        <v>18</v>
      </c>
      <c r="J9" s="244"/>
    </row>
    <row r="10" spans="1:10" ht="15" customHeight="1">
      <c r="A10" s="683"/>
      <c r="B10" s="685"/>
      <c r="C10" s="695" t="s">
        <v>17</v>
      </c>
      <c r="D10" s="696"/>
      <c r="E10" s="696"/>
      <c r="F10" s="696"/>
      <c r="G10" s="696"/>
      <c r="H10" s="204"/>
      <c r="I10" s="178" t="s">
        <v>515</v>
      </c>
      <c r="J10" s="244"/>
    </row>
    <row r="11" spans="1:10" ht="22.5" customHeight="1">
      <c r="A11" s="683"/>
      <c r="B11" s="685"/>
      <c r="C11" s="696" t="s">
        <v>33</v>
      </c>
      <c r="D11" s="696"/>
      <c r="E11" s="696"/>
      <c r="F11" s="696"/>
      <c r="G11" s="51" t="s">
        <v>32</v>
      </c>
      <c r="H11" s="245">
        <v>50</v>
      </c>
      <c r="I11" s="245" t="s">
        <v>16</v>
      </c>
      <c r="J11" s="246" t="s">
        <v>527</v>
      </c>
    </row>
    <row r="12" spans="1:10" ht="22.5" customHeight="1">
      <c r="A12" s="683"/>
      <c r="B12" s="685"/>
      <c r="C12" s="696"/>
      <c r="D12" s="696"/>
      <c r="E12" s="696"/>
      <c r="F12" s="696"/>
      <c r="G12" s="51" t="s">
        <v>31</v>
      </c>
      <c r="H12" s="245"/>
      <c r="I12" s="245" t="s">
        <v>16</v>
      </c>
      <c r="J12" s="246" t="s">
        <v>527</v>
      </c>
    </row>
    <row r="13" spans="1:10" ht="16.5" customHeight="1">
      <c r="A13" s="683">
        <v>2</v>
      </c>
      <c r="B13" s="685" t="s">
        <v>516</v>
      </c>
      <c r="C13" s="695" t="s">
        <v>34</v>
      </c>
      <c r="D13" s="695"/>
      <c r="E13" s="695"/>
      <c r="F13" s="695"/>
      <c r="G13" s="695"/>
      <c r="H13" s="9">
        <v>0.85</v>
      </c>
      <c r="I13" s="9">
        <v>1</v>
      </c>
      <c r="J13" s="20">
        <v>0.15</v>
      </c>
    </row>
    <row r="14" spans="1:10" ht="16.5" customHeight="1">
      <c r="A14" s="683"/>
      <c r="B14" s="685"/>
      <c r="C14" s="689" t="s">
        <v>19</v>
      </c>
      <c r="D14" s="699"/>
      <c r="E14" s="699"/>
      <c r="F14" s="699"/>
      <c r="G14" s="699"/>
      <c r="H14" s="204"/>
      <c r="I14" s="243" t="s">
        <v>18</v>
      </c>
      <c r="J14" s="244"/>
    </row>
    <row r="15" spans="1:10" ht="16.5" customHeight="1">
      <c r="A15" s="683"/>
      <c r="B15" s="685"/>
      <c r="C15" s="695" t="s">
        <v>17</v>
      </c>
      <c r="D15" s="696"/>
      <c r="E15" s="696"/>
      <c r="F15" s="696"/>
      <c r="G15" s="696"/>
      <c r="H15" s="204"/>
      <c r="I15" s="241">
        <v>4</v>
      </c>
      <c r="J15" s="244"/>
    </row>
    <row r="16" spans="1:10" ht="20.25" customHeight="1">
      <c r="A16" s="683"/>
      <c r="B16" s="685"/>
      <c r="C16" s="696" t="s">
        <v>33</v>
      </c>
      <c r="D16" s="696"/>
      <c r="E16" s="696"/>
      <c r="F16" s="696"/>
      <c r="G16" s="51" t="s">
        <v>32</v>
      </c>
      <c r="H16" s="245">
        <v>50</v>
      </c>
      <c r="I16" s="245" t="s">
        <v>16</v>
      </c>
      <c r="J16" s="246" t="s">
        <v>527</v>
      </c>
    </row>
    <row r="17" spans="1:10" ht="20.25" customHeight="1">
      <c r="A17" s="683"/>
      <c r="B17" s="746"/>
      <c r="C17" s="696"/>
      <c r="D17" s="696"/>
      <c r="E17" s="696"/>
      <c r="F17" s="696"/>
      <c r="G17" s="51" t="s">
        <v>31</v>
      </c>
      <c r="H17" s="245"/>
      <c r="I17" s="245" t="s">
        <v>16</v>
      </c>
      <c r="J17" s="246" t="s">
        <v>527</v>
      </c>
    </row>
    <row r="18" spans="1:10" ht="14.25" customHeight="1">
      <c r="A18" s="683">
        <v>3</v>
      </c>
      <c r="B18" s="755" t="s">
        <v>518</v>
      </c>
      <c r="C18" s="695" t="s">
        <v>34</v>
      </c>
      <c r="D18" s="699"/>
      <c r="E18" s="699"/>
      <c r="F18" s="699"/>
      <c r="G18" s="690"/>
      <c r="H18" s="9">
        <v>0.85</v>
      </c>
      <c r="I18" s="9">
        <v>1</v>
      </c>
      <c r="J18" s="20">
        <v>0.15</v>
      </c>
    </row>
    <row r="19" spans="1:10" ht="14.25" customHeight="1">
      <c r="A19" s="683"/>
      <c r="B19" s="755"/>
      <c r="C19" s="689" t="s">
        <v>19</v>
      </c>
      <c r="D19" s="699"/>
      <c r="E19" s="699"/>
      <c r="F19" s="699"/>
      <c r="G19" s="699"/>
      <c r="H19" s="204"/>
      <c r="I19" s="243" t="s">
        <v>18</v>
      </c>
      <c r="J19" s="244"/>
    </row>
    <row r="20" spans="1:10" ht="14.25" customHeight="1">
      <c r="A20" s="683"/>
      <c r="B20" s="755"/>
      <c r="C20" s="695" t="s">
        <v>17</v>
      </c>
      <c r="D20" s="696"/>
      <c r="E20" s="696"/>
      <c r="F20" s="696"/>
      <c r="G20" s="696"/>
      <c r="H20" s="204"/>
      <c r="I20" s="241">
        <v>4</v>
      </c>
      <c r="J20" s="244"/>
    </row>
    <row r="21" spans="1:10" ht="21.75" customHeight="1">
      <c r="A21" s="683"/>
      <c r="B21" s="755"/>
      <c r="C21" s="696" t="s">
        <v>33</v>
      </c>
      <c r="D21" s="696"/>
      <c r="E21" s="696"/>
      <c r="F21" s="696"/>
      <c r="G21" s="51" t="s">
        <v>32</v>
      </c>
      <c r="H21" s="245">
        <v>50</v>
      </c>
      <c r="I21" s="245" t="s">
        <v>16</v>
      </c>
      <c r="J21" s="246" t="s">
        <v>527</v>
      </c>
    </row>
    <row r="22" spans="1:10" ht="22.5" customHeight="1">
      <c r="A22" s="683"/>
      <c r="B22" s="755"/>
      <c r="C22" s="696"/>
      <c r="D22" s="696"/>
      <c r="E22" s="696"/>
      <c r="F22" s="696"/>
      <c r="G22" s="51" t="s">
        <v>31</v>
      </c>
      <c r="H22" s="245"/>
      <c r="I22" s="245" t="s">
        <v>16</v>
      </c>
      <c r="J22" s="246" t="s">
        <v>527</v>
      </c>
    </row>
    <row r="23" spans="1:10" ht="15.75" customHeight="1">
      <c r="A23" s="683">
        <v>4</v>
      </c>
      <c r="B23" s="755" t="s">
        <v>520</v>
      </c>
      <c r="C23" s="695" t="s">
        <v>34</v>
      </c>
      <c r="D23" s="699"/>
      <c r="E23" s="699"/>
      <c r="F23" s="699"/>
      <c r="G23" s="690"/>
      <c r="H23" s="9">
        <v>0.85</v>
      </c>
      <c r="I23" s="9">
        <v>1</v>
      </c>
      <c r="J23" s="20">
        <v>0.15</v>
      </c>
    </row>
    <row r="24" spans="1:10" ht="15.75" customHeight="1">
      <c r="A24" s="683"/>
      <c r="B24" s="755"/>
      <c r="C24" s="689" t="s">
        <v>19</v>
      </c>
      <c r="D24" s="699"/>
      <c r="E24" s="699"/>
      <c r="F24" s="699"/>
      <c r="G24" s="699"/>
      <c r="H24" s="204"/>
      <c r="I24" s="243" t="s">
        <v>18</v>
      </c>
      <c r="J24" s="244"/>
    </row>
    <row r="25" spans="1:10" ht="15.75" customHeight="1">
      <c r="A25" s="683"/>
      <c r="B25" s="755"/>
      <c r="C25" s="695" t="s">
        <v>17</v>
      </c>
      <c r="D25" s="696"/>
      <c r="E25" s="696"/>
      <c r="F25" s="696"/>
      <c r="G25" s="696"/>
      <c r="H25" s="204"/>
      <c r="I25" s="241" t="s">
        <v>522</v>
      </c>
      <c r="J25" s="244"/>
    </row>
    <row r="26" spans="1:10" ht="20.25" customHeight="1">
      <c r="A26" s="683"/>
      <c r="B26" s="755"/>
      <c r="C26" s="696" t="s">
        <v>33</v>
      </c>
      <c r="D26" s="696"/>
      <c r="E26" s="696"/>
      <c r="F26" s="696"/>
      <c r="G26" s="51" t="s">
        <v>32</v>
      </c>
      <c r="H26" s="245">
        <v>20</v>
      </c>
      <c r="I26" s="245" t="s">
        <v>16</v>
      </c>
      <c r="J26" s="246" t="s">
        <v>527</v>
      </c>
    </row>
    <row r="27" spans="1:10" ht="23.25" customHeight="1">
      <c r="A27" s="683"/>
      <c r="B27" s="755"/>
      <c r="C27" s="696"/>
      <c r="D27" s="696"/>
      <c r="E27" s="696"/>
      <c r="F27" s="696"/>
      <c r="G27" s="51" t="s">
        <v>31</v>
      </c>
      <c r="H27" s="245"/>
      <c r="I27" s="245" t="s">
        <v>16</v>
      </c>
      <c r="J27" s="246" t="s">
        <v>527</v>
      </c>
    </row>
    <row r="28" spans="1:10" ht="16.5" customHeight="1">
      <c r="A28" s="683">
        <v>5</v>
      </c>
      <c r="B28" s="685" t="s">
        <v>523</v>
      </c>
      <c r="C28" s="695" t="s">
        <v>34</v>
      </c>
      <c r="D28" s="699"/>
      <c r="E28" s="699"/>
      <c r="F28" s="699"/>
      <c r="G28" s="690"/>
      <c r="H28" s="9">
        <v>0.85</v>
      </c>
      <c r="I28" s="9">
        <v>1</v>
      </c>
      <c r="J28" s="20">
        <v>0.15</v>
      </c>
    </row>
    <row r="29" spans="1:10" ht="16.5" customHeight="1">
      <c r="A29" s="683"/>
      <c r="B29" s="685"/>
      <c r="C29" s="689" t="s">
        <v>19</v>
      </c>
      <c r="D29" s="699"/>
      <c r="E29" s="699"/>
      <c r="F29" s="699"/>
      <c r="G29" s="699"/>
      <c r="H29" s="204"/>
      <c r="I29" s="243" t="s">
        <v>18</v>
      </c>
      <c r="J29" s="244"/>
    </row>
    <row r="30" spans="1:10" ht="16.5" customHeight="1">
      <c r="A30" s="683"/>
      <c r="B30" s="685"/>
      <c r="C30" s="695" t="s">
        <v>17</v>
      </c>
      <c r="D30" s="696"/>
      <c r="E30" s="696"/>
      <c r="F30" s="696"/>
      <c r="G30" s="696"/>
      <c r="H30" s="204"/>
      <c r="I30" s="241">
        <v>4</v>
      </c>
      <c r="J30" s="244"/>
    </row>
    <row r="31" spans="1:10" ht="23.25" customHeight="1">
      <c r="A31" s="683"/>
      <c r="B31" s="685"/>
      <c r="C31" s="696" t="s">
        <v>33</v>
      </c>
      <c r="D31" s="696"/>
      <c r="E31" s="696"/>
      <c r="F31" s="696"/>
      <c r="G31" s="51" t="s">
        <v>32</v>
      </c>
      <c r="H31" s="245">
        <v>50</v>
      </c>
      <c r="I31" s="245" t="s">
        <v>16</v>
      </c>
      <c r="J31" s="246" t="s">
        <v>527</v>
      </c>
    </row>
    <row r="32" spans="1:10" ht="24" customHeight="1" thickBot="1">
      <c r="A32" s="684"/>
      <c r="B32" s="686"/>
      <c r="C32" s="700"/>
      <c r="D32" s="700"/>
      <c r="E32" s="700"/>
      <c r="F32" s="700"/>
      <c r="G32" s="167" t="s">
        <v>31</v>
      </c>
      <c r="H32" s="18"/>
      <c r="I32" s="18" t="s">
        <v>16</v>
      </c>
      <c r="J32" s="247" t="s">
        <v>527</v>
      </c>
    </row>
  </sheetData>
  <sheetProtection formatCells="0" formatColumns="0" formatRows="0" insertRows="0"/>
  <mergeCells count="36">
    <mergeCell ref="A1:J1"/>
    <mergeCell ref="A3:J3"/>
    <mergeCell ref="A6:A7"/>
    <mergeCell ref="B6:B7"/>
    <mergeCell ref="C6:G7"/>
    <mergeCell ref="H6:J6"/>
    <mergeCell ref="A8:A12"/>
    <mergeCell ref="B8:B12"/>
    <mergeCell ref="C8:G8"/>
    <mergeCell ref="C9:G9"/>
    <mergeCell ref="C10:G10"/>
    <mergeCell ref="C11:F12"/>
    <mergeCell ref="A13:A17"/>
    <mergeCell ref="B13:B17"/>
    <mergeCell ref="C13:G13"/>
    <mergeCell ref="C14:G14"/>
    <mergeCell ref="C15:G15"/>
    <mergeCell ref="C16:F17"/>
    <mergeCell ref="A18:A22"/>
    <mergeCell ref="B18:B22"/>
    <mergeCell ref="C18:G18"/>
    <mergeCell ref="C19:G19"/>
    <mergeCell ref="C20:G20"/>
    <mergeCell ref="C21:F22"/>
    <mergeCell ref="A23:A27"/>
    <mergeCell ref="B23:B27"/>
    <mergeCell ref="C23:G23"/>
    <mergeCell ref="C24:G24"/>
    <mergeCell ref="C25:G25"/>
    <mergeCell ref="C26:F27"/>
    <mergeCell ref="A28:A32"/>
    <mergeCell ref="B28:B32"/>
    <mergeCell ref="C28:G28"/>
    <mergeCell ref="C29:G29"/>
    <mergeCell ref="C30:G30"/>
    <mergeCell ref="C31:F32"/>
  </mergeCells>
  <hyperlinks>
    <hyperlink ref="C9" location="Глоссарий!B5" display="Режим предоставления услуги, д*ч" xr:uid="{00000000-0004-0000-E400-000000000000}"/>
    <hyperlink ref="B5" location="Глоссарий!A1" display="* Термины см. в Глоссарии" xr:uid="{00000000-0004-0000-E400-000001000000}"/>
    <hyperlink ref="C8:F8" location="Глоссарий!B9" display="Нормативный уровень доступности услуги за месяц " xr:uid="{00000000-0004-0000-E400-000002000000}"/>
    <hyperlink ref="C9:G9" location="Глоссарий!B4" display="Режим предоставления услуги, квартал*ч" xr:uid="{00000000-0004-0000-E400-000003000000}"/>
    <hyperlink ref="C10:F10" location="Глоссарий!B7" display="Время выполнения услуги, ч" xr:uid="{00000000-0004-0000-E400-000004000000}"/>
    <hyperlink ref="C10:G10" location="Глоссарий!B5" display="Время выполнения услуги, ч" xr:uid="{00000000-0004-0000-E400-000005000000}"/>
    <hyperlink ref="C14" location="Глоссарий!B5" display="Режим предоставления услуги, д*ч" xr:uid="{00000000-0004-0000-E400-000006000000}"/>
    <hyperlink ref="C14:G14" location="Глоссарий!B4" display="Режим предоставления услуги, квартал*ч" xr:uid="{00000000-0004-0000-E400-000007000000}"/>
    <hyperlink ref="C15:F15" location="Глоссарий!B7" display="Время выполнения услуги, ч" xr:uid="{00000000-0004-0000-E400-000008000000}"/>
    <hyperlink ref="C15:G15" location="Глоссарий!B5" display="Время выполнения услуги, ч" xr:uid="{00000000-0004-0000-E400-000009000000}"/>
    <hyperlink ref="C19" location="Глоссарий!B5" display="Режим предоставления услуги, д*ч" xr:uid="{00000000-0004-0000-E400-00000A000000}"/>
    <hyperlink ref="C18:F18" location="Глоссарий!B9" display="Нормативный уровень доступности услуги за месяц " xr:uid="{00000000-0004-0000-E400-00000B000000}"/>
    <hyperlink ref="C19:G19" location="Глоссарий!B4" display="Режим предоставления услуги, квартал*ч" xr:uid="{00000000-0004-0000-E400-00000C000000}"/>
    <hyperlink ref="C20:F20" location="Глоссарий!B7" display="Время выполнения услуги, ч" xr:uid="{00000000-0004-0000-E400-00000D000000}"/>
    <hyperlink ref="C20:G20" location="Глоссарий!B5" display="Время выполнения услуги, ч" xr:uid="{00000000-0004-0000-E400-00000E000000}"/>
    <hyperlink ref="C13:F13" location="Глоссарий!B9" display="Нормативный уровень доступности услуги за месяц " xr:uid="{00000000-0004-0000-E400-00000F000000}"/>
    <hyperlink ref="C11:F12" location="Глоссарий!C12" display="Объем рабочих заданий, шт/мес" xr:uid="{00000000-0004-0000-E400-000010000000}"/>
    <hyperlink ref="C16:F17" location="Глоссарий!C12" display="Объем рабочих заданий, шт/мес" xr:uid="{00000000-0004-0000-E400-000011000000}"/>
    <hyperlink ref="C21:F22" location="Глоссарий!C12" display="Объем рабочих заданий, шт/мес" xr:uid="{00000000-0004-0000-E400-000012000000}"/>
    <hyperlink ref="C24" location="Глоссарий!B5" display="Режим предоставления услуги, д*ч" xr:uid="{00000000-0004-0000-E400-000013000000}"/>
    <hyperlink ref="C23:F23" location="Глоссарий!B9" display="Нормативный уровень доступности услуги за месяц " xr:uid="{00000000-0004-0000-E400-000014000000}"/>
    <hyperlink ref="C24:G24" location="Глоссарий!B4" display="Режим предоставления услуги, квартал*ч" xr:uid="{00000000-0004-0000-E400-000015000000}"/>
    <hyperlink ref="C25:F25" location="Глоссарий!B7" display="Время выполнения услуги, ч" xr:uid="{00000000-0004-0000-E400-000016000000}"/>
    <hyperlink ref="C25:G25" location="Глоссарий!B5" display="Время выполнения услуги, ч" xr:uid="{00000000-0004-0000-E400-000017000000}"/>
    <hyperlink ref="C26:F27" location="Глоссарий!C12" display="Объем рабочих заданий, шт/мес" xr:uid="{00000000-0004-0000-E400-000018000000}"/>
    <hyperlink ref="C29" location="Глоссарий!B5" display="Режим предоставления услуги, д*ч" xr:uid="{00000000-0004-0000-E400-000019000000}"/>
    <hyperlink ref="C28:F28" location="Глоссарий!B9" display="Нормативный уровень доступности услуги за месяц " xr:uid="{00000000-0004-0000-E400-00001A000000}"/>
    <hyperlink ref="C29:G29" location="Глоссарий!B4" display="Режим предоставления услуги, квартал*ч" xr:uid="{00000000-0004-0000-E400-00001B000000}"/>
    <hyperlink ref="C30:F30" location="Глоссарий!B7" display="Время выполнения услуги, ч" xr:uid="{00000000-0004-0000-E400-00001C000000}"/>
    <hyperlink ref="C30:G30" location="Глоссарий!B5" display="Время выполнения услуги, ч" xr:uid="{00000000-0004-0000-E400-00001D000000}"/>
    <hyperlink ref="C31:F32" location="Глоссарий!C12" display="Объем рабочих заданий, шт/мес" xr:uid="{00000000-0004-0000-E400-00001E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2" orientation="landscape" r:id="rId1"/>
  <headerFooter>
    <oddFooter>&amp;R&amp;A</oddFooter>
  </headerFooter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500-000000000000}">
  <sheetPr codeName="Лист225">
    <pageSetUpPr fitToPage="1"/>
  </sheetPr>
  <dimension ref="B1:K14"/>
  <sheetViews>
    <sheetView workbookViewId="0">
      <selection activeCell="D19" sqref="D19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93.5703125" style="1" customWidth="1"/>
    <col min="4" max="16384" width="9.140625" style="1"/>
  </cols>
  <sheetData>
    <row r="1" spans="2:11" ht="18">
      <c r="B1" s="714" t="s">
        <v>506</v>
      </c>
      <c r="C1" s="714"/>
      <c r="D1" s="55"/>
      <c r="E1" s="55"/>
      <c r="F1" s="55"/>
      <c r="G1" s="55"/>
      <c r="H1" s="55"/>
      <c r="I1" s="55"/>
      <c r="J1" s="55"/>
      <c r="K1" s="55"/>
    </row>
    <row r="2" spans="2:11">
      <c r="B2" s="679" t="s">
        <v>61</v>
      </c>
      <c r="C2" s="679"/>
    </row>
    <row r="3" spans="2:11" ht="13.5" thickBot="1"/>
    <row r="4" spans="2:11" ht="13.5" thickBot="1">
      <c r="B4" s="31" t="s">
        <v>60</v>
      </c>
      <c r="C4" s="30" t="s">
        <v>59</v>
      </c>
    </row>
    <row r="5" spans="2:11">
      <c r="B5" s="29" t="s">
        <v>58</v>
      </c>
      <c r="C5" s="28" t="s">
        <v>57</v>
      </c>
    </row>
    <row r="6" spans="2:11" ht="25.5">
      <c r="B6" s="27" t="s">
        <v>56</v>
      </c>
      <c r="C6" s="23" t="s">
        <v>55</v>
      </c>
    </row>
    <row r="7" spans="2:11" ht="25.5">
      <c r="B7" s="26" t="s">
        <v>54</v>
      </c>
      <c r="C7" s="23" t="s">
        <v>53</v>
      </c>
    </row>
    <row r="8" spans="2:11" ht="25.5">
      <c r="B8" s="26" t="s">
        <v>52</v>
      </c>
      <c r="C8" s="23" t="s">
        <v>51</v>
      </c>
    </row>
    <row r="9" spans="2:11" ht="25.5">
      <c r="B9" s="25" t="s">
        <v>21</v>
      </c>
      <c r="C9" s="23" t="s">
        <v>50</v>
      </c>
    </row>
    <row r="10" spans="2:11" ht="25.5">
      <c r="B10" s="25" t="s">
        <v>49</v>
      </c>
      <c r="C10" s="23" t="s">
        <v>48</v>
      </c>
    </row>
    <row r="11" spans="2:11">
      <c r="B11" s="24" t="s">
        <v>47</v>
      </c>
      <c r="C11" s="23" t="s">
        <v>46</v>
      </c>
    </row>
    <row r="12" spans="2:11">
      <c r="B12" s="24" t="s">
        <v>45</v>
      </c>
      <c r="C12" s="23" t="s">
        <v>44</v>
      </c>
    </row>
    <row r="13" spans="2:11">
      <c r="B13" s="24" t="s">
        <v>43</v>
      </c>
      <c r="C13" s="23" t="s">
        <v>42</v>
      </c>
    </row>
    <row r="14" spans="2:11">
      <c r="B14" s="24" t="s">
        <v>87</v>
      </c>
      <c r="C14" s="23" t="s">
        <v>86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98" orientation="landscape" r:id="rId1"/>
  <headerFooter>
    <oddFooter>&amp;R&amp;A</oddFooter>
  </headerFooter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600-000000000000}">
  <sheetPr codeName="Лист226">
    <pageSetUpPr fitToPage="1"/>
  </sheetPr>
  <dimension ref="A1:C9"/>
  <sheetViews>
    <sheetView workbookViewId="0">
      <selection sqref="A1:C1"/>
    </sheetView>
  </sheetViews>
  <sheetFormatPr defaultColWidth="9.140625" defaultRowHeight="12.75"/>
  <cols>
    <col min="1" max="1" width="49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8">
      <c r="A1" s="1041" t="s">
        <v>529</v>
      </c>
      <c r="B1" s="1041"/>
      <c r="C1" s="1041"/>
    </row>
    <row r="3" spans="1:3">
      <c r="A3" s="679" t="s">
        <v>11</v>
      </c>
      <c r="B3" s="679"/>
      <c r="C3" s="679"/>
    </row>
    <row r="6" spans="1:3" ht="34.5" customHeight="1">
      <c r="A6" s="4" t="s">
        <v>10</v>
      </c>
      <c r="B6" s="134" t="s">
        <v>530</v>
      </c>
      <c r="C6" s="5" t="s">
        <v>8</v>
      </c>
    </row>
    <row r="7" spans="1:3" ht="33" customHeight="1">
      <c r="A7" s="4" t="s">
        <v>7</v>
      </c>
      <c r="B7" s="41" t="s">
        <v>531</v>
      </c>
      <c r="C7" s="6" t="s">
        <v>5</v>
      </c>
    </row>
    <row r="8" spans="1:3" ht="25.5">
      <c r="A8" s="4" t="s">
        <v>4</v>
      </c>
      <c r="B8" s="137" t="s">
        <v>532</v>
      </c>
      <c r="C8" s="5" t="s">
        <v>2</v>
      </c>
    </row>
    <row r="9" spans="1:3" ht="42" customHeight="1">
      <c r="A9" s="4" t="s">
        <v>1</v>
      </c>
      <c r="B9" s="41" t="s">
        <v>533</v>
      </c>
      <c r="C9" s="2" t="s">
        <v>62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3" orientation="landscape" r:id="rId1"/>
  <headerFooter>
    <oddFooter>&amp;R&amp;A</oddFooter>
  </headerFooter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700-000000000000}">
  <sheetPr codeName="Лист227">
    <pageSetUpPr fitToPage="1"/>
  </sheetPr>
  <dimension ref="A1:G38"/>
  <sheetViews>
    <sheetView topLeftCell="A10" zoomScale="90" zoomScaleNormal="90" zoomScaleSheetLayoutView="90" zoomScalePageLayoutView="70" workbookViewId="0">
      <selection activeCell="A47" sqref="A47"/>
    </sheetView>
  </sheetViews>
  <sheetFormatPr defaultColWidth="9.140625" defaultRowHeight="12.75"/>
  <cols>
    <col min="1" max="1" width="6" style="8" customWidth="1"/>
    <col min="2" max="2" width="31.140625" style="8" customWidth="1"/>
    <col min="3" max="3" width="28.28515625" style="8" customWidth="1"/>
    <col min="4" max="4" width="34.5703125" style="8" customWidth="1"/>
    <col min="5" max="5" width="22.14062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5">
      <c r="A1" s="714" t="s">
        <v>529</v>
      </c>
      <c r="B1" s="714"/>
      <c r="C1" s="714"/>
      <c r="D1" s="714"/>
      <c r="E1" s="714"/>
      <c r="F1" s="714"/>
      <c r="G1" s="714"/>
    </row>
    <row r="2" spans="1:7" ht="30" customHeight="1">
      <c r="A2" s="691" t="s">
        <v>534</v>
      </c>
      <c r="B2" s="691"/>
      <c r="C2" s="691"/>
      <c r="D2" s="691"/>
      <c r="E2" s="691"/>
      <c r="F2" s="691"/>
      <c r="G2" s="691"/>
    </row>
    <row r="3" spans="1:7" ht="15.75" customHeight="1">
      <c r="A3" s="16"/>
      <c r="B3" s="15" t="s">
        <v>29</v>
      </c>
      <c r="C3" s="14"/>
      <c r="D3" s="14"/>
      <c r="E3" s="14"/>
      <c r="F3" s="14"/>
      <c r="G3" s="14"/>
    </row>
    <row r="4" spans="1:7" ht="13.5" thickBot="1"/>
    <row r="5" spans="1:7" ht="15">
      <c r="A5" s="259" t="s">
        <v>28</v>
      </c>
      <c r="B5" s="256" t="s">
        <v>10</v>
      </c>
      <c r="C5" s="256" t="s">
        <v>27</v>
      </c>
      <c r="D5" s="1303" t="s">
        <v>26</v>
      </c>
      <c r="E5" s="820"/>
      <c r="F5" s="256" t="s">
        <v>25</v>
      </c>
      <c r="G5" s="267" t="s">
        <v>24</v>
      </c>
    </row>
    <row r="6" spans="1:7" ht="19.5" customHeight="1">
      <c r="A6" s="683">
        <v>1</v>
      </c>
      <c r="B6" s="685" t="s">
        <v>660</v>
      </c>
      <c r="C6" s="685" t="s">
        <v>513</v>
      </c>
      <c r="D6" s="695" t="s">
        <v>21</v>
      </c>
      <c r="E6" s="695"/>
      <c r="F6" s="9">
        <v>0.8</v>
      </c>
      <c r="G6" s="712" t="s">
        <v>661</v>
      </c>
    </row>
    <row r="7" spans="1:7" ht="19.5" customHeight="1">
      <c r="A7" s="683"/>
      <c r="B7" s="685"/>
      <c r="C7" s="685"/>
      <c r="D7" s="689" t="s">
        <v>19</v>
      </c>
      <c r="E7" s="689"/>
      <c r="F7" s="254" t="s">
        <v>18</v>
      </c>
      <c r="G7" s="712"/>
    </row>
    <row r="8" spans="1:7" ht="19.5" customHeight="1">
      <c r="A8" s="683"/>
      <c r="B8" s="685"/>
      <c r="C8" s="685"/>
      <c r="D8" s="751" t="s">
        <v>17</v>
      </c>
      <c r="E8" s="751"/>
      <c r="F8" s="270" t="s">
        <v>662</v>
      </c>
      <c r="G8" s="712"/>
    </row>
    <row r="9" spans="1:7" ht="19.5" customHeight="1">
      <c r="A9" s="683"/>
      <c r="B9" s="685"/>
      <c r="C9" s="685"/>
      <c r="D9" s="750" t="s">
        <v>15</v>
      </c>
      <c r="E9" s="750"/>
      <c r="F9" s="40">
        <v>50</v>
      </c>
      <c r="G9" s="712"/>
    </row>
    <row r="10" spans="1:7" ht="19.5" customHeight="1">
      <c r="A10" s="683">
        <v>2</v>
      </c>
      <c r="B10" s="685" t="s">
        <v>663</v>
      </c>
      <c r="C10" s="685" t="s">
        <v>513</v>
      </c>
      <c r="D10" s="695" t="s">
        <v>21</v>
      </c>
      <c r="E10" s="695"/>
      <c r="F10" s="9">
        <v>0.8</v>
      </c>
      <c r="G10" s="712" t="s">
        <v>664</v>
      </c>
    </row>
    <row r="11" spans="1:7" ht="19.5" customHeight="1">
      <c r="A11" s="683"/>
      <c r="B11" s="685"/>
      <c r="C11" s="685"/>
      <c r="D11" s="689" t="s">
        <v>19</v>
      </c>
      <c r="E11" s="689"/>
      <c r="F11" s="254" t="s">
        <v>18</v>
      </c>
      <c r="G11" s="712"/>
    </row>
    <row r="12" spans="1:7" ht="19.5" customHeight="1">
      <c r="A12" s="683"/>
      <c r="B12" s="685"/>
      <c r="C12" s="685"/>
      <c r="D12" s="751" t="s">
        <v>17</v>
      </c>
      <c r="E12" s="751"/>
      <c r="F12" s="687">
        <v>8</v>
      </c>
      <c r="G12" s="712"/>
    </row>
    <row r="13" spans="1:7" ht="19.5" customHeight="1">
      <c r="A13" s="683"/>
      <c r="B13" s="685"/>
      <c r="C13" s="685"/>
      <c r="D13" s="751"/>
      <c r="E13" s="751"/>
      <c r="F13" s="687"/>
      <c r="G13" s="712"/>
    </row>
    <row r="14" spans="1:7" ht="19.5" customHeight="1">
      <c r="A14" s="683"/>
      <c r="B14" s="685"/>
      <c r="C14" s="685"/>
      <c r="D14" s="750" t="s">
        <v>15</v>
      </c>
      <c r="E14" s="750"/>
      <c r="F14" s="40">
        <v>50</v>
      </c>
      <c r="G14" s="712"/>
    </row>
    <row r="15" spans="1:7" ht="19.5" customHeight="1">
      <c r="A15" s="683">
        <v>3</v>
      </c>
      <c r="B15" s="685" t="s">
        <v>665</v>
      </c>
      <c r="C15" s="685" t="s">
        <v>513</v>
      </c>
      <c r="D15" s="695" t="s">
        <v>21</v>
      </c>
      <c r="E15" s="695"/>
      <c r="F15" s="9">
        <v>0.8</v>
      </c>
      <c r="G15" s="1032" t="s">
        <v>666</v>
      </c>
    </row>
    <row r="16" spans="1:7" ht="19.5" customHeight="1">
      <c r="A16" s="683"/>
      <c r="B16" s="685"/>
      <c r="C16" s="685"/>
      <c r="D16" s="689" t="s">
        <v>19</v>
      </c>
      <c r="E16" s="689"/>
      <c r="F16" s="254" t="s">
        <v>18</v>
      </c>
      <c r="G16" s="1032"/>
    </row>
    <row r="17" spans="1:7" ht="19.5" customHeight="1">
      <c r="A17" s="683"/>
      <c r="B17" s="685"/>
      <c r="C17" s="685"/>
      <c r="D17" s="751" t="s">
        <v>17</v>
      </c>
      <c r="E17" s="751"/>
      <c r="F17" s="254">
        <v>48</v>
      </c>
      <c r="G17" s="1032"/>
    </row>
    <row r="18" spans="1:7" ht="19.5" customHeight="1">
      <c r="A18" s="683"/>
      <c r="B18" s="685"/>
      <c r="C18" s="685"/>
      <c r="D18" s="750" t="s">
        <v>15</v>
      </c>
      <c r="E18" s="750"/>
      <c r="F18" s="40">
        <v>5</v>
      </c>
      <c r="G18" s="1032"/>
    </row>
    <row r="19" spans="1:7" ht="19.5" customHeight="1">
      <c r="A19" s="683">
        <v>4</v>
      </c>
      <c r="B19" s="685" t="s">
        <v>667</v>
      </c>
      <c r="C19" s="685" t="s">
        <v>513</v>
      </c>
      <c r="D19" s="695" t="s">
        <v>21</v>
      </c>
      <c r="E19" s="695"/>
      <c r="F19" s="9">
        <v>0.8</v>
      </c>
      <c r="G19" s="1032" t="s">
        <v>536</v>
      </c>
    </row>
    <row r="20" spans="1:7" ht="19.5" customHeight="1">
      <c r="A20" s="683"/>
      <c r="B20" s="685"/>
      <c r="C20" s="685"/>
      <c r="D20" s="689" t="s">
        <v>19</v>
      </c>
      <c r="E20" s="689"/>
      <c r="F20" s="254" t="s">
        <v>18</v>
      </c>
      <c r="G20" s="1032"/>
    </row>
    <row r="21" spans="1:7" ht="19.5" customHeight="1">
      <c r="A21" s="683"/>
      <c r="B21" s="685"/>
      <c r="C21" s="685"/>
      <c r="D21" s="751" t="s">
        <v>17</v>
      </c>
      <c r="E21" s="751"/>
      <c r="F21" s="177">
        <v>48</v>
      </c>
      <c r="G21" s="1032"/>
    </row>
    <row r="22" spans="1:7" ht="19.5" customHeight="1">
      <c r="A22" s="683"/>
      <c r="B22" s="685"/>
      <c r="C22" s="685"/>
      <c r="D22" s="750" t="s">
        <v>15</v>
      </c>
      <c r="E22" s="750"/>
      <c r="F22" s="40">
        <v>50</v>
      </c>
      <c r="G22" s="1032"/>
    </row>
    <row r="23" spans="1:7" ht="20.25" customHeight="1">
      <c r="A23" s="683">
        <v>5</v>
      </c>
      <c r="B23" s="685" t="s">
        <v>668</v>
      </c>
      <c r="C23" s="685" t="s">
        <v>513</v>
      </c>
      <c r="D23" s="695" t="s">
        <v>21</v>
      </c>
      <c r="E23" s="696"/>
      <c r="F23" s="9">
        <v>0.8</v>
      </c>
      <c r="G23" s="1032" t="s">
        <v>669</v>
      </c>
    </row>
    <row r="24" spans="1:7" ht="20.25" customHeight="1">
      <c r="A24" s="683"/>
      <c r="B24" s="685"/>
      <c r="C24" s="746"/>
      <c r="D24" s="689" t="s">
        <v>19</v>
      </c>
      <c r="E24" s="690"/>
      <c r="F24" s="254" t="s">
        <v>18</v>
      </c>
      <c r="G24" s="1032"/>
    </row>
    <row r="25" spans="1:7" ht="20.25" customHeight="1">
      <c r="A25" s="683"/>
      <c r="B25" s="685"/>
      <c r="C25" s="746"/>
      <c r="D25" s="751" t="s">
        <v>17</v>
      </c>
      <c r="E25" s="751"/>
      <c r="F25" s="254">
        <v>2</v>
      </c>
      <c r="G25" s="1032"/>
    </row>
    <row r="26" spans="1:7" ht="20.25" customHeight="1">
      <c r="A26" s="759"/>
      <c r="B26" s="746"/>
      <c r="C26" s="746"/>
      <c r="D26" s="750" t="s">
        <v>15</v>
      </c>
      <c r="E26" s="750"/>
      <c r="F26" s="40">
        <v>1</v>
      </c>
      <c r="G26" s="848"/>
    </row>
    <row r="27" spans="1:7" ht="20.25" customHeight="1">
      <c r="A27" s="683">
        <v>6</v>
      </c>
      <c r="B27" s="685" t="s">
        <v>670</v>
      </c>
      <c r="C27" s="685" t="s">
        <v>513</v>
      </c>
      <c r="D27" s="695" t="s">
        <v>21</v>
      </c>
      <c r="E27" s="696"/>
      <c r="F27" s="9">
        <v>0.8</v>
      </c>
      <c r="G27" s="1032" t="s">
        <v>669</v>
      </c>
    </row>
    <row r="28" spans="1:7" ht="20.25" customHeight="1">
      <c r="A28" s="683"/>
      <c r="B28" s="685"/>
      <c r="C28" s="746"/>
      <c r="D28" s="689" t="s">
        <v>19</v>
      </c>
      <c r="E28" s="690"/>
      <c r="F28" s="254" t="s">
        <v>18</v>
      </c>
      <c r="G28" s="1032"/>
    </row>
    <row r="29" spans="1:7" ht="20.25" customHeight="1">
      <c r="A29" s="683"/>
      <c r="B29" s="685"/>
      <c r="C29" s="746"/>
      <c r="D29" s="751" t="s">
        <v>17</v>
      </c>
      <c r="E29" s="751"/>
      <c r="F29" s="254">
        <v>4</v>
      </c>
      <c r="G29" s="1032"/>
    </row>
    <row r="30" spans="1:7" ht="20.25" customHeight="1" thickBot="1">
      <c r="A30" s="743"/>
      <c r="B30" s="747"/>
      <c r="C30" s="747"/>
      <c r="D30" s="752" t="s">
        <v>15</v>
      </c>
      <c r="E30" s="752"/>
      <c r="F30" s="139">
        <v>1</v>
      </c>
      <c r="G30" s="849"/>
    </row>
    <row r="34" spans="2:2">
      <c r="B34" s="8" t="s">
        <v>169</v>
      </c>
    </row>
    <row r="36" spans="2:2">
      <c r="B36" s="8" t="s">
        <v>13</v>
      </c>
    </row>
    <row r="38" spans="2:2">
      <c r="B38" s="8" t="s">
        <v>537</v>
      </c>
    </row>
  </sheetData>
  <sheetProtection formatCells="0" formatColumns="0" formatRows="0" insertRows="0"/>
  <mergeCells count="52">
    <mergeCell ref="G19:G22"/>
    <mergeCell ref="D19:E19"/>
    <mergeCell ref="D18:E18"/>
    <mergeCell ref="C15:C18"/>
    <mergeCell ref="B15:B18"/>
    <mergeCell ref="D16:E16"/>
    <mergeCell ref="D17:E17"/>
    <mergeCell ref="G15:G18"/>
    <mergeCell ref="C19:C22"/>
    <mergeCell ref="B19:B22"/>
    <mergeCell ref="D22:E22"/>
    <mergeCell ref="D21:E21"/>
    <mergeCell ref="D20:E20"/>
    <mergeCell ref="A27:A30"/>
    <mergeCell ref="B27:B30"/>
    <mergeCell ref="C27:C30"/>
    <mergeCell ref="D27:E27"/>
    <mergeCell ref="G27:G30"/>
    <mergeCell ref="D28:E28"/>
    <mergeCell ref="D29:E29"/>
    <mergeCell ref="D30:E30"/>
    <mergeCell ref="A23:A26"/>
    <mergeCell ref="B23:B26"/>
    <mergeCell ref="C23:C26"/>
    <mergeCell ref="D23:E23"/>
    <mergeCell ref="G23:G26"/>
    <mergeCell ref="D24:E24"/>
    <mergeCell ref="D25:E25"/>
    <mergeCell ref="D26:E26"/>
    <mergeCell ref="A19:A22"/>
    <mergeCell ref="A15:A18"/>
    <mergeCell ref="G6:G9"/>
    <mergeCell ref="D7:E7"/>
    <mergeCell ref="D8:E8"/>
    <mergeCell ref="D9:E9"/>
    <mergeCell ref="A10:A14"/>
    <mergeCell ref="B10:B14"/>
    <mergeCell ref="C10:C14"/>
    <mergeCell ref="D10:E10"/>
    <mergeCell ref="G10:G14"/>
    <mergeCell ref="D11:E11"/>
    <mergeCell ref="D12:E13"/>
    <mergeCell ref="F12:F13"/>
    <mergeCell ref="D14:E14"/>
    <mergeCell ref="D15:E15"/>
    <mergeCell ref="A1:G1"/>
    <mergeCell ref="A2:G2"/>
    <mergeCell ref="D5:E5"/>
    <mergeCell ref="A6:A9"/>
    <mergeCell ref="B6:B9"/>
    <mergeCell ref="C6:C9"/>
    <mergeCell ref="D6:E6"/>
  </mergeCells>
  <hyperlinks>
    <hyperlink ref="B3" location="Глоссарий!A1" display="* Термины см. в Глоссарии" xr:uid="{00000000-0004-0000-E700-000000000000}"/>
    <hyperlink ref="D16" location="Глоссарий!B6" display="Режим предоставления услуги, д*ч" xr:uid="{00000000-0004-0000-E700-000001000000}"/>
    <hyperlink ref="D17:D18" location="Глоссарий!B7" display="Время выполнения услуги, ч" xr:uid="{00000000-0004-0000-E700-000002000000}"/>
    <hyperlink ref="D15:E15" location="Глоссарий!B7" display="Нормативный уровень доступности услуги за квартал" xr:uid="{00000000-0004-0000-E700-000003000000}"/>
    <hyperlink ref="A13:B13" location="Глоссарий!C12" display="Нормативный объем поступивших рабочих заданий, шт/мес" xr:uid="{00000000-0004-0000-E700-000004000000}"/>
    <hyperlink ref="D18:E18" location="Глоссарий!C12" display="Нормативный объем поступивших рабочих заданий, шт/мес" xr:uid="{00000000-0004-0000-E700-000005000000}"/>
    <hyperlink ref="D20" location="Глоссарий!B6" display="Режим предоставления услуги, д*ч" xr:uid="{00000000-0004-0000-E700-000006000000}"/>
    <hyperlink ref="D19" location="Глоссарий!B9" display="Нормативный уровень доступности услуги за месяц " xr:uid="{00000000-0004-0000-E700-000007000000}"/>
    <hyperlink ref="D21:D22" location="Глоссарий!B7" display="Время выполнения услуги, ч" xr:uid="{00000000-0004-0000-E700-000008000000}"/>
    <hyperlink ref="D19:E19" location="Глоссарий!B7" display="Нормативный уровень доступности услуги за квартал" xr:uid="{00000000-0004-0000-E700-000009000000}"/>
    <hyperlink ref="D22:E22" location="Глоссарий!C12" display="Нормативный объем поступивших рабочих заданий, шт/мес" xr:uid="{00000000-0004-0000-E700-00000A000000}"/>
    <hyperlink ref="D24" location="Глоссарий!B6" display="Режим предоставления услуги, д*ч" xr:uid="{00000000-0004-0000-E700-00000B000000}"/>
    <hyperlink ref="D23" location="Глоссарий!B9" display="Нормативный уровень доступности услуги за месяц " xr:uid="{00000000-0004-0000-E700-00000C000000}"/>
    <hyperlink ref="D25:D26" location="Глоссарий!B7" display="Время выполнения услуги, ч" xr:uid="{00000000-0004-0000-E700-00000D000000}"/>
    <hyperlink ref="D23:E23" location="Глоссарий!B7" display="Нормативный уровень доступности услуги за квартал" xr:uid="{00000000-0004-0000-E700-00000E000000}"/>
    <hyperlink ref="D26:E26" location="Глоссарий!C12" display="Нормативный объем поступивших рабочих заданий, шт/мес" xr:uid="{00000000-0004-0000-E700-00000F000000}"/>
    <hyperlink ref="D28" location="Глоссарий!B6" display="Режим предоставления услуги, д*ч" xr:uid="{00000000-0004-0000-E700-000010000000}"/>
    <hyperlink ref="D27" location="Глоссарий!B9" display="Нормативный уровень доступности услуги за месяц " xr:uid="{00000000-0004-0000-E700-000011000000}"/>
    <hyperlink ref="D29:D30" location="Глоссарий!B7" display="Время выполнения услуги, ч" xr:uid="{00000000-0004-0000-E700-000012000000}"/>
    <hyperlink ref="D27:E27" location="Глоссарий!B7" display="Нормативный уровень доступности услуги за квартал" xr:uid="{00000000-0004-0000-E700-000013000000}"/>
    <hyperlink ref="D30:E30" location="Глоссарий!C12" display="Нормативный объем поступивших рабочих заданий, шт/мес" xr:uid="{00000000-0004-0000-E700-00001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800-000000000000}">
  <sheetPr codeName="Лист228">
    <pageSetUpPr fitToPage="1"/>
  </sheetPr>
  <dimension ref="A1:J37"/>
  <sheetViews>
    <sheetView zoomScaleNormal="100" zoomScaleSheetLayoutView="75" workbookViewId="0">
      <selection activeCell="K32" sqref="K3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7.7109375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714" t="s">
        <v>529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30" customHeight="1">
      <c r="A2" s="691" t="s">
        <v>538</v>
      </c>
      <c r="B2" s="691"/>
      <c r="C2" s="691"/>
      <c r="D2" s="691"/>
      <c r="E2" s="691"/>
      <c r="F2" s="691"/>
      <c r="G2" s="691"/>
      <c r="H2" s="691"/>
      <c r="I2" s="705"/>
      <c r="J2" s="705"/>
    </row>
    <row r="3" spans="1:10" ht="15">
      <c r="A3" s="17"/>
      <c r="B3" s="14"/>
      <c r="C3" s="14"/>
      <c r="D3" s="14"/>
      <c r="E3" s="14"/>
      <c r="F3" s="14"/>
      <c r="G3" s="14"/>
      <c r="H3" s="14"/>
    </row>
    <row r="4" spans="1:10" ht="9" customHeight="1">
      <c r="A4" s="16"/>
      <c r="B4" s="14"/>
      <c r="C4" s="14"/>
      <c r="D4" s="14"/>
      <c r="E4" s="14"/>
      <c r="F4" s="14"/>
      <c r="G4" s="14"/>
      <c r="H4" s="14"/>
    </row>
    <row r="5" spans="1:10" ht="15.75" customHeight="1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9.5" customHeight="1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8" customHeight="1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 ht="15.75" customHeight="1">
      <c r="A8" s="683">
        <v>1</v>
      </c>
      <c r="B8" s="685" t="s">
        <v>660</v>
      </c>
      <c r="C8" s="695" t="s">
        <v>34</v>
      </c>
      <c r="D8" s="699"/>
      <c r="E8" s="699"/>
      <c r="F8" s="699"/>
      <c r="G8" s="690"/>
      <c r="H8" s="9">
        <v>0.8</v>
      </c>
      <c r="I8" s="9">
        <v>1</v>
      </c>
      <c r="J8" s="20">
        <f>I8-H8</f>
        <v>0.19999999999999996</v>
      </c>
    </row>
    <row r="9" spans="1:10" ht="15.75" customHeight="1">
      <c r="A9" s="683"/>
      <c r="B9" s="685"/>
      <c r="C9" s="689" t="s">
        <v>19</v>
      </c>
      <c r="D9" s="699"/>
      <c r="E9" s="699"/>
      <c r="F9" s="699"/>
      <c r="G9" s="699"/>
      <c r="H9" s="687" t="s">
        <v>18</v>
      </c>
      <c r="I9" s="690"/>
      <c r="J9" s="698"/>
    </row>
    <row r="10" spans="1:10" ht="15.75" customHeight="1">
      <c r="A10" s="759"/>
      <c r="B10" s="685"/>
      <c r="C10" s="695" t="s">
        <v>17</v>
      </c>
      <c r="D10" s="696"/>
      <c r="E10" s="696"/>
      <c r="F10" s="696"/>
      <c r="G10" s="696"/>
      <c r="H10" s="685">
        <v>8</v>
      </c>
      <c r="I10" s="690"/>
      <c r="J10" s="698"/>
    </row>
    <row r="11" spans="1:10" ht="22.5">
      <c r="A11" s="703"/>
      <c r="B11" s="685"/>
      <c r="C11" s="696" t="s">
        <v>33</v>
      </c>
      <c r="D11" s="696"/>
      <c r="E11" s="696"/>
      <c r="F11" s="696"/>
      <c r="G11" s="51" t="s">
        <v>32</v>
      </c>
      <c r="H11" s="269"/>
      <c r="I11" s="269" t="s">
        <v>16</v>
      </c>
      <c r="J11" s="268"/>
    </row>
    <row r="12" spans="1:10" ht="22.5">
      <c r="A12" s="703"/>
      <c r="B12" s="685"/>
      <c r="C12" s="696"/>
      <c r="D12" s="696"/>
      <c r="E12" s="696"/>
      <c r="F12" s="696"/>
      <c r="G12" s="51" t="s">
        <v>31</v>
      </c>
      <c r="H12" s="269"/>
      <c r="I12" s="269" t="s">
        <v>16</v>
      </c>
      <c r="J12" s="268"/>
    </row>
    <row r="13" spans="1:10" ht="13.5" customHeight="1">
      <c r="A13" s="683">
        <v>2</v>
      </c>
      <c r="B13" s="685" t="s">
        <v>663</v>
      </c>
      <c r="C13" s="695" t="s">
        <v>34</v>
      </c>
      <c r="D13" s="699"/>
      <c r="E13" s="699"/>
      <c r="F13" s="699"/>
      <c r="G13" s="690"/>
      <c r="H13" s="9">
        <v>0.8</v>
      </c>
      <c r="I13" s="9">
        <v>1</v>
      </c>
      <c r="J13" s="20">
        <f>I13-H13</f>
        <v>0.19999999999999996</v>
      </c>
    </row>
    <row r="14" spans="1:10" ht="13.5" customHeight="1">
      <c r="A14" s="683"/>
      <c r="B14" s="685"/>
      <c r="C14" s="689" t="s">
        <v>19</v>
      </c>
      <c r="D14" s="699"/>
      <c r="E14" s="699"/>
      <c r="F14" s="699"/>
      <c r="G14" s="699"/>
      <c r="H14" s="687" t="s">
        <v>18</v>
      </c>
      <c r="I14" s="690"/>
      <c r="J14" s="698"/>
    </row>
    <row r="15" spans="1:10" ht="13.5" customHeight="1">
      <c r="A15" s="683"/>
      <c r="B15" s="685"/>
      <c r="C15" s="695" t="s">
        <v>17</v>
      </c>
      <c r="D15" s="696"/>
      <c r="E15" s="696"/>
      <c r="F15" s="696"/>
      <c r="G15" s="696"/>
      <c r="H15" s="685">
        <v>8</v>
      </c>
      <c r="I15" s="690"/>
      <c r="J15" s="698"/>
    </row>
    <row r="16" spans="1:10" ht="22.5">
      <c r="A16" s="683"/>
      <c r="B16" s="685"/>
      <c r="C16" s="696" t="s">
        <v>33</v>
      </c>
      <c r="D16" s="696"/>
      <c r="E16" s="696"/>
      <c r="F16" s="696"/>
      <c r="G16" s="51" t="s">
        <v>32</v>
      </c>
      <c r="H16" s="269"/>
      <c r="I16" s="269" t="s">
        <v>16</v>
      </c>
      <c r="J16" s="268"/>
    </row>
    <row r="17" spans="1:10" ht="22.5">
      <c r="A17" s="683"/>
      <c r="B17" s="746"/>
      <c r="C17" s="696"/>
      <c r="D17" s="696"/>
      <c r="E17" s="696"/>
      <c r="F17" s="696"/>
      <c r="G17" s="51" t="s">
        <v>31</v>
      </c>
      <c r="H17" s="269"/>
      <c r="I17" s="269" t="s">
        <v>16</v>
      </c>
      <c r="J17" s="268"/>
    </row>
    <row r="18" spans="1:10" ht="16.5" customHeight="1">
      <c r="A18" s="683">
        <v>3</v>
      </c>
      <c r="B18" s="685" t="s">
        <v>665</v>
      </c>
      <c r="C18" s="695" t="s">
        <v>34</v>
      </c>
      <c r="D18" s="699"/>
      <c r="E18" s="699"/>
      <c r="F18" s="699"/>
      <c r="G18" s="690"/>
      <c r="H18" s="9">
        <v>0.8</v>
      </c>
      <c r="I18" s="9">
        <v>1</v>
      </c>
      <c r="J18" s="20">
        <f>I18-H18</f>
        <v>0.19999999999999996</v>
      </c>
    </row>
    <row r="19" spans="1:10" ht="16.5" customHeight="1">
      <c r="A19" s="683"/>
      <c r="B19" s="685"/>
      <c r="C19" s="689" t="s">
        <v>19</v>
      </c>
      <c r="D19" s="699"/>
      <c r="E19" s="699"/>
      <c r="F19" s="699"/>
      <c r="G19" s="699"/>
      <c r="H19" s="687" t="s">
        <v>18</v>
      </c>
      <c r="I19" s="690"/>
      <c r="J19" s="698"/>
    </row>
    <row r="20" spans="1:10" ht="16.5" customHeight="1">
      <c r="A20" s="683"/>
      <c r="B20" s="685"/>
      <c r="C20" s="695" t="s">
        <v>17</v>
      </c>
      <c r="D20" s="696"/>
      <c r="E20" s="696"/>
      <c r="F20" s="696"/>
      <c r="G20" s="696"/>
      <c r="H20" s="685">
        <v>48</v>
      </c>
      <c r="I20" s="690"/>
      <c r="J20" s="698"/>
    </row>
    <row r="21" spans="1:10" ht="22.5">
      <c r="A21" s="683"/>
      <c r="B21" s="685"/>
      <c r="C21" s="696" t="s">
        <v>33</v>
      </c>
      <c r="D21" s="696"/>
      <c r="E21" s="696"/>
      <c r="F21" s="696"/>
      <c r="G21" s="51" t="s">
        <v>32</v>
      </c>
      <c r="H21" s="269"/>
      <c r="I21" s="269" t="s">
        <v>16</v>
      </c>
      <c r="J21" s="268"/>
    </row>
    <row r="22" spans="1:10" ht="22.5">
      <c r="A22" s="683"/>
      <c r="B22" s="685"/>
      <c r="C22" s="696"/>
      <c r="D22" s="696"/>
      <c r="E22" s="696"/>
      <c r="F22" s="696"/>
      <c r="G22" s="51" t="s">
        <v>31</v>
      </c>
      <c r="H22" s="269"/>
      <c r="I22" s="269" t="s">
        <v>16</v>
      </c>
      <c r="J22" s="268"/>
    </row>
    <row r="23" spans="1:10">
      <c r="A23" s="683">
        <v>4</v>
      </c>
      <c r="B23" s="685" t="s">
        <v>667</v>
      </c>
      <c r="C23" s="695" t="s">
        <v>34</v>
      </c>
      <c r="D23" s="699"/>
      <c r="E23" s="699"/>
      <c r="F23" s="699"/>
      <c r="G23" s="690"/>
      <c r="H23" s="9">
        <v>0.8</v>
      </c>
      <c r="I23" s="9">
        <v>1</v>
      </c>
      <c r="J23" s="20">
        <f>I23-H23</f>
        <v>0.19999999999999996</v>
      </c>
    </row>
    <row r="24" spans="1:10">
      <c r="A24" s="683"/>
      <c r="B24" s="685"/>
      <c r="C24" s="689" t="s">
        <v>19</v>
      </c>
      <c r="D24" s="699"/>
      <c r="E24" s="699"/>
      <c r="F24" s="699"/>
      <c r="G24" s="699"/>
      <c r="H24" s="687" t="s">
        <v>18</v>
      </c>
      <c r="I24" s="690"/>
      <c r="J24" s="698"/>
    </row>
    <row r="25" spans="1:10">
      <c r="A25" s="683"/>
      <c r="B25" s="685"/>
      <c r="C25" s="695" t="s">
        <v>17</v>
      </c>
      <c r="D25" s="696"/>
      <c r="E25" s="696"/>
      <c r="F25" s="696"/>
      <c r="G25" s="696"/>
      <c r="H25" s="685">
        <v>48</v>
      </c>
      <c r="I25" s="690"/>
      <c r="J25" s="698"/>
    </row>
    <row r="26" spans="1:10" ht="22.5">
      <c r="A26" s="683"/>
      <c r="B26" s="685"/>
      <c r="C26" s="696" t="s">
        <v>33</v>
      </c>
      <c r="D26" s="696"/>
      <c r="E26" s="696"/>
      <c r="F26" s="696"/>
      <c r="G26" s="51" t="s">
        <v>32</v>
      </c>
      <c r="H26" s="269"/>
      <c r="I26" s="269" t="s">
        <v>16</v>
      </c>
      <c r="J26" s="268"/>
    </row>
    <row r="27" spans="1:10" ht="22.5">
      <c r="A27" s="683"/>
      <c r="B27" s="685"/>
      <c r="C27" s="696"/>
      <c r="D27" s="696"/>
      <c r="E27" s="696"/>
      <c r="F27" s="696"/>
      <c r="G27" s="51" t="s">
        <v>31</v>
      </c>
      <c r="H27" s="269"/>
      <c r="I27" s="269" t="s">
        <v>16</v>
      </c>
      <c r="J27" s="268"/>
    </row>
    <row r="28" spans="1:10">
      <c r="A28" s="683">
        <v>5</v>
      </c>
      <c r="B28" s="685" t="s">
        <v>668</v>
      </c>
      <c r="C28" s="695" t="s">
        <v>34</v>
      </c>
      <c r="D28" s="699"/>
      <c r="E28" s="699"/>
      <c r="F28" s="699"/>
      <c r="G28" s="690"/>
      <c r="H28" s="9">
        <v>0.8</v>
      </c>
      <c r="I28" s="9">
        <v>1</v>
      </c>
      <c r="J28" s="20">
        <f>I28-H28</f>
        <v>0.19999999999999996</v>
      </c>
    </row>
    <row r="29" spans="1:10">
      <c r="A29" s="683"/>
      <c r="B29" s="685"/>
      <c r="C29" s="689" t="s">
        <v>19</v>
      </c>
      <c r="D29" s="699"/>
      <c r="E29" s="699"/>
      <c r="F29" s="699"/>
      <c r="G29" s="699"/>
      <c r="H29" s="687" t="s">
        <v>18</v>
      </c>
      <c r="I29" s="690"/>
      <c r="J29" s="698"/>
    </row>
    <row r="30" spans="1:10">
      <c r="A30" s="683"/>
      <c r="B30" s="685"/>
      <c r="C30" s="695" t="s">
        <v>17</v>
      </c>
      <c r="D30" s="696"/>
      <c r="E30" s="696"/>
      <c r="F30" s="696"/>
      <c r="G30" s="696"/>
      <c r="H30" s="685">
        <v>2</v>
      </c>
      <c r="I30" s="690"/>
      <c r="J30" s="698"/>
    </row>
    <row r="31" spans="1:10" ht="22.5">
      <c r="A31" s="683"/>
      <c r="B31" s="685"/>
      <c r="C31" s="696" t="s">
        <v>33</v>
      </c>
      <c r="D31" s="696"/>
      <c r="E31" s="696"/>
      <c r="F31" s="696"/>
      <c r="G31" s="51" t="s">
        <v>32</v>
      </c>
      <c r="H31" s="269"/>
      <c r="I31" s="269" t="s">
        <v>16</v>
      </c>
      <c r="J31" s="268"/>
    </row>
    <row r="32" spans="1:10" ht="22.5">
      <c r="A32" s="683"/>
      <c r="B32" s="685"/>
      <c r="C32" s="696"/>
      <c r="D32" s="696"/>
      <c r="E32" s="696"/>
      <c r="F32" s="696"/>
      <c r="G32" s="51" t="s">
        <v>31</v>
      </c>
      <c r="H32" s="269"/>
      <c r="I32" s="269" t="s">
        <v>16</v>
      </c>
      <c r="J32" s="268"/>
    </row>
    <row r="33" spans="1:10">
      <c r="A33" s="683">
        <v>5</v>
      </c>
      <c r="B33" s="685" t="s">
        <v>670</v>
      </c>
      <c r="C33" s="695" t="s">
        <v>34</v>
      </c>
      <c r="D33" s="699"/>
      <c r="E33" s="699"/>
      <c r="F33" s="699"/>
      <c r="G33" s="690"/>
      <c r="H33" s="9">
        <v>0.8</v>
      </c>
      <c r="I33" s="9">
        <v>1</v>
      </c>
      <c r="J33" s="20">
        <f>I33-H33</f>
        <v>0.19999999999999996</v>
      </c>
    </row>
    <row r="34" spans="1:10">
      <c r="A34" s="683"/>
      <c r="B34" s="685"/>
      <c r="C34" s="689" t="s">
        <v>19</v>
      </c>
      <c r="D34" s="699"/>
      <c r="E34" s="699"/>
      <c r="F34" s="699"/>
      <c r="G34" s="699"/>
      <c r="H34" s="687" t="s">
        <v>18</v>
      </c>
      <c r="I34" s="690"/>
      <c r="J34" s="698"/>
    </row>
    <row r="35" spans="1:10">
      <c r="A35" s="683"/>
      <c r="B35" s="685"/>
      <c r="C35" s="695" t="s">
        <v>17</v>
      </c>
      <c r="D35" s="696"/>
      <c r="E35" s="696"/>
      <c r="F35" s="696"/>
      <c r="G35" s="696"/>
      <c r="H35" s="685">
        <v>4</v>
      </c>
      <c r="I35" s="690"/>
      <c r="J35" s="698"/>
    </row>
    <row r="36" spans="1:10" ht="22.5">
      <c r="A36" s="683"/>
      <c r="B36" s="685"/>
      <c r="C36" s="696" t="s">
        <v>33</v>
      </c>
      <c r="D36" s="696"/>
      <c r="E36" s="696"/>
      <c r="F36" s="696"/>
      <c r="G36" s="51" t="s">
        <v>32</v>
      </c>
      <c r="H36" s="269"/>
      <c r="I36" s="269" t="s">
        <v>16</v>
      </c>
      <c r="J36" s="268"/>
    </row>
    <row r="37" spans="1:10" ht="23.25" thickBot="1">
      <c r="A37" s="684"/>
      <c r="B37" s="686"/>
      <c r="C37" s="700"/>
      <c r="D37" s="700"/>
      <c r="E37" s="700"/>
      <c r="F37" s="700"/>
      <c r="G37" s="167" t="s">
        <v>31</v>
      </c>
      <c r="H37" s="18"/>
      <c r="I37" s="18" t="s">
        <v>16</v>
      </c>
      <c r="J37" s="272"/>
    </row>
  </sheetData>
  <sheetProtection formatCells="0" formatColumns="0" formatRows="0" insertRows="0"/>
  <mergeCells count="54">
    <mergeCell ref="A33:A37"/>
    <mergeCell ref="B33:B37"/>
    <mergeCell ref="C33:G33"/>
    <mergeCell ref="C34:G34"/>
    <mergeCell ref="H34:J34"/>
    <mergeCell ref="C35:G35"/>
    <mergeCell ref="H35:J35"/>
    <mergeCell ref="C36:F37"/>
    <mergeCell ref="A28:A32"/>
    <mergeCell ref="B28:B32"/>
    <mergeCell ref="C28:G28"/>
    <mergeCell ref="C29:G29"/>
    <mergeCell ref="H29:J29"/>
    <mergeCell ref="C30:G30"/>
    <mergeCell ref="H30:J30"/>
    <mergeCell ref="C31:F32"/>
    <mergeCell ref="A23:A27"/>
    <mergeCell ref="B23:B27"/>
    <mergeCell ref="C23:G23"/>
    <mergeCell ref="C24:G24"/>
    <mergeCell ref="H24:J24"/>
    <mergeCell ref="C25:G25"/>
    <mergeCell ref="H25:J25"/>
    <mergeCell ref="C26:F27"/>
    <mergeCell ref="A18:A22"/>
    <mergeCell ref="B18:B22"/>
    <mergeCell ref="C18:G18"/>
    <mergeCell ref="C19:G19"/>
    <mergeCell ref="H19:J19"/>
    <mergeCell ref="C20:G20"/>
    <mergeCell ref="H20:J20"/>
    <mergeCell ref="C21:F22"/>
    <mergeCell ref="A13:A17"/>
    <mergeCell ref="B13:B17"/>
    <mergeCell ref="C13:G13"/>
    <mergeCell ref="C14:G14"/>
    <mergeCell ref="H14:J14"/>
    <mergeCell ref="C15:G15"/>
    <mergeCell ref="H15:J15"/>
    <mergeCell ref="C16:F17"/>
    <mergeCell ref="A8:A12"/>
    <mergeCell ref="B8:B12"/>
    <mergeCell ref="C8:G8"/>
    <mergeCell ref="C9:G9"/>
    <mergeCell ref="H9:J9"/>
    <mergeCell ref="C10:G10"/>
    <mergeCell ref="H10:J10"/>
    <mergeCell ref="C11:F12"/>
    <mergeCell ref="A1:J1"/>
    <mergeCell ref="A2:J2"/>
    <mergeCell ref="A6:A7"/>
    <mergeCell ref="B6:B7"/>
    <mergeCell ref="C6:G7"/>
    <mergeCell ref="H6:J6"/>
  </mergeCells>
  <hyperlinks>
    <hyperlink ref="C9" location="Глоссарий!B5" display="Режим предоставления услуги, д*ч" xr:uid="{00000000-0004-0000-E800-000000000000}"/>
    <hyperlink ref="B5" location="Глоссарий!A1" display="* Термины см. в Глоссарии" xr:uid="{00000000-0004-0000-E800-000001000000}"/>
    <hyperlink ref="C8:F8" location="Глоссарий!B9" display="Нормативный уровень доступности услуги за месяц " xr:uid="{00000000-0004-0000-E800-000002000000}"/>
    <hyperlink ref="C9:G9" location="Глоссарий!B4" display="Режим предоставления услуги, квартал*ч" xr:uid="{00000000-0004-0000-E800-000003000000}"/>
    <hyperlink ref="C10:F10" location="Глоссарий!B7" display="Время выполнения услуги, ч" xr:uid="{00000000-0004-0000-E800-000004000000}"/>
    <hyperlink ref="C10:G10" location="Глоссарий!B5" display="Время выполнения услуги, ч" xr:uid="{00000000-0004-0000-E800-000005000000}"/>
    <hyperlink ref="C14" location="Глоссарий!B5" display="Режим предоставления услуги, д*ч" xr:uid="{00000000-0004-0000-E800-000006000000}"/>
    <hyperlink ref="C13:F13" location="Глоссарий!B9" display="Нормативный уровень доступности услуги за месяц " xr:uid="{00000000-0004-0000-E800-000007000000}"/>
    <hyperlink ref="C14:G14" location="Глоссарий!B4" display="Режим предоставления услуги, квартал*ч" xr:uid="{00000000-0004-0000-E800-000008000000}"/>
    <hyperlink ref="C15:F15" location="Глоссарий!B7" display="Время выполнения услуги, ч" xr:uid="{00000000-0004-0000-E800-000009000000}"/>
    <hyperlink ref="C15:G15" location="Глоссарий!B5" display="Время выполнения услуги, ч" xr:uid="{00000000-0004-0000-E800-00000A000000}"/>
    <hyperlink ref="C19" location="Глоссарий!B5" display="Режим предоставления услуги, д*ч" xr:uid="{00000000-0004-0000-E800-00000B000000}"/>
    <hyperlink ref="C18:F18" location="Глоссарий!B9" display="Нормативный уровень доступности услуги за месяц " xr:uid="{00000000-0004-0000-E800-00000C000000}"/>
    <hyperlink ref="C19:G19" location="Глоссарий!B4" display="Режим предоставления услуги, квартал*ч" xr:uid="{00000000-0004-0000-E800-00000D000000}"/>
    <hyperlink ref="C20:F20" location="Глоссарий!B7" display="Время выполнения услуги, ч" xr:uid="{00000000-0004-0000-E800-00000E000000}"/>
    <hyperlink ref="C20:G20" location="Глоссарий!B5" display="Время выполнения услуги, ч" xr:uid="{00000000-0004-0000-E800-00000F000000}"/>
    <hyperlink ref="C11:F12" location="Глоссарий!C12" display="Объем рабочих заданий, шт/мес" xr:uid="{00000000-0004-0000-E800-000010000000}"/>
    <hyperlink ref="C16:F17" location="Глоссарий!C12" display="Объем рабочих заданий, шт/мес" xr:uid="{00000000-0004-0000-E800-000011000000}"/>
    <hyperlink ref="C21:F22" location="Глоссарий!C12" display="Объем рабочих заданий, шт/мес" xr:uid="{00000000-0004-0000-E800-000012000000}"/>
    <hyperlink ref="C24" location="Глоссарий!B5" display="Режим предоставления услуги, д*ч" xr:uid="{00000000-0004-0000-E800-000013000000}"/>
    <hyperlink ref="C23:F23" location="Глоссарий!B9" display="Нормативный уровень доступности услуги за месяц " xr:uid="{00000000-0004-0000-E800-000014000000}"/>
    <hyperlink ref="C24:G24" location="Глоссарий!B4" display="Режим предоставления услуги, квартал*ч" xr:uid="{00000000-0004-0000-E800-000015000000}"/>
    <hyperlink ref="C25:F25" location="Глоссарий!B7" display="Время выполнения услуги, ч" xr:uid="{00000000-0004-0000-E800-000016000000}"/>
    <hyperlink ref="C25:G25" location="Глоссарий!B5" display="Время выполнения услуги, ч" xr:uid="{00000000-0004-0000-E800-000017000000}"/>
    <hyperlink ref="C29" location="Глоссарий!B5" display="Режим предоставления услуги, д*ч" xr:uid="{00000000-0004-0000-E800-000018000000}"/>
    <hyperlink ref="C28:F28" location="Глоссарий!B9" display="Нормативный уровень доступности услуги за месяц " xr:uid="{00000000-0004-0000-E800-000019000000}"/>
    <hyperlink ref="C29:G29" location="Глоссарий!B4" display="Режим предоставления услуги, квартал*ч" xr:uid="{00000000-0004-0000-E800-00001A000000}"/>
    <hyperlink ref="C30:F30" location="Глоссарий!B7" display="Время выполнения услуги, ч" xr:uid="{00000000-0004-0000-E800-00001B000000}"/>
    <hyperlink ref="C30:G30" location="Глоссарий!B5" display="Время выполнения услуги, ч" xr:uid="{00000000-0004-0000-E800-00001C000000}"/>
    <hyperlink ref="C26:F27" location="Глоссарий!C12" display="Объем рабочих заданий, шт/мес" xr:uid="{00000000-0004-0000-E800-00001D000000}"/>
    <hyperlink ref="C31:F32" location="Глоссарий!C12" display="Объем рабочих заданий, шт/мес" xr:uid="{00000000-0004-0000-E800-00001E000000}"/>
    <hyperlink ref="B16" location="Глоссарий!C12" display="Нормативный объем поступивших рабочих заданий, шт/мес" xr:uid="{00000000-0004-0000-E800-00001F000000}"/>
    <hyperlink ref="C34" location="Глоссарий!B5" display="Режим предоставления услуги, д*ч" xr:uid="{00000000-0004-0000-E800-000020000000}"/>
    <hyperlink ref="C33:F33" location="Глоссарий!B9" display="Нормативный уровень доступности услуги за месяц " xr:uid="{00000000-0004-0000-E800-000021000000}"/>
    <hyperlink ref="C34:G34" location="Глоссарий!B4" display="Режим предоставления услуги, квартал*ч" xr:uid="{00000000-0004-0000-E800-000022000000}"/>
    <hyperlink ref="C35:F35" location="Глоссарий!B7" display="Время выполнения услуги, ч" xr:uid="{00000000-0004-0000-E800-000023000000}"/>
    <hyperlink ref="C35:G35" location="Глоссарий!B5" display="Время выполнения услуги, ч" xr:uid="{00000000-0004-0000-E800-000024000000}"/>
    <hyperlink ref="C36:F37" location="Глоссарий!C12" display="Объем рабочих заданий, шт/мес" xr:uid="{00000000-0004-0000-E800-000025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3" orientation="landscape" r:id="rId1"/>
  <headerFooter>
    <oddFooter>&amp;R&amp;A</oddFooter>
  </headerFooter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900-000000000000}">
  <sheetPr codeName="Лист229">
    <pageSetUpPr fitToPage="1"/>
  </sheetPr>
  <dimension ref="B1:K14"/>
  <sheetViews>
    <sheetView topLeftCell="B1" workbookViewId="0">
      <selection activeCell="B1" sqref="B1:C1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93.5703125" style="1" customWidth="1"/>
    <col min="4" max="16384" width="9.140625" style="1"/>
  </cols>
  <sheetData>
    <row r="1" spans="2:11" ht="18">
      <c r="B1" s="714" t="s">
        <v>529</v>
      </c>
      <c r="C1" s="714"/>
      <c r="D1" s="55"/>
      <c r="E1" s="55"/>
      <c r="F1" s="55"/>
      <c r="G1" s="55"/>
      <c r="H1" s="55"/>
      <c r="I1" s="55"/>
      <c r="J1" s="55"/>
      <c r="K1" s="55"/>
    </row>
    <row r="2" spans="2:11">
      <c r="B2" s="679" t="s">
        <v>61</v>
      </c>
      <c r="C2" s="679"/>
    </row>
    <row r="3" spans="2:11" ht="13.5" thickBot="1"/>
    <row r="4" spans="2:11" ht="13.5" thickBot="1">
      <c r="B4" s="31" t="s">
        <v>60</v>
      </c>
      <c r="C4" s="30" t="s">
        <v>59</v>
      </c>
    </row>
    <row r="5" spans="2:11">
      <c r="B5" s="29" t="s">
        <v>58</v>
      </c>
      <c r="C5" s="28" t="s">
        <v>57</v>
      </c>
    </row>
    <row r="6" spans="2:11" ht="25.5">
      <c r="B6" s="27" t="s">
        <v>56</v>
      </c>
      <c r="C6" s="23" t="s">
        <v>55</v>
      </c>
    </row>
    <row r="7" spans="2:11" ht="25.5">
      <c r="B7" s="26" t="s">
        <v>54</v>
      </c>
      <c r="C7" s="23" t="s">
        <v>53</v>
      </c>
    </row>
    <row r="8" spans="2:11" ht="25.5">
      <c r="B8" s="26" t="s">
        <v>52</v>
      </c>
      <c r="C8" s="23" t="s">
        <v>51</v>
      </c>
    </row>
    <row r="9" spans="2:11" ht="25.5">
      <c r="B9" s="25" t="s">
        <v>21</v>
      </c>
      <c r="C9" s="23" t="s">
        <v>50</v>
      </c>
    </row>
    <row r="10" spans="2:11" ht="25.5">
      <c r="B10" s="25" t="s">
        <v>49</v>
      </c>
      <c r="C10" s="23" t="s">
        <v>48</v>
      </c>
    </row>
    <row r="12" spans="2:11">
      <c r="B12" s="1" t="s">
        <v>539</v>
      </c>
      <c r="C12" s="1" t="s">
        <v>540</v>
      </c>
    </row>
    <row r="13" spans="2:11">
      <c r="B13" s="1" t="s">
        <v>87</v>
      </c>
      <c r="C13" s="1" t="s">
        <v>86</v>
      </c>
    </row>
    <row r="14" spans="2:11">
      <c r="B14" s="1" t="s">
        <v>541</v>
      </c>
      <c r="C14" s="1" t="s">
        <v>542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98" orientation="landscape" r:id="rId1"/>
  <headerFooter>
    <oddFooter>&amp;R&amp;A</oddFooter>
  </headerFooter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A00-000000000000}">
  <sheetPr codeName="Лист230">
    <pageSetUpPr fitToPage="1"/>
  </sheetPr>
  <dimension ref="A1:C9"/>
  <sheetViews>
    <sheetView workbookViewId="0">
      <selection activeCell="A2" sqref="A2"/>
    </sheetView>
  </sheetViews>
  <sheetFormatPr defaultColWidth="9.140625" defaultRowHeight="12.75"/>
  <cols>
    <col min="1" max="1" width="41.28515625" style="1" customWidth="1"/>
    <col min="2" max="2" width="44.42578125" style="1" customWidth="1"/>
    <col min="3" max="3" width="60.28515625" style="1" customWidth="1"/>
    <col min="4" max="16384" width="9.140625" style="1"/>
  </cols>
  <sheetData>
    <row r="1" spans="1:3" ht="15.75">
      <c r="A1" s="1193" t="s">
        <v>1010</v>
      </c>
      <c r="B1" s="1193"/>
      <c r="C1" s="1193"/>
    </row>
    <row r="2" spans="1:3" ht="15.75">
      <c r="A2" s="537"/>
      <c r="B2" s="537"/>
      <c r="C2" s="537"/>
    </row>
    <row r="3" spans="1:3" ht="15.75">
      <c r="A3" s="1193" t="s">
        <v>11</v>
      </c>
      <c r="B3" s="1193"/>
      <c r="C3" s="1193"/>
    </row>
    <row r="4" spans="1:3" ht="15">
      <c r="A4" s="538"/>
      <c r="B4" s="538"/>
      <c r="C4" s="538"/>
    </row>
    <row r="5" spans="1:3" ht="15">
      <c r="A5" s="538"/>
      <c r="B5" s="538"/>
      <c r="C5" s="538"/>
    </row>
    <row r="6" spans="1:3" ht="60.6" customHeight="1">
      <c r="A6" s="539" t="s">
        <v>10</v>
      </c>
      <c r="B6" s="539" t="s">
        <v>570</v>
      </c>
      <c r="C6" s="542" t="s">
        <v>1008</v>
      </c>
    </row>
    <row r="7" spans="1:3" ht="33" customHeight="1">
      <c r="A7" s="568" t="s">
        <v>7</v>
      </c>
      <c r="B7" s="542" t="s">
        <v>1009</v>
      </c>
      <c r="C7" s="541" t="s">
        <v>5</v>
      </c>
    </row>
    <row r="8" spans="1:3" ht="30">
      <c r="A8" s="540" t="s">
        <v>4</v>
      </c>
      <c r="B8" s="542" t="s">
        <v>571</v>
      </c>
      <c r="C8" s="542" t="s">
        <v>2</v>
      </c>
    </row>
    <row r="9" spans="1:3" ht="42" customHeight="1">
      <c r="A9" s="540" t="s">
        <v>1</v>
      </c>
      <c r="B9" s="542" t="s">
        <v>1001</v>
      </c>
      <c r="C9" s="542" t="s">
        <v>0</v>
      </c>
    </row>
  </sheetData>
  <mergeCells count="2">
    <mergeCell ref="A1:C1"/>
    <mergeCell ref="A3:C3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85" orientation="landscape" r:id="rId1"/>
  <headerFooter>
    <oddFooter>&amp;R&amp;A</oddFooter>
  </headerFooter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B00-000000000000}">
  <sheetPr codeName="Лист231">
    <pageSetUpPr fitToPage="1"/>
  </sheetPr>
  <dimension ref="A1:G39"/>
  <sheetViews>
    <sheetView zoomScale="85" zoomScaleNormal="85" zoomScaleSheetLayoutView="90" zoomScalePageLayoutView="70" workbookViewId="0">
      <selection activeCell="C19" sqref="C19:C22"/>
    </sheetView>
  </sheetViews>
  <sheetFormatPr defaultColWidth="9.140625" defaultRowHeight="12.75"/>
  <cols>
    <col min="1" max="1" width="6" style="8" customWidth="1"/>
    <col min="2" max="2" width="31.140625" style="8" customWidth="1"/>
    <col min="3" max="3" width="28.28515625" style="8" customWidth="1"/>
    <col min="4" max="4" width="34.5703125" style="8" customWidth="1"/>
    <col min="5" max="5" width="22.140625" style="8" customWidth="1"/>
    <col min="6" max="6" width="20" style="8" customWidth="1"/>
    <col min="7" max="7" width="37.7109375" style="8" customWidth="1"/>
    <col min="8" max="16384" width="9.140625" style="8"/>
  </cols>
  <sheetData>
    <row r="1" spans="1:7" ht="15">
      <c r="A1" s="1316" t="s">
        <v>1007</v>
      </c>
      <c r="B1" s="1316"/>
      <c r="C1" s="1316"/>
      <c r="D1" s="1316"/>
      <c r="E1" s="1316"/>
      <c r="F1" s="1316"/>
      <c r="G1" s="1316"/>
    </row>
    <row r="2" spans="1:7" ht="30" customHeight="1">
      <c r="A2" s="1149" t="s">
        <v>1011</v>
      </c>
      <c r="B2" s="1149"/>
      <c r="C2" s="1149"/>
      <c r="D2" s="1149"/>
      <c r="E2" s="1149"/>
      <c r="F2" s="1149"/>
      <c r="G2" s="1149"/>
    </row>
    <row r="3" spans="1:7" ht="15.75" customHeight="1">
      <c r="A3" s="543"/>
      <c r="B3" s="544"/>
      <c r="C3" s="544"/>
      <c r="D3" s="544"/>
      <c r="E3" s="544"/>
      <c r="F3" s="544"/>
      <c r="G3" s="544"/>
    </row>
    <row r="4" spans="1:7" s="10" customFormat="1" ht="47.25" customHeight="1">
      <c r="A4" s="543"/>
      <c r="B4" s="478" t="s">
        <v>29</v>
      </c>
      <c r="C4" s="544"/>
      <c r="D4" s="544"/>
      <c r="E4" s="544"/>
      <c r="F4" s="544"/>
      <c r="G4" s="544"/>
    </row>
    <row r="5" spans="1:7" ht="15" customHeight="1" thickBot="1">
      <c r="A5" s="545"/>
      <c r="B5" s="544"/>
      <c r="C5" s="544"/>
      <c r="D5" s="544"/>
      <c r="E5" s="544"/>
      <c r="F5" s="544"/>
      <c r="G5" s="544"/>
    </row>
    <row r="6" spans="1:7" ht="15" customHeight="1" thickBot="1">
      <c r="A6" s="546" t="s">
        <v>28</v>
      </c>
      <c r="B6" s="547" t="s">
        <v>10</v>
      </c>
      <c r="C6" s="547" t="s">
        <v>27</v>
      </c>
      <c r="D6" s="1317" t="s">
        <v>26</v>
      </c>
      <c r="E6" s="1317"/>
      <c r="F6" s="547" t="s">
        <v>25</v>
      </c>
      <c r="G6" s="548" t="s">
        <v>24</v>
      </c>
    </row>
    <row r="7" spans="1:7" ht="15" customHeight="1">
      <c r="A7" s="1304">
        <v>1</v>
      </c>
      <c r="B7" s="1307" t="s">
        <v>1002</v>
      </c>
      <c r="C7" s="1310" t="s">
        <v>513</v>
      </c>
      <c r="D7" s="859" t="s">
        <v>21</v>
      </c>
      <c r="E7" s="860"/>
      <c r="F7" s="549">
        <v>0.85</v>
      </c>
      <c r="G7" s="1313" t="s">
        <v>536</v>
      </c>
    </row>
    <row r="8" spans="1:7" ht="15" customHeight="1">
      <c r="A8" s="1305"/>
      <c r="B8" s="1308"/>
      <c r="C8" s="1311"/>
      <c r="D8" s="861" t="s">
        <v>343</v>
      </c>
      <c r="E8" s="862"/>
      <c r="F8" s="550" t="s">
        <v>18</v>
      </c>
      <c r="G8" s="1314"/>
    </row>
    <row r="9" spans="1:7" ht="15" customHeight="1">
      <c r="A9" s="1305"/>
      <c r="B9" s="1308"/>
      <c r="C9" s="1311"/>
      <c r="D9" s="863" t="s">
        <v>17</v>
      </c>
      <c r="E9" s="864"/>
      <c r="F9" s="551" t="s">
        <v>950</v>
      </c>
      <c r="G9" s="1314"/>
    </row>
    <row r="10" spans="1:7" ht="15" customHeight="1" thickBot="1">
      <c r="A10" s="1305"/>
      <c r="B10" s="1308"/>
      <c r="C10" s="1311"/>
      <c r="D10" s="873" t="s">
        <v>808</v>
      </c>
      <c r="E10" s="874"/>
      <c r="F10" s="552">
        <v>0.5</v>
      </c>
      <c r="G10" s="1315"/>
    </row>
    <row r="11" spans="1:7" ht="15" customHeight="1">
      <c r="A11" s="1304">
        <v>2</v>
      </c>
      <c r="B11" s="1307" t="s">
        <v>1003</v>
      </c>
      <c r="C11" s="1313" t="s">
        <v>513</v>
      </c>
      <c r="D11" s="859" t="s">
        <v>21</v>
      </c>
      <c r="E11" s="860"/>
      <c r="F11" s="549">
        <v>0.85</v>
      </c>
      <c r="G11" s="1313" t="s">
        <v>536</v>
      </c>
    </row>
    <row r="12" spans="1:7" ht="15" customHeight="1">
      <c r="A12" s="1305"/>
      <c r="B12" s="1308"/>
      <c r="C12" s="1314"/>
      <c r="D12" s="861" t="s">
        <v>343</v>
      </c>
      <c r="E12" s="862"/>
      <c r="F12" s="550" t="s">
        <v>18</v>
      </c>
      <c r="G12" s="1314"/>
    </row>
    <row r="13" spans="1:7" ht="15" customHeight="1">
      <c r="A13" s="1305"/>
      <c r="B13" s="1308"/>
      <c r="C13" s="1314"/>
      <c r="D13" s="863" t="s">
        <v>17</v>
      </c>
      <c r="E13" s="864"/>
      <c r="F13" s="551" t="s">
        <v>964</v>
      </c>
      <c r="G13" s="1314"/>
    </row>
    <row r="14" spans="1:7" ht="15" customHeight="1" thickBot="1">
      <c r="A14" s="1305"/>
      <c r="B14" s="1308"/>
      <c r="C14" s="1314"/>
      <c r="D14" s="873" t="s">
        <v>808</v>
      </c>
      <c r="E14" s="874"/>
      <c r="F14" s="552">
        <v>0.5</v>
      </c>
      <c r="G14" s="1315"/>
    </row>
    <row r="15" spans="1:7" ht="15" customHeight="1">
      <c r="A15" s="1304">
        <v>3</v>
      </c>
      <c r="B15" s="1307" t="s">
        <v>1004</v>
      </c>
      <c r="C15" s="1313" t="s">
        <v>513</v>
      </c>
      <c r="D15" s="859" t="s">
        <v>21</v>
      </c>
      <c r="E15" s="860"/>
      <c r="F15" s="549">
        <v>0.85</v>
      </c>
      <c r="G15" s="1313" t="s">
        <v>536</v>
      </c>
    </row>
    <row r="16" spans="1:7" ht="15" customHeight="1">
      <c r="A16" s="1305"/>
      <c r="B16" s="1308"/>
      <c r="C16" s="1314"/>
      <c r="D16" s="861" t="s">
        <v>343</v>
      </c>
      <c r="E16" s="862"/>
      <c r="F16" s="550" t="s">
        <v>18</v>
      </c>
      <c r="G16" s="1314"/>
    </row>
    <row r="17" spans="1:7" ht="15" customHeight="1">
      <c r="A17" s="1305"/>
      <c r="B17" s="1308"/>
      <c r="C17" s="1314"/>
      <c r="D17" s="863" t="s">
        <v>17</v>
      </c>
      <c r="E17" s="864"/>
      <c r="F17" s="551" t="s">
        <v>943</v>
      </c>
      <c r="G17" s="1314"/>
    </row>
    <row r="18" spans="1:7" ht="15" customHeight="1" thickBot="1">
      <c r="A18" s="1305"/>
      <c r="B18" s="1308"/>
      <c r="C18" s="1314"/>
      <c r="D18" s="873" t="s">
        <v>808</v>
      </c>
      <c r="E18" s="874"/>
      <c r="F18" s="552">
        <v>0.5</v>
      </c>
      <c r="G18" s="1315"/>
    </row>
    <row r="19" spans="1:7" ht="15" customHeight="1">
      <c r="A19" s="1304">
        <v>4</v>
      </c>
      <c r="B19" s="1307" t="s">
        <v>1076</v>
      </c>
      <c r="C19" s="1313" t="s">
        <v>513</v>
      </c>
      <c r="D19" s="859" t="s">
        <v>21</v>
      </c>
      <c r="E19" s="860"/>
      <c r="F19" s="549">
        <v>0.85</v>
      </c>
      <c r="G19" s="1313" t="s">
        <v>536</v>
      </c>
    </row>
    <row r="20" spans="1:7" ht="15" customHeight="1">
      <c r="A20" s="1305"/>
      <c r="B20" s="1308"/>
      <c r="C20" s="1314"/>
      <c r="D20" s="861" t="s">
        <v>343</v>
      </c>
      <c r="E20" s="862"/>
      <c r="F20" s="550" t="s">
        <v>18</v>
      </c>
      <c r="G20" s="1314"/>
    </row>
    <row r="21" spans="1:7" ht="15">
      <c r="A21" s="1305"/>
      <c r="B21" s="1308"/>
      <c r="C21" s="1314"/>
      <c r="D21" s="863" t="s">
        <v>17</v>
      </c>
      <c r="E21" s="864"/>
      <c r="F21" s="551" t="s">
        <v>1081</v>
      </c>
      <c r="G21" s="1314"/>
    </row>
    <row r="22" spans="1:7" ht="42.6" customHeight="1" thickBot="1">
      <c r="A22" s="1306"/>
      <c r="B22" s="1308"/>
      <c r="C22" s="1314"/>
      <c r="D22" s="865" t="s">
        <v>808</v>
      </c>
      <c r="E22" s="866"/>
      <c r="F22" s="553" t="s">
        <v>1082</v>
      </c>
      <c r="G22" s="1315"/>
    </row>
    <row r="23" spans="1:7" ht="42.6" customHeight="1">
      <c r="A23" s="1304">
        <v>5</v>
      </c>
      <c r="B23" s="1307" t="s">
        <v>1005</v>
      </c>
      <c r="C23" s="1310" t="s">
        <v>513</v>
      </c>
      <c r="D23" s="859" t="s">
        <v>21</v>
      </c>
      <c r="E23" s="860"/>
      <c r="F23" s="549">
        <v>0.85</v>
      </c>
      <c r="G23" s="1313" t="s">
        <v>1006</v>
      </c>
    </row>
    <row r="24" spans="1:7" ht="42.6" customHeight="1">
      <c r="A24" s="1305"/>
      <c r="B24" s="1308"/>
      <c r="C24" s="1311"/>
      <c r="D24" s="861" t="s">
        <v>343</v>
      </c>
      <c r="E24" s="862"/>
      <c r="F24" s="550" t="s">
        <v>18</v>
      </c>
      <c r="G24" s="1314"/>
    </row>
    <row r="25" spans="1:7" ht="42.6" customHeight="1">
      <c r="A25" s="1305"/>
      <c r="B25" s="1308"/>
      <c r="C25" s="1311"/>
      <c r="D25" s="863" t="s">
        <v>17</v>
      </c>
      <c r="E25" s="864"/>
      <c r="F25" s="551" t="s">
        <v>943</v>
      </c>
      <c r="G25" s="1314"/>
    </row>
    <row r="26" spans="1:7" ht="42.6" customHeight="1" thickBot="1">
      <c r="A26" s="1306"/>
      <c r="B26" s="1309"/>
      <c r="C26" s="1312"/>
      <c r="D26" s="865" t="s">
        <v>808</v>
      </c>
      <c r="E26" s="866"/>
      <c r="F26" s="553">
        <v>0.5</v>
      </c>
      <c r="G26" s="1315"/>
    </row>
    <row r="27" spans="1:7" ht="42.6" customHeight="1">
      <c r="A27" s="577"/>
      <c r="B27" s="578"/>
      <c r="C27" s="579"/>
      <c r="D27" s="580"/>
      <c r="E27" s="580"/>
      <c r="F27" s="577"/>
      <c r="G27" s="578"/>
    </row>
    <row r="28" spans="1:7" ht="42.6" customHeight="1">
      <c r="A28" s="577"/>
      <c r="B28" s="578"/>
      <c r="C28" s="579"/>
      <c r="D28" s="580"/>
      <c r="E28" s="580"/>
      <c r="F28" s="577"/>
      <c r="G28" s="578"/>
    </row>
    <row r="29" spans="1:7" ht="15">
      <c r="A29" s="544"/>
      <c r="B29" s="544"/>
      <c r="C29" s="544"/>
      <c r="D29" s="544"/>
      <c r="E29" s="544"/>
      <c r="F29" s="544"/>
      <c r="G29" s="544"/>
    </row>
    <row r="30" spans="1:7" ht="15">
      <c r="A30" s="544"/>
      <c r="B30" s="123" t="s">
        <v>119</v>
      </c>
      <c r="C30" s="544"/>
      <c r="D30" s="544"/>
      <c r="E30" s="544"/>
      <c r="F30" s="544"/>
      <c r="G30" s="544"/>
    </row>
    <row r="31" spans="1:7" ht="15">
      <c r="A31" s="544"/>
      <c r="B31" s="123" t="s">
        <v>951</v>
      </c>
      <c r="C31" s="544"/>
      <c r="D31" s="544"/>
      <c r="E31" s="544"/>
      <c r="F31" s="544"/>
      <c r="G31" s="544"/>
    </row>
    <row r="32" spans="1:7" ht="15">
      <c r="A32" s="544"/>
      <c r="B32" s="544"/>
      <c r="C32" s="544"/>
      <c r="D32" s="544"/>
      <c r="E32" s="544"/>
      <c r="F32" s="544"/>
      <c r="G32" s="544"/>
    </row>
    <row r="33" spans="1:7" ht="15">
      <c r="A33" s="544"/>
      <c r="B33" s="544"/>
      <c r="C33" s="544"/>
      <c r="D33" s="544"/>
      <c r="E33" s="544"/>
      <c r="F33" s="544"/>
      <c r="G33" s="544"/>
    </row>
    <row r="34" spans="1:7" ht="15">
      <c r="A34" s="544"/>
      <c r="B34" s="544"/>
      <c r="C34" s="544"/>
      <c r="D34" s="544"/>
      <c r="E34" s="544"/>
      <c r="F34" s="544"/>
      <c r="G34" s="544"/>
    </row>
    <row r="35" spans="1:7" ht="15">
      <c r="A35" s="544"/>
      <c r="B35" s="544"/>
      <c r="C35" s="544"/>
      <c r="D35" s="544"/>
      <c r="E35" s="544"/>
      <c r="F35" s="544"/>
      <c r="G35" s="544"/>
    </row>
    <row r="36" spans="1:7" ht="15">
      <c r="A36" s="544"/>
      <c r="B36" s="544"/>
      <c r="C36" s="544"/>
      <c r="D36" s="544"/>
      <c r="E36" s="544"/>
      <c r="F36" s="544"/>
      <c r="G36" s="544"/>
    </row>
    <row r="37" spans="1:7" ht="15">
      <c r="A37" s="544"/>
      <c r="B37" s="544"/>
      <c r="C37" s="544"/>
      <c r="D37" s="544"/>
      <c r="E37" s="544"/>
      <c r="F37" s="544"/>
      <c r="G37" s="544"/>
    </row>
    <row r="38" spans="1:7" ht="15">
      <c r="A38" s="544"/>
      <c r="C38" s="544"/>
      <c r="D38" s="544"/>
      <c r="E38" s="544"/>
      <c r="F38" s="544"/>
      <c r="G38" s="544"/>
    </row>
    <row r="39" spans="1:7" ht="15">
      <c r="A39" s="544"/>
      <c r="C39" s="544"/>
      <c r="D39" s="544"/>
      <c r="E39" s="544"/>
      <c r="F39" s="544"/>
      <c r="G39" s="544"/>
    </row>
  </sheetData>
  <sheetProtection formatCells="0" formatColumns="0" formatRows="0" insertRows="0"/>
  <mergeCells count="43">
    <mergeCell ref="G19:G22"/>
    <mergeCell ref="D21:E21"/>
    <mergeCell ref="D22:E22"/>
    <mergeCell ref="D15:E15"/>
    <mergeCell ref="D16:E16"/>
    <mergeCell ref="D18:E18"/>
    <mergeCell ref="D19:E19"/>
    <mergeCell ref="D20:E20"/>
    <mergeCell ref="G15:G18"/>
    <mergeCell ref="D17:E17"/>
    <mergeCell ref="A19:A22"/>
    <mergeCell ref="B19:B22"/>
    <mergeCell ref="C19:C22"/>
    <mergeCell ref="A15:A18"/>
    <mergeCell ref="B15:B18"/>
    <mergeCell ref="C15:C18"/>
    <mergeCell ref="G11:G14"/>
    <mergeCell ref="D10:E10"/>
    <mergeCell ref="D12:E12"/>
    <mergeCell ref="D11:E11"/>
    <mergeCell ref="A7:A10"/>
    <mergeCell ref="B7:B10"/>
    <mergeCell ref="C7:C10"/>
    <mergeCell ref="D13:E13"/>
    <mergeCell ref="D14:E14"/>
    <mergeCell ref="A11:A14"/>
    <mergeCell ref="B11:B14"/>
    <mergeCell ref="C11:C14"/>
    <mergeCell ref="A1:G1"/>
    <mergeCell ref="A2:G2"/>
    <mergeCell ref="D6:E6"/>
    <mergeCell ref="D8:E8"/>
    <mergeCell ref="D7:E7"/>
    <mergeCell ref="G7:G10"/>
    <mergeCell ref="D9:E9"/>
    <mergeCell ref="A23:A26"/>
    <mergeCell ref="B23:B26"/>
    <mergeCell ref="C23:C26"/>
    <mergeCell ref="D23:E23"/>
    <mergeCell ref="G23:G26"/>
    <mergeCell ref="D24:E24"/>
    <mergeCell ref="D25:E25"/>
    <mergeCell ref="D26:E26"/>
  </mergeCells>
  <hyperlinks>
    <hyperlink ref="B4" location="Глоссарий!A1" display="* Термины см. в Глоссарии" xr:uid="{00000000-0004-0000-EB00-000000000000}"/>
    <hyperlink ref="D8" location="Глоссарий!B6" display="Режим предоставления услуги, д*ч" xr:uid="{00000000-0004-0000-EB00-000001000000}"/>
    <hyperlink ref="D7" location="Глоссарий!B9" display="Нормативный уровень доступности услуги за месяц " xr:uid="{00000000-0004-0000-EB00-000002000000}"/>
    <hyperlink ref="D9" location="Глоссарий!B7" display="Время выполнения услуги, ч" xr:uid="{00000000-0004-0000-EB00-000003000000}"/>
    <hyperlink ref="D7:E7" location="Глоссарий!B5" display="Нормативный уровень доступности услуги за месяц" xr:uid="{00000000-0004-0000-EB00-000004000000}"/>
    <hyperlink ref="D8:E8" location="Глоссарий!B6" display="Режим предоставления услуги, дней*ч" xr:uid="{00000000-0004-0000-EB00-000005000000}"/>
    <hyperlink ref="D10:E10" location="Глоссарий!B8" display="Время реакции на заявку (обращение), ч." xr:uid="{00000000-0004-0000-EB00-000006000000}"/>
    <hyperlink ref="D12" location="Глоссарий!B6" display="Режим предоставления услуги, д*ч" xr:uid="{00000000-0004-0000-EB00-000007000000}"/>
    <hyperlink ref="D11" location="Глоссарий!B9" display="Нормативный уровень доступности услуги за месяц " xr:uid="{00000000-0004-0000-EB00-000008000000}"/>
    <hyperlink ref="D13" location="Глоссарий!B7" display="Время выполнения услуги, ч" xr:uid="{00000000-0004-0000-EB00-000009000000}"/>
    <hyperlink ref="D11:E11" location="Глоссарий!B5" display="Нормативный уровень доступности услуги за месяц" xr:uid="{00000000-0004-0000-EB00-00000A000000}"/>
    <hyperlink ref="D12:E12" location="Глоссарий!B6" display="Режим предоставления услуги, дней*ч" xr:uid="{00000000-0004-0000-EB00-00000B000000}"/>
    <hyperlink ref="D14:E14" location="Глоссарий!B8" display="Время реакции на заявку (обращение), ч." xr:uid="{00000000-0004-0000-EB00-00000C000000}"/>
    <hyperlink ref="D16" location="Глоссарий!B6" display="Режим предоставления услуги, д*ч" xr:uid="{00000000-0004-0000-EB00-00000D000000}"/>
    <hyperlink ref="D15" location="Глоссарий!B9" display="Нормативный уровень доступности услуги за месяц " xr:uid="{00000000-0004-0000-EB00-00000E000000}"/>
    <hyperlink ref="D17" location="Глоссарий!B7" display="Время выполнения услуги, ч" xr:uid="{00000000-0004-0000-EB00-00000F000000}"/>
    <hyperlink ref="D15:E15" location="Глоссарий!B5" display="Нормативный уровень доступности услуги за месяц" xr:uid="{00000000-0004-0000-EB00-000010000000}"/>
    <hyperlink ref="D16:E16" location="Глоссарий!B6" display="Режим предоставления услуги, дней*ч" xr:uid="{00000000-0004-0000-EB00-000011000000}"/>
    <hyperlink ref="D18:E18" location="Глоссарий!B8" display="Время реакции на заявку (обращение), ч." xr:uid="{00000000-0004-0000-EB00-000012000000}"/>
    <hyperlink ref="D24" location="Глоссарий!B6" display="Режим предоставления услуги, д*ч" xr:uid="{00000000-0004-0000-EB00-000013000000}"/>
    <hyperlink ref="D23" location="Глоссарий!B9" display="Нормативный уровень доступности услуги за месяц " xr:uid="{00000000-0004-0000-EB00-000014000000}"/>
    <hyperlink ref="D25" location="Глоссарий!B7" display="Время выполнения услуги, ч" xr:uid="{00000000-0004-0000-EB00-000015000000}"/>
    <hyperlink ref="D23:E23" location="Глоссарий!B5" display="Нормативный уровень доступности услуги за месяц" xr:uid="{00000000-0004-0000-EB00-000016000000}"/>
    <hyperlink ref="D24:E24" location="Глоссарий!B6" display="Режим предоставления услуги, дней*ч" xr:uid="{00000000-0004-0000-EB00-000017000000}"/>
    <hyperlink ref="D26:E26" location="Глоссарий!B8" display="Время реакции на заявку (обращение), ч." xr:uid="{00000000-0004-0000-EB00-000018000000}"/>
    <hyperlink ref="D20" location="Глоссарий!B6" display="Режим предоставления услуги, д*ч" xr:uid="{00000000-0004-0000-EB00-000019000000}"/>
    <hyperlink ref="D19" location="Глоссарий!B9" display="Нормативный уровень доступности услуги за месяц " xr:uid="{00000000-0004-0000-EB00-00001A000000}"/>
    <hyperlink ref="D21" location="Глоссарий!B7" display="Время выполнения услуги, ч" xr:uid="{00000000-0004-0000-EB00-00001B000000}"/>
    <hyperlink ref="D19:E19" location="Глоссарий!B5" display="Нормативный уровень доступности услуги за месяц" xr:uid="{00000000-0004-0000-EB00-00001C000000}"/>
    <hyperlink ref="D20:E20" location="Глоссарий!B6" display="Режим предоставления услуги, дней*ч" xr:uid="{00000000-0004-0000-EB00-00001D000000}"/>
    <hyperlink ref="D22:E22" location="Глоссарий!B8" display="Время реакции на заявку (обращение), ч." xr:uid="{00000000-0004-0000-EB00-00001E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71" orientation="landscape" r:id="rId1"/>
  <headerFooter>
    <oddFooter>&amp;R&amp;A</oddFooter>
  </headerFooter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C00-000000000000}">
  <sheetPr codeName="Лист232">
    <pageSetUpPr fitToPage="1"/>
  </sheetPr>
  <dimension ref="A1:J44"/>
  <sheetViews>
    <sheetView zoomScale="70" zoomScaleNormal="70" zoomScaleSheetLayoutView="75" workbookViewId="0">
      <selection activeCell="O32" sqref="O32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7.140625" style="8" customWidth="1"/>
    <col min="7" max="7" width="26.7109375" style="8" customWidth="1"/>
    <col min="8" max="8" width="17.42578125" style="8" customWidth="1"/>
    <col min="9" max="9" width="16.140625" style="8" customWidth="1"/>
    <col min="10" max="10" width="15.5703125" style="8" customWidth="1"/>
    <col min="11" max="16384" width="9.140625" style="8"/>
  </cols>
  <sheetData>
    <row r="1" spans="1:10" ht="16.5" customHeight="1">
      <c r="A1" s="1318" t="s">
        <v>568</v>
      </c>
      <c r="B1" s="1318"/>
      <c r="C1" s="1318"/>
      <c r="D1" s="1318"/>
      <c r="E1" s="1318"/>
      <c r="F1" s="1318"/>
      <c r="G1" s="1318"/>
      <c r="H1" s="1318"/>
      <c r="I1" s="1318"/>
      <c r="J1" s="1318"/>
    </row>
    <row r="2" spans="1:10" ht="30" customHeight="1">
      <c r="A2" s="1149" t="s">
        <v>1012</v>
      </c>
      <c r="B2" s="1149"/>
      <c r="C2" s="1149"/>
      <c r="D2" s="1149"/>
      <c r="E2" s="1149"/>
      <c r="F2" s="1149"/>
      <c r="G2" s="1149"/>
      <c r="H2" s="1149"/>
      <c r="I2" s="1221"/>
      <c r="J2" s="1221"/>
    </row>
    <row r="3" spans="1:10" ht="15">
      <c r="A3" s="545"/>
      <c r="B3" s="544"/>
      <c r="C3" s="544"/>
      <c r="D3" s="544"/>
      <c r="E3" s="544"/>
      <c r="F3" s="544"/>
      <c r="G3" s="544"/>
      <c r="H3" s="544"/>
      <c r="I3" s="544"/>
      <c r="J3" s="544"/>
    </row>
    <row r="4" spans="1:10" ht="15.75" customHeight="1" thickBot="1">
      <c r="A4" s="16"/>
      <c r="B4" s="15" t="s">
        <v>29</v>
      </c>
      <c r="C4" s="14"/>
      <c r="D4" s="14"/>
      <c r="E4" s="14"/>
      <c r="F4" s="14"/>
      <c r="G4" s="14"/>
      <c r="H4" s="14"/>
    </row>
    <row r="5" spans="1:10" s="10" customFormat="1" ht="19.5" customHeight="1">
      <c r="A5" s="702" t="s">
        <v>28</v>
      </c>
      <c r="B5" s="694" t="s">
        <v>10</v>
      </c>
      <c r="C5" s="694" t="s">
        <v>26</v>
      </c>
      <c r="D5" s="694"/>
      <c r="E5" s="694"/>
      <c r="F5" s="1002"/>
      <c r="G5" s="1002"/>
      <c r="H5" s="694" t="s">
        <v>38</v>
      </c>
      <c r="I5" s="988"/>
      <c r="J5" s="989"/>
    </row>
    <row r="6" spans="1:10" s="10" customFormat="1" ht="18" customHeight="1">
      <c r="A6" s="983"/>
      <c r="B6" s="984"/>
      <c r="C6" s="984"/>
      <c r="D6" s="984"/>
      <c r="E6" s="984"/>
      <c r="F6" s="984"/>
      <c r="G6" s="984"/>
      <c r="H6" s="54" t="s">
        <v>37</v>
      </c>
      <c r="I6" s="22" t="s">
        <v>36</v>
      </c>
      <c r="J6" s="21" t="s">
        <v>35</v>
      </c>
    </row>
    <row r="7" spans="1:10" s="10" customFormat="1" ht="18" customHeight="1">
      <c r="A7" s="683">
        <v>1</v>
      </c>
      <c r="B7" s="685" t="s">
        <v>1013</v>
      </c>
      <c r="C7" s="1049" t="s">
        <v>34</v>
      </c>
      <c r="D7" s="1049"/>
      <c r="E7" s="1049"/>
      <c r="F7" s="1049"/>
      <c r="G7" s="1049"/>
      <c r="H7" s="9">
        <v>0.85</v>
      </c>
      <c r="I7" s="9">
        <v>1</v>
      </c>
      <c r="J7" s="20">
        <v>0.15</v>
      </c>
    </row>
    <row r="8" spans="1:10" s="10" customFormat="1" ht="18" customHeight="1">
      <c r="A8" s="683"/>
      <c r="B8" s="685"/>
      <c r="C8" s="1049" t="s">
        <v>308</v>
      </c>
      <c r="D8" s="1049"/>
      <c r="E8" s="1049"/>
      <c r="F8" s="1049"/>
      <c r="G8" s="1049"/>
      <c r="H8" s="687" t="s">
        <v>1014</v>
      </c>
      <c r="I8" s="994"/>
      <c r="J8" s="995"/>
    </row>
    <row r="9" spans="1:10" s="10" customFormat="1" ht="18" customHeight="1">
      <c r="A9" s="683"/>
      <c r="B9" s="685"/>
      <c r="C9" s="1049" t="s">
        <v>17</v>
      </c>
      <c r="D9" s="1049"/>
      <c r="E9" s="1049"/>
      <c r="F9" s="1049"/>
      <c r="G9" s="1049"/>
      <c r="H9" s="685">
        <v>2</v>
      </c>
      <c r="I9" s="994"/>
      <c r="J9" s="995"/>
    </row>
    <row r="10" spans="1:10" s="10" customFormat="1" ht="18" customHeight="1">
      <c r="A10" s="683"/>
      <c r="B10" s="685"/>
      <c r="C10" s="1049" t="s">
        <v>674</v>
      </c>
      <c r="D10" s="1049"/>
      <c r="E10" s="1049"/>
      <c r="F10" s="1049"/>
      <c r="G10" s="1049"/>
      <c r="H10" s="1105">
        <v>0.5</v>
      </c>
      <c r="I10" s="1105"/>
      <c r="J10" s="1106"/>
    </row>
    <row r="11" spans="1:10" s="10" customFormat="1" ht="24.75" customHeight="1">
      <c r="A11" s="683"/>
      <c r="B11" s="685"/>
      <c r="C11" s="755" t="s">
        <v>307</v>
      </c>
      <c r="D11" s="755"/>
      <c r="E11" s="755"/>
      <c r="F11" s="755"/>
      <c r="G11" s="201" t="s">
        <v>306</v>
      </c>
      <c r="H11" s="564" t="s">
        <v>16</v>
      </c>
      <c r="I11" s="554" t="s">
        <v>16</v>
      </c>
      <c r="J11" s="563"/>
    </row>
    <row r="12" spans="1:10" s="10" customFormat="1" ht="22.5">
      <c r="A12" s="683"/>
      <c r="B12" s="685"/>
      <c r="C12" s="755"/>
      <c r="D12" s="755"/>
      <c r="E12" s="755"/>
      <c r="F12" s="755"/>
      <c r="G12" s="201" t="s">
        <v>31</v>
      </c>
      <c r="H12" s="564"/>
      <c r="I12" s="554" t="s">
        <v>16</v>
      </c>
      <c r="J12" s="563"/>
    </row>
    <row r="13" spans="1:10" s="10" customFormat="1" ht="29.25" customHeight="1" thickBot="1">
      <c r="A13" s="684"/>
      <c r="B13" s="686"/>
      <c r="C13" s="756" t="s">
        <v>680</v>
      </c>
      <c r="D13" s="756"/>
      <c r="E13" s="756"/>
      <c r="F13" s="756"/>
      <c r="G13" s="756"/>
      <c r="H13" s="1056" t="s">
        <v>16</v>
      </c>
      <c r="I13" s="1056"/>
      <c r="J13" s="1057"/>
    </row>
    <row r="14" spans="1:10">
      <c r="A14" s="683">
        <v>2</v>
      </c>
      <c r="B14" s="685" t="s">
        <v>1015</v>
      </c>
      <c r="C14" s="1049" t="s">
        <v>34</v>
      </c>
      <c r="D14" s="1049"/>
      <c r="E14" s="1049"/>
      <c r="F14" s="1049"/>
      <c r="G14" s="1049"/>
      <c r="H14" s="9">
        <v>0.85</v>
      </c>
      <c r="I14" s="9">
        <v>1</v>
      </c>
      <c r="J14" s="20">
        <v>0.15</v>
      </c>
    </row>
    <row r="15" spans="1:10">
      <c r="A15" s="683"/>
      <c r="B15" s="685"/>
      <c r="C15" s="1049" t="s">
        <v>308</v>
      </c>
      <c r="D15" s="1049"/>
      <c r="E15" s="1049"/>
      <c r="F15" s="1049"/>
      <c r="G15" s="1049"/>
      <c r="H15" s="687" t="s">
        <v>1014</v>
      </c>
      <c r="I15" s="994"/>
      <c r="J15" s="995"/>
    </row>
    <row r="16" spans="1:10">
      <c r="A16" s="683"/>
      <c r="B16" s="685"/>
      <c r="C16" s="1049" t="s">
        <v>17</v>
      </c>
      <c r="D16" s="1049"/>
      <c r="E16" s="1049"/>
      <c r="F16" s="1049"/>
      <c r="G16" s="1049"/>
      <c r="H16" s="685">
        <v>4</v>
      </c>
      <c r="I16" s="994"/>
      <c r="J16" s="995"/>
    </row>
    <row r="17" spans="1:10">
      <c r="A17" s="683"/>
      <c r="B17" s="685"/>
      <c r="C17" s="1049" t="s">
        <v>674</v>
      </c>
      <c r="D17" s="1049"/>
      <c r="E17" s="1049"/>
      <c r="F17" s="1049"/>
      <c r="G17" s="1049"/>
      <c r="H17" s="1105">
        <v>0.5</v>
      </c>
      <c r="I17" s="1105"/>
      <c r="J17" s="1106"/>
    </row>
    <row r="18" spans="1:10" ht="22.5">
      <c r="A18" s="683"/>
      <c r="B18" s="685"/>
      <c r="C18" s="755" t="s">
        <v>307</v>
      </c>
      <c r="D18" s="755"/>
      <c r="E18" s="755"/>
      <c r="F18" s="755"/>
      <c r="G18" s="201" t="s">
        <v>306</v>
      </c>
      <c r="H18" s="564" t="s">
        <v>16</v>
      </c>
      <c r="I18" s="554" t="s">
        <v>16</v>
      </c>
      <c r="J18" s="563"/>
    </row>
    <row r="19" spans="1:10" ht="22.5">
      <c r="A19" s="683"/>
      <c r="B19" s="685"/>
      <c r="C19" s="755"/>
      <c r="D19" s="755"/>
      <c r="E19" s="755"/>
      <c r="F19" s="755"/>
      <c r="G19" s="201" t="s">
        <v>31</v>
      </c>
      <c r="H19" s="564"/>
      <c r="I19" s="554" t="s">
        <v>16</v>
      </c>
      <c r="J19" s="563"/>
    </row>
    <row r="20" spans="1:10" ht="13.5" thickBot="1">
      <c r="A20" s="684"/>
      <c r="B20" s="686"/>
      <c r="C20" s="756" t="s">
        <v>680</v>
      </c>
      <c r="D20" s="756"/>
      <c r="E20" s="756"/>
      <c r="F20" s="756"/>
      <c r="G20" s="756"/>
      <c r="H20" s="1056" t="s">
        <v>16</v>
      </c>
      <c r="I20" s="1056"/>
      <c r="J20" s="1057"/>
    </row>
    <row r="21" spans="1:10">
      <c r="A21" s="683">
        <v>3</v>
      </c>
      <c r="B21" s="685" t="s">
        <v>1016</v>
      </c>
      <c r="C21" s="1049" t="s">
        <v>34</v>
      </c>
      <c r="D21" s="1049"/>
      <c r="E21" s="1049"/>
      <c r="F21" s="1049"/>
      <c r="G21" s="1049"/>
      <c r="H21" s="9">
        <v>0.85</v>
      </c>
      <c r="I21" s="9">
        <v>1</v>
      </c>
      <c r="J21" s="20">
        <v>0.15</v>
      </c>
    </row>
    <row r="22" spans="1:10">
      <c r="A22" s="683"/>
      <c r="B22" s="685"/>
      <c r="C22" s="1049" t="s">
        <v>308</v>
      </c>
      <c r="D22" s="1049"/>
      <c r="E22" s="1049"/>
      <c r="F22" s="1049"/>
      <c r="G22" s="1049"/>
      <c r="H22" s="687" t="s">
        <v>1014</v>
      </c>
      <c r="I22" s="994"/>
      <c r="J22" s="995"/>
    </row>
    <row r="23" spans="1:10">
      <c r="A23" s="683"/>
      <c r="B23" s="685"/>
      <c r="C23" s="1049" t="s">
        <v>17</v>
      </c>
      <c r="D23" s="1049"/>
      <c r="E23" s="1049"/>
      <c r="F23" s="1049"/>
      <c r="G23" s="1049"/>
      <c r="H23" s="685">
        <v>8</v>
      </c>
      <c r="I23" s="994"/>
      <c r="J23" s="995"/>
    </row>
    <row r="24" spans="1:10">
      <c r="A24" s="683"/>
      <c r="B24" s="685"/>
      <c r="C24" s="1049" t="s">
        <v>674</v>
      </c>
      <c r="D24" s="1049"/>
      <c r="E24" s="1049"/>
      <c r="F24" s="1049"/>
      <c r="G24" s="1049"/>
      <c r="H24" s="1105">
        <v>0.5</v>
      </c>
      <c r="I24" s="1105"/>
      <c r="J24" s="1106"/>
    </row>
    <row r="25" spans="1:10" ht="22.5">
      <c r="A25" s="683"/>
      <c r="B25" s="685"/>
      <c r="C25" s="755" t="s">
        <v>307</v>
      </c>
      <c r="D25" s="755"/>
      <c r="E25" s="755"/>
      <c r="F25" s="755"/>
      <c r="G25" s="201" t="s">
        <v>306</v>
      </c>
      <c r="H25" s="564" t="s">
        <v>16</v>
      </c>
      <c r="I25" s="554" t="s">
        <v>16</v>
      </c>
      <c r="J25" s="563"/>
    </row>
    <row r="26" spans="1:10" ht="22.5">
      <c r="A26" s="683"/>
      <c r="B26" s="685"/>
      <c r="C26" s="755"/>
      <c r="D26" s="755"/>
      <c r="E26" s="755"/>
      <c r="F26" s="755"/>
      <c r="G26" s="201" t="s">
        <v>31</v>
      </c>
      <c r="H26" s="564"/>
      <c r="I26" s="554" t="s">
        <v>16</v>
      </c>
      <c r="J26" s="563"/>
    </row>
    <row r="27" spans="1:10" ht="13.5" thickBot="1">
      <c r="A27" s="684"/>
      <c r="B27" s="686"/>
      <c r="C27" s="756" t="s">
        <v>680</v>
      </c>
      <c r="D27" s="756"/>
      <c r="E27" s="756"/>
      <c r="F27" s="756"/>
      <c r="G27" s="756"/>
      <c r="H27" s="1056" t="s">
        <v>16</v>
      </c>
      <c r="I27" s="1056"/>
      <c r="J27" s="1057"/>
    </row>
    <row r="28" spans="1:10">
      <c r="A28" s="683">
        <v>4</v>
      </c>
      <c r="B28" s="685" t="s">
        <v>1076</v>
      </c>
      <c r="C28" s="1049" t="s">
        <v>34</v>
      </c>
      <c r="D28" s="1049"/>
      <c r="E28" s="1049"/>
      <c r="F28" s="1049"/>
      <c r="G28" s="1049"/>
      <c r="H28" s="9">
        <v>0.85</v>
      </c>
      <c r="I28" s="9">
        <v>1</v>
      </c>
      <c r="J28" s="20">
        <v>0.15</v>
      </c>
    </row>
    <row r="29" spans="1:10">
      <c r="A29" s="683"/>
      <c r="B29" s="685"/>
      <c r="C29" s="1049" t="s">
        <v>308</v>
      </c>
      <c r="D29" s="1049"/>
      <c r="E29" s="1049"/>
      <c r="F29" s="1049"/>
      <c r="G29" s="1049"/>
      <c r="H29" s="687" t="s">
        <v>1014</v>
      </c>
      <c r="I29" s="994"/>
      <c r="J29" s="995"/>
    </row>
    <row r="30" spans="1:10">
      <c r="A30" s="683"/>
      <c r="B30" s="685"/>
      <c r="C30" s="1049" t="s">
        <v>17</v>
      </c>
      <c r="D30" s="1049"/>
      <c r="E30" s="1049"/>
      <c r="F30" s="1049"/>
      <c r="G30" s="1049"/>
      <c r="H30" s="685">
        <v>12</v>
      </c>
      <c r="I30" s="994"/>
      <c r="J30" s="995"/>
    </row>
    <row r="31" spans="1:10">
      <c r="A31" s="683"/>
      <c r="B31" s="685"/>
      <c r="C31" s="1049" t="s">
        <v>674</v>
      </c>
      <c r="D31" s="1049"/>
      <c r="E31" s="1049"/>
      <c r="F31" s="1049"/>
      <c r="G31" s="1049"/>
      <c r="H31" s="1105">
        <v>0.5</v>
      </c>
      <c r="I31" s="1105"/>
      <c r="J31" s="1106"/>
    </row>
    <row r="32" spans="1:10" ht="22.5">
      <c r="A32" s="683"/>
      <c r="B32" s="685"/>
      <c r="C32" s="755" t="s">
        <v>307</v>
      </c>
      <c r="D32" s="755"/>
      <c r="E32" s="755"/>
      <c r="F32" s="755"/>
      <c r="G32" s="201" t="s">
        <v>306</v>
      </c>
      <c r="H32" s="564" t="s">
        <v>16</v>
      </c>
      <c r="I32" s="554" t="s">
        <v>16</v>
      </c>
      <c r="J32" s="563"/>
    </row>
    <row r="33" spans="1:10" ht="22.5">
      <c r="A33" s="683"/>
      <c r="B33" s="685"/>
      <c r="C33" s="755"/>
      <c r="D33" s="755"/>
      <c r="E33" s="755"/>
      <c r="F33" s="755"/>
      <c r="G33" s="201" t="s">
        <v>31</v>
      </c>
      <c r="H33" s="564"/>
      <c r="I33" s="554" t="s">
        <v>16</v>
      </c>
      <c r="J33" s="563"/>
    </row>
    <row r="34" spans="1:10" ht="13.5" thickBot="1">
      <c r="A34" s="684"/>
      <c r="B34" s="686"/>
      <c r="C34" s="756" t="s">
        <v>680</v>
      </c>
      <c r="D34" s="756"/>
      <c r="E34" s="756"/>
      <c r="F34" s="756"/>
      <c r="G34" s="756"/>
      <c r="H34" s="1056" t="s">
        <v>16</v>
      </c>
      <c r="I34" s="1056"/>
      <c r="J34" s="1057"/>
    </row>
    <row r="35" spans="1:10">
      <c r="A35" s="683">
        <v>5</v>
      </c>
      <c r="B35" s="685" t="s">
        <v>1017</v>
      </c>
      <c r="C35" s="1049" t="s">
        <v>34</v>
      </c>
      <c r="D35" s="1049"/>
      <c r="E35" s="1049"/>
      <c r="F35" s="1049"/>
      <c r="G35" s="1049"/>
      <c r="H35" s="9">
        <v>0.85</v>
      </c>
      <c r="I35" s="9">
        <v>1</v>
      </c>
      <c r="J35" s="20">
        <v>0.15</v>
      </c>
    </row>
    <row r="36" spans="1:10">
      <c r="A36" s="683"/>
      <c r="B36" s="685"/>
      <c r="C36" s="1049" t="s">
        <v>308</v>
      </c>
      <c r="D36" s="1049"/>
      <c r="E36" s="1049"/>
      <c r="F36" s="1049"/>
      <c r="G36" s="1049"/>
      <c r="H36" s="687" t="s">
        <v>1014</v>
      </c>
      <c r="I36" s="994"/>
      <c r="J36" s="995"/>
    </row>
    <row r="37" spans="1:10">
      <c r="A37" s="683"/>
      <c r="B37" s="685"/>
      <c r="C37" s="1049" t="s">
        <v>17</v>
      </c>
      <c r="D37" s="1049"/>
      <c r="E37" s="1049"/>
      <c r="F37" s="1049"/>
      <c r="G37" s="1049"/>
      <c r="H37" s="685">
        <v>8</v>
      </c>
      <c r="I37" s="994"/>
      <c r="J37" s="995"/>
    </row>
    <row r="38" spans="1:10">
      <c r="A38" s="683"/>
      <c r="B38" s="685"/>
      <c r="C38" s="1049" t="s">
        <v>674</v>
      </c>
      <c r="D38" s="1049"/>
      <c r="E38" s="1049"/>
      <c r="F38" s="1049"/>
      <c r="G38" s="1049"/>
      <c r="H38" s="1105">
        <v>0.5</v>
      </c>
      <c r="I38" s="1105"/>
      <c r="J38" s="1106"/>
    </row>
    <row r="39" spans="1:10" ht="22.5">
      <c r="A39" s="683"/>
      <c r="B39" s="685"/>
      <c r="C39" s="755" t="s">
        <v>307</v>
      </c>
      <c r="D39" s="755"/>
      <c r="E39" s="755"/>
      <c r="F39" s="755"/>
      <c r="G39" s="201" t="s">
        <v>306</v>
      </c>
      <c r="H39" s="583" t="s">
        <v>16</v>
      </c>
      <c r="I39" s="581" t="s">
        <v>16</v>
      </c>
      <c r="J39" s="582"/>
    </row>
    <row r="40" spans="1:10" ht="22.5">
      <c r="A40" s="683"/>
      <c r="B40" s="685"/>
      <c r="C40" s="755"/>
      <c r="D40" s="755"/>
      <c r="E40" s="755"/>
      <c r="F40" s="755"/>
      <c r="G40" s="201" t="s">
        <v>31</v>
      </c>
      <c r="H40" s="583"/>
      <c r="I40" s="581" t="s">
        <v>16</v>
      </c>
      <c r="J40" s="582"/>
    </row>
    <row r="41" spans="1:10" ht="13.5" thickBot="1">
      <c r="A41" s="684"/>
      <c r="B41" s="686"/>
      <c r="C41" s="756" t="s">
        <v>680</v>
      </c>
      <c r="D41" s="756"/>
      <c r="E41" s="756"/>
      <c r="F41" s="756"/>
      <c r="G41" s="756"/>
      <c r="H41" s="1056" t="s">
        <v>16</v>
      </c>
      <c r="I41" s="1056"/>
      <c r="J41" s="1057"/>
    </row>
    <row r="42" spans="1:10">
      <c r="A42" s="584"/>
      <c r="B42" s="584"/>
      <c r="C42" s="587"/>
      <c r="D42" s="587"/>
      <c r="E42" s="587"/>
      <c r="F42" s="587"/>
      <c r="G42" s="587"/>
      <c r="H42" s="588"/>
      <c r="I42" s="588"/>
      <c r="J42" s="588"/>
    </row>
    <row r="44" spans="1:10">
      <c r="B44" s="569" t="s">
        <v>1018</v>
      </c>
    </row>
  </sheetData>
  <sheetProtection formatCells="0" formatColumns="0" formatRows="0" insertRows="0"/>
  <mergeCells count="66">
    <mergeCell ref="A35:A41"/>
    <mergeCell ref="B35:B41"/>
    <mergeCell ref="C35:G35"/>
    <mergeCell ref="C36:G36"/>
    <mergeCell ref="H36:J36"/>
    <mergeCell ref="C37:G37"/>
    <mergeCell ref="H37:J37"/>
    <mergeCell ref="C38:G38"/>
    <mergeCell ref="H38:J38"/>
    <mergeCell ref="C39:F40"/>
    <mergeCell ref="C41:G41"/>
    <mergeCell ref="H41:J41"/>
    <mergeCell ref="A21:A27"/>
    <mergeCell ref="B21:B27"/>
    <mergeCell ref="C29:G29"/>
    <mergeCell ref="C30:G30"/>
    <mergeCell ref="H30:J30"/>
    <mergeCell ref="A28:A34"/>
    <mergeCell ref="B28:B34"/>
    <mergeCell ref="H29:J29"/>
    <mergeCell ref="C32:F33"/>
    <mergeCell ref="C34:G34"/>
    <mergeCell ref="H34:J34"/>
    <mergeCell ref="C31:G31"/>
    <mergeCell ref="H31:J31"/>
    <mergeCell ref="C21:G21"/>
    <mergeCell ref="C22:G22"/>
    <mergeCell ref="H23:J23"/>
    <mergeCell ref="C5:G6"/>
    <mergeCell ref="H5:J5"/>
    <mergeCell ref="A7:A13"/>
    <mergeCell ref="B7:B13"/>
    <mergeCell ref="C7:G7"/>
    <mergeCell ref="C11:F12"/>
    <mergeCell ref="C13:G13"/>
    <mergeCell ref="C8:G8"/>
    <mergeCell ref="C9:G9"/>
    <mergeCell ref="H9:J9"/>
    <mergeCell ref="C10:G10"/>
    <mergeCell ref="H10:J10"/>
    <mergeCell ref="H8:J8"/>
    <mergeCell ref="H13:J13"/>
    <mergeCell ref="C28:G28"/>
    <mergeCell ref="C23:G23"/>
    <mergeCell ref="C24:G24"/>
    <mergeCell ref="H24:J24"/>
    <mergeCell ref="H22:J22"/>
    <mergeCell ref="C25:F26"/>
    <mergeCell ref="C27:G27"/>
    <mergeCell ref="H27:J27"/>
    <mergeCell ref="A1:J1"/>
    <mergeCell ref="A2:J2"/>
    <mergeCell ref="A14:A20"/>
    <mergeCell ref="B14:B20"/>
    <mergeCell ref="H15:J15"/>
    <mergeCell ref="C18:F19"/>
    <mergeCell ref="C20:G20"/>
    <mergeCell ref="H20:J20"/>
    <mergeCell ref="C14:G14"/>
    <mergeCell ref="C15:G15"/>
    <mergeCell ref="C16:G16"/>
    <mergeCell ref="H16:J16"/>
    <mergeCell ref="C17:G17"/>
    <mergeCell ref="H17:J17"/>
    <mergeCell ref="A5:A6"/>
    <mergeCell ref="B5:B6"/>
  </mergeCells>
  <hyperlinks>
    <hyperlink ref="B4" location="Глоссарий!A1" display="* Термины см. в Глоссарии" xr:uid="{00000000-0004-0000-EC00-000000000000}"/>
    <hyperlink ref="C7:G7" location="'SLA. Глоссарий'!A1" display="Уровень доступности услуги за месяц " xr:uid="{00000000-0004-0000-EC00-000001000000}"/>
    <hyperlink ref="C8:G8" location="'SLA. Глоссарий'!A1" display="Режим предоставления услуги, день*ч" xr:uid="{00000000-0004-0000-EC00-000002000000}"/>
    <hyperlink ref="C9:G9" location="'SLA. Глоссарий'!A1" display="Время выполнения услуги, ч" xr:uid="{00000000-0004-0000-EC00-000003000000}"/>
    <hyperlink ref="C10:G10" location="'SLA. Глоссарий'!A1" display="Время реакции, ч " xr:uid="{00000000-0004-0000-EC00-000004000000}"/>
    <hyperlink ref="C14:G14" location="'SLA. Глоссарий'!A1" display="Уровень доступности услуги за месяц " xr:uid="{00000000-0004-0000-EC00-000005000000}"/>
    <hyperlink ref="C15:G15" location="'SLA. Глоссарий'!A1" display="Режим предоставления услуги, день*ч" xr:uid="{00000000-0004-0000-EC00-000006000000}"/>
    <hyperlink ref="C16:G16" location="'SLA. Глоссарий'!A1" display="Время выполнения услуги, ч" xr:uid="{00000000-0004-0000-EC00-000007000000}"/>
    <hyperlink ref="C17:G17" location="'SLA. Глоссарий'!A1" display="Время реакции, ч " xr:uid="{00000000-0004-0000-EC00-000008000000}"/>
    <hyperlink ref="C21:G21" location="'SLA. Глоссарий'!A1" display="Уровень доступности услуги за месяц " xr:uid="{00000000-0004-0000-EC00-000009000000}"/>
    <hyperlink ref="C22:G22" location="'SLA. Глоссарий'!A1" display="Режим предоставления услуги, день*ч" xr:uid="{00000000-0004-0000-EC00-00000A000000}"/>
    <hyperlink ref="C23:G23" location="'SLA. Глоссарий'!A1" display="Время выполнения услуги, ч" xr:uid="{00000000-0004-0000-EC00-00000B000000}"/>
    <hyperlink ref="C24:G24" location="'SLA. Глоссарий'!A1" display="Время реакции, ч " xr:uid="{00000000-0004-0000-EC00-00000C000000}"/>
    <hyperlink ref="C28:G28" location="'SLA. Глоссарий'!A1" display="Уровень доступности услуги за месяц " xr:uid="{00000000-0004-0000-EC00-00000D000000}"/>
    <hyperlink ref="C29:G29" location="'SLA. Глоссарий'!A1" display="Режим предоставления услуги, день*ч" xr:uid="{00000000-0004-0000-EC00-00000E000000}"/>
    <hyperlink ref="C30:G30" location="'SLA. Глоссарий'!A1" display="Время выполнения услуги, ч" xr:uid="{00000000-0004-0000-EC00-00000F000000}"/>
    <hyperlink ref="C31:G31" location="'SLA. Глоссарий'!A1" display="Время реакции, ч " xr:uid="{00000000-0004-0000-EC00-000010000000}"/>
    <hyperlink ref="C35:G35" location="'SLA. Глоссарий'!A1" display="Уровень доступности услуги за месяц " xr:uid="{00000000-0004-0000-EC00-000011000000}"/>
    <hyperlink ref="C36:G36" location="'SLA. Глоссарий'!A1" display="Режим предоставления услуги, день*ч" xr:uid="{00000000-0004-0000-EC00-000012000000}"/>
    <hyperlink ref="C37:G37" location="'SLA. Глоссарий'!A1" display="Время выполнения услуги, ч" xr:uid="{00000000-0004-0000-EC00-000013000000}"/>
    <hyperlink ref="C38:G38" location="'SLA. Глоссарий'!A1" display="Время реакции, ч " xr:uid="{00000000-0004-0000-EC00-000014000000}"/>
  </hyperlinks>
  <printOptions horizontalCentered="1"/>
  <pageMargins left="0.78740157480314965" right="0.78740157480314965" top="0.98425196850393704" bottom="0.39370078740157483" header="0.31496062992125984" footer="0.31496062992125984"/>
  <pageSetup paperSize="9" scale="83" orientation="landscape" r:id="rId1"/>
  <headerFooter>
    <oddFooter>&amp;R&amp;A</oddFooter>
  </headerFooter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D00-000000000000}">
  <sheetPr codeName="Лист233">
    <pageSetUpPr fitToPage="1"/>
  </sheetPr>
  <dimension ref="B1:C12"/>
  <sheetViews>
    <sheetView topLeftCell="A13" zoomScale="70" zoomScaleNormal="70" workbookViewId="0">
      <selection activeCell="C23" sqref="C23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95.7109375" style="1" customWidth="1"/>
    <col min="4" max="16384" width="9.140625" style="1"/>
  </cols>
  <sheetData>
    <row r="1" spans="2:3" ht="15">
      <c r="B1" s="714" t="s">
        <v>568</v>
      </c>
      <c r="C1" s="714"/>
    </row>
    <row r="2" spans="2:3" ht="15.75">
      <c r="B2" s="1013" t="s">
        <v>61</v>
      </c>
      <c r="C2" s="1013"/>
    </row>
    <row r="3" spans="2:3" ht="13.5" thickBot="1">
      <c r="B3" s="125"/>
      <c r="C3" s="125"/>
    </row>
    <row r="4" spans="2:3" ht="13.5" thickBot="1">
      <c r="B4" s="31" t="s">
        <v>60</v>
      </c>
      <c r="C4" s="30" t="s">
        <v>59</v>
      </c>
    </row>
    <row r="5" spans="2:3">
      <c r="B5" s="29" t="s">
        <v>58</v>
      </c>
      <c r="C5" s="28" t="s">
        <v>57</v>
      </c>
    </row>
    <row r="6" spans="2:3" ht="25.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25.5">
      <c r="B8" s="26" t="s">
        <v>52</v>
      </c>
      <c r="C8" s="23" t="s">
        <v>51</v>
      </c>
    </row>
    <row r="9" spans="2:3" ht="25.5">
      <c r="B9" s="25" t="s">
        <v>21</v>
      </c>
      <c r="C9" s="23" t="s">
        <v>50</v>
      </c>
    </row>
    <row r="10" spans="2:3" ht="25.5">
      <c r="B10" s="25" t="s">
        <v>49</v>
      </c>
      <c r="C10" s="23" t="s">
        <v>48</v>
      </c>
    </row>
    <row r="11" spans="2:3" ht="25.5">
      <c r="B11" s="288" t="s">
        <v>928</v>
      </c>
      <c r="C11" s="289" t="s">
        <v>929</v>
      </c>
    </row>
    <row r="12" spans="2:3" ht="26.25" thickBot="1">
      <c r="B12" s="290" t="s">
        <v>683</v>
      </c>
      <c r="C12" s="102" t="s">
        <v>702</v>
      </c>
    </row>
  </sheetData>
  <mergeCells count="2">
    <mergeCell ref="B1:C1"/>
    <mergeCell ref="B2:C2"/>
  </mergeCells>
  <printOptions horizontalCentered="1"/>
  <pageMargins left="0.78740157480314965" right="0.78740157480314965" top="0.98425196850393704" bottom="0.39370078740157483" header="0.31496062992125984" footer="0.31496062992125984"/>
  <pageSetup paperSize="9" scale="96" orientation="landscape" r:id="rId1"/>
  <headerFooter>
    <oddFooter>&amp;R&amp;A</oddFooter>
  </headerFooter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E00-000000000000}">
  <dimension ref="A1:C8"/>
  <sheetViews>
    <sheetView workbookViewId="0">
      <selection sqref="A1:C1"/>
    </sheetView>
  </sheetViews>
  <sheetFormatPr defaultRowHeight="15"/>
  <cols>
    <col min="1" max="1" width="46.85546875" customWidth="1"/>
    <col min="2" max="2" width="44.42578125" customWidth="1"/>
    <col min="3" max="3" width="60.28515625" customWidth="1"/>
    <col min="257" max="257" width="46.85546875" customWidth="1"/>
    <col min="258" max="258" width="44.42578125" customWidth="1"/>
    <col min="259" max="259" width="60.28515625" customWidth="1"/>
    <col min="513" max="513" width="46.85546875" customWidth="1"/>
    <col min="514" max="514" width="44.42578125" customWidth="1"/>
    <col min="515" max="515" width="60.28515625" customWidth="1"/>
    <col min="769" max="769" width="46.85546875" customWidth="1"/>
    <col min="770" max="770" width="44.42578125" customWidth="1"/>
    <col min="771" max="771" width="60.28515625" customWidth="1"/>
    <col min="1025" max="1025" width="46.85546875" customWidth="1"/>
    <col min="1026" max="1026" width="44.42578125" customWidth="1"/>
    <col min="1027" max="1027" width="60.28515625" customWidth="1"/>
    <col min="1281" max="1281" width="46.85546875" customWidth="1"/>
    <col min="1282" max="1282" width="44.42578125" customWidth="1"/>
    <col min="1283" max="1283" width="60.28515625" customWidth="1"/>
    <col min="1537" max="1537" width="46.85546875" customWidth="1"/>
    <col min="1538" max="1538" width="44.42578125" customWidth="1"/>
    <col min="1539" max="1539" width="60.28515625" customWidth="1"/>
    <col min="1793" max="1793" width="46.85546875" customWidth="1"/>
    <col min="1794" max="1794" width="44.42578125" customWidth="1"/>
    <col min="1795" max="1795" width="60.28515625" customWidth="1"/>
    <col min="2049" max="2049" width="46.85546875" customWidth="1"/>
    <col min="2050" max="2050" width="44.42578125" customWidth="1"/>
    <col min="2051" max="2051" width="60.28515625" customWidth="1"/>
    <col min="2305" max="2305" width="46.85546875" customWidth="1"/>
    <col min="2306" max="2306" width="44.42578125" customWidth="1"/>
    <col min="2307" max="2307" width="60.28515625" customWidth="1"/>
    <col min="2561" max="2561" width="46.85546875" customWidth="1"/>
    <col min="2562" max="2562" width="44.42578125" customWidth="1"/>
    <col min="2563" max="2563" width="60.28515625" customWidth="1"/>
    <col min="2817" max="2817" width="46.85546875" customWidth="1"/>
    <col min="2818" max="2818" width="44.42578125" customWidth="1"/>
    <col min="2819" max="2819" width="60.28515625" customWidth="1"/>
    <col min="3073" max="3073" width="46.85546875" customWidth="1"/>
    <col min="3074" max="3074" width="44.42578125" customWidth="1"/>
    <col min="3075" max="3075" width="60.28515625" customWidth="1"/>
    <col min="3329" max="3329" width="46.85546875" customWidth="1"/>
    <col min="3330" max="3330" width="44.42578125" customWidth="1"/>
    <col min="3331" max="3331" width="60.28515625" customWidth="1"/>
    <col min="3585" max="3585" width="46.85546875" customWidth="1"/>
    <col min="3586" max="3586" width="44.42578125" customWidth="1"/>
    <col min="3587" max="3587" width="60.28515625" customWidth="1"/>
    <col min="3841" max="3841" width="46.85546875" customWidth="1"/>
    <col min="3842" max="3842" width="44.42578125" customWidth="1"/>
    <col min="3843" max="3843" width="60.28515625" customWidth="1"/>
    <col min="4097" max="4097" width="46.85546875" customWidth="1"/>
    <col min="4098" max="4098" width="44.42578125" customWidth="1"/>
    <col min="4099" max="4099" width="60.28515625" customWidth="1"/>
    <col min="4353" max="4353" width="46.85546875" customWidth="1"/>
    <col min="4354" max="4354" width="44.42578125" customWidth="1"/>
    <col min="4355" max="4355" width="60.28515625" customWidth="1"/>
    <col min="4609" max="4609" width="46.85546875" customWidth="1"/>
    <col min="4610" max="4610" width="44.42578125" customWidth="1"/>
    <col min="4611" max="4611" width="60.28515625" customWidth="1"/>
    <col min="4865" max="4865" width="46.85546875" customWidth="1"/>
    <col min="4866" max="4866" width="44.42578125" customWidth="1"/>
    <col min="4867" max="4867" width="60.28515625" customWidth="1"/>
    <col min="5121" max="5121" width="46.85546875" customWidth="1"/>
    <col min="5122" max="5122" width="44.42578125" customWidth="1"/>
    <col min="5123" max="5123" width="60.28515625" customWidth="1"/>
    <col min="5377" max="5377" width="46.85546875" customWidth="1"/>
    <col min="5378" max="5378" width="44.42578125" customWidth="1"/>
    <col min="5379" max="5379" width="60.28515625" customWidth="1"/>
    <col min="5633" max="5633" width="46.85546875" customWidth="1"/>
    <col min="5634" max="5634" width="44.42578125" customWidth="1"/>
    <col min="5635" max="5635" width="60.28515625" customWidth="1"/>
    <col min="5889" max="5889" width="46.85546875" customWidth="1"/>
    <col min="5890" max="5890" width="44.42578125" customWidth="1"/>
    <col min="5891" max="5891" width="60.28515625" customWidth="1"/>
    <col min="6145" max="6145" width="46.85546875" customWidth="1"/>
    <col min="6146" max="6146" width="44.42578125" customWidth="1"/>
    <col min="6147" max="6147" width="60.28515625" customWidth="1"/>
    <col min="6401" max="6401" width="46.85546875" customWidth="1"/>
    <col min="6402" max="6402" width="44.42578125" customWidth="1"/>
    <col min="6403" max="6403" width="60.28515625" customWidth="1"/>
    <col min="6657" max="6657" width="46.85546875" customWidth="1"/>
    <col min="6658" max="6658" width="44.42578125" customWidth="1"/>
    <col min="6659" max="6659" width="60.28515625" customWidth="1"/>
    <col min="6913" max="6913" width="46.85546875" customWidth="1"/>
    <col min="6914" max="6914" width="44.42578125" customWidth="1"/>
    <col min="6915" max="6915" width="60.28515625" customWidth="1"/>
    <col min="7169" max="7169" width="46.85546875" customWidth="1"/>
    <col min="7170" max="7170" width="44.42578125" customWidth="1"/>
    <col min="7171" max="7171" width="60.28515625" customWidth="1"/>
    <col min="7425" max="7425" width="46.85546875" customWidth="1"/>
    <col min="7426" max="7426" width="44.42578125" customWidth="1"/>
    <col min="7427" max="7427" width="60.28515625" customWidth="1"/>
    <col min="7681" max="7681" width="46.85546875" customWidth="1"/>
    <col min="7682" max="7682" width="44.42578125" customWidth="1"/>
    <col min="7683" max="7683" width="60.28515625" customWidth="1"/>
    <col min="7937" max="7937" width="46.85546875" customWidth="1"/>
    <col min="7938" max="7938" width="44.42578125" customWidth="1"/>
    <col min="7939" max="7939" width="60.28515625" customWidth="1"/>
    <col min="8193" max="8193" width="46.85546875" customWidth="1"/>
    <col min="8194" max="8194" width="44.42578125" customWidth="1"/>
    <col min="8195" max="8195" width="60.28515625" customWidth="1"/>
    <col min="8449" max="8449" width="46.85546875" customWidth="1"/>
    <col min="8450" max="8450" width="44.42578125" customWidth="1"/>
    <col min="8451" max="8451" width="60.28515625" customWidth="1"/>
    <col min="8705" max="8705" width="46.85546875" customWidth="1"/>
    <col min="8706" max="8706" width="44.42578125" customWidth="1"/>
    <col min="8707" max="8707" width="60.28515625" customWidth="1"/>
    <col min="8961" max="8961" width="46.85546875" customWidth="1"/>
    <col min="8962" max="8962" width="44.42578125" customWidth="1"/>
    <col min="8963" max="8963" width="60.28515625" customWidth="1"/>
    <col min="9217" max="9217" width="46.85546875" customWidth="1"/>
    <col min="9218" max="9218" width="44.42578125" customWidth="1"/>
    <col min="9219" max="9219" width="60.28515625" customWidth="1"/>
    <col min="9473" max="9473" width="46.85546875" customWidth="1"/>
    <col min="9474" max="9474" width="44.42578125" customWidth="1"/>
    <col min="9475" max="9475" width="60.28515625" customWidth="1"/>
    <col min="9729" max="9729" width="46.85546875" customWidth="1"/>
    <col min="9730" max="9730" width="44.42578125" customWidth="1"/>
    <col min="9731" max="9731" width="60.28515625" customWidth="1"/>
    <col min="9985" max="9985" width="46.85546875" customWidth="1"/>
    <col min="9986" max="9986" width="44.42578125" customWidth="1"/>
    <col min="9987" max="9987" width="60.28515625" customWidth="1"/>
    <col min="10241" max="10241" width="46.85546875" customWidth="1"/>
    <col min="10242" max="10242" width="44.42578125" customWidth="1"/>
    <col min="10243" max="10243" width="60.28515625" customWidth="1"/>
    <col min="10497" max="10497" width="46.85546875" customWidth="1"/>
    <col min="10498" max="10498" width="44.42578125" customWidth="1"/>
    <col min="10499" max="10499" width="60.28515625" customWidth="1"/>
    <col min="10753" max="10753" width="46.85546875" customWidth="1"/>
    <col min="10754" max="10754" width="44.42578125" customWidth="1"/>
    <col min="10755" max="10755" width="60.28515625" customWidth="1"/>
    <col min="11009" max="11009" width="46.85546875" customWidth="1"/>
    <col min="11010" max="11010" width="44.42578125" customWidth="1"/>
    <col min="11011" max="11011" width="60.28515625" customWidth="1"/>
    <col min="11265" max="11265" width="46.85546875" customWidth="1"/>
    <col min="11266" max="11266" width="44.42578125" customWidth="1"/>
    <col min="11267" max="11267" width="60.28515625" customWidth="1"/>
    <col min="11521" max="11521" width="46.85546875" customWidth="1"/>
    <col min="11522" max="11522" width="44.42578125" customWidth="1"/>
    <col min="11523" max="11523" width="60.28515625" customWidth="1"/>
    <col min="11777" max="11777" width="46.85546875" customWidth="1"/>
    <col min="11778" max="11778" width="44.42578125" customWidth="1"/>
    <col min="11779" max="11779" width="60.28515625" customWidth="1"/>
    <col min="12033" max="12033" width="46.85546875" customWidth="1"/>
    <col min="12034" max="12034" width="44.42578125" customWidth="1"/>
    <col min="12035" max="12035" width="60.28515625" customWidth="1"/>
    <col min="12289" max="12289" width="46.85546875" customWidth="1"/>
    <col min="12290" max="12290" width="44.42578125" customWidth="1"/>
    <col min="12291" max="12291" width="60.28515625" customWidth="1"/>
    <col min="12545" max="12545" width="46.85546875" customWidth="1"/>
    <col min="12546" max="12546" width="44.42578125" customWidth="1"/>
    <col min="12547" max="12547" width="60.28515625" customWidth="1"/>
    <col min="12801" max="12801" width="46.85546875" customWidth="1"/>
    <col min="12802" max="12802" width="44.42578125" customWidth="1"/>
    <col min="12803" max="12803" width="60.28515625" customWidth="1"/>
    <col min="13057" max="13057" width="46.85546875" customWidth="1"/>
    <col min="13058" max="13058" width="44.42578125" customWidth="1"/>
    <col min="13059" max="13059" width="60.28515625" customWidth="1"/>
    <col min="13313" max="13313" width="46.85546875" customWidth="1"/>
    <col min="13314" max="13314" width="44.42578125" customWidth="1"/>
    <col min="13315" max="13315" width="60.28515625" customWidth="1"/>
    <col min="13569" max="13569" width="46.85546875" customWidth="1"/>
    <col min="13570" max="13570" width="44.42578125" customWidth="1"/>
    <col min="13571" max="13571" width="60.28515625" customWidth="1"/>
    <col min="13825" max="13825" width="46.85546875" customWidth="1"/>
    <col min="13826" max="13826" width="44.42578125" customWidth="1"/>
    <col min="13827" max="13827" width="60.28515625" customWidth="1"/>
    <col min="14081" max="14081" width="46.85546875" customWidth="1"/>
    <col min="14082" max="14082" width="44.42578125" customWidth="1"/>
    <col min="14083" max="14083" width="60.28515625" customWidth="1"/>
    <col min="14337" max="14337" width="46.85546875" customWidth="1"/>
    <col min="14338" max="14338" width="44.42578125" customWidth="1"/>
    <col min="14339" max="14339" width="60.28515625" customWidth="1"/>
    <col min="14593" max="14593" width="46.85546875" customWidth="1"/>
    <col min="14594" max="14594" width="44.42578125" customWidth="1"/>
    <col min="14595" max="14595" width="60.28515625" customWidth="1"/>
    <col min="14849" max="14849" width="46.85546875" customWidth="1"/>
    <col min="14850" max="14850" width="44.42578125" customWidth="1"/>
    <col min="14851" max="14851" width="60.28515625" customWidth="1"/>
    <col min="15105" max="15105" width="46.85546875" customWidth="1"/>
    <col min="15106" max="15106" width="44.42578125" customWidth="1"/>
    <col min="15107" max="15107" width="60.28515625" customWidth="1"/>
    <col min="15361" max="15361" width="46.85546875" customWidth="1"/>
    <col min="15362" max="15362" width="44.42578125" customWidth="1"/>
    <col min="15363" max="15363" width="60.28515625" customWidth="1"/>
    <col min="15617" max="15617" width="46.85546875" customWidth="1"/>
    <col min="15618" max="15618" width="44.42578125" customWidth="1"/>
    <col min="15619" max="15619" width="60.28515625" customWidth="1"/>
    <col min="15873" max="15873" width="46.85546875" customWidth="1"/>
    <col min="15874" max="15874" width="44.42578125" customWidth="1"/>
    <col min="15875" max="15875" width="60.28515625" customWidth="1"/>
    <col min="16129" max="16129" width="46.85546875" customWidth="1"/>
    <col min="16130" max="16130" width="44.42578125" customWidth="1"/>
    <col min="16131" max="16131" width="60.28515625" customWidth="1"/>
  </cols>
  <sheetData>
    <row r="1" spans="1:3">
      <c r="A1" s="1319" t="s">
        <v>998</v>
      </c>
      <c r="B1" s="1319"/>
      <c r="C1" s="1319"/>
    </row>
    <row r="2" spans="1:3">
      <c r="A2" s="1148" t="s">
        <v>11</v>
      </c>
      <c r="B2" s="1148"/>
      <c r="C2" s="1148"/>
    </row>
    <row r="5" spans="1:3" ht="25.5">
      <c r="A5" s="522" t="s">
        <v>10</v>
      </c>
      <c r="B5" s="523" t="s">
        <v>984</v>
      </c>
      <c r="C5" s="524" t="s">
        <v>8</v>
      </c>
    </row>
    <row r="6" spans="1:3">
      <c r="A6" s="522" t="s">
        <v>7</v>
      </c>
      <c r="B6" s="525" t="s">
        <v>250</v>
      </c>
      <c r="C6" s="526" t="s">
        <v>5</v>
      </c>
    </row>
    <row r="7" spans="1:3" ht="30">
      <c r="A7" s="522" t="s">
        <v>4</v>
      </c>
      <c r="B7" s="525" t="s">
        <v>985</v>
      </c>
      <c r="C7" s="524" t="s">
        <v>2</v>
      </c>
    </row>
    <row r="8" spans="1:3" ht="30">
      <c r="A8" s="527" t="s">
        <v>1</v>
      </c>
      <c r="B8" s="525" t="s">
        <v>986</v>
      </c>
      <c r="C8" s="524" t="s">
        <v>0</v>
      </c>
    </row>
  </sheetData>
  <mergeCells count="2">
    <mergeCell ref="A1:C1"/>
    <mergeCell ref="A2:C2"/>
  </mergeCells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EF00-000000000000}">
  <dimension ref="A1:G28"/>
  <sheetViews>
    <sheetView workbookViewId="0">
      <selection sqref="A1:G1"/>
    </sheetView>
  </sheetViews>
  <sheetFormatPr defaultColWidth="9.140625" defaultRowHeight="12.75"/>
  <cols>
    <col min="1" max="1" width="6" style="8" customWidth="1"/>
    <col min="2" max="2" width="31.140625" style="8" customWidth="1"/>
    <col min="3" max="3" width="31.7109375" style="8" customWidth="1"/>
    <col min="4" max="4" width="34.5703125" style="8" customWidth="1"/>
    <col min="5" max="5" width="19.85546875" style="8" customWidth="1"/>
    <col min="6" max="6" width="20" style="8" customWidth="1"/>
    <col min="7" max="7" width="37.7109375" style="8" customWidth="1"/>
    <col min="8" max="256" width="9.140625" style="8"/>
    <col min="257" max="257" width="6" style="8" customWidth="1"/>
    <col min="258" max="258" width="31.140625" style="8" customWidth="1"/>
    <col min="259" max="259" width="31.7109375" style="8" customWidth="1"/>
    <col min="260" max="260" width="34.5703125" style="8" customWidth="1"/>
    <col min="261" max="261" width="19.85546875" style="8" customWidth="1"/>
    <col min="262" max="262" width="20" style="8" customWidth="1"/>
    <col min="263" max="263" width="37.7109375" style="8" customWidth="1"/>
    <col min="264" max="512" width="9.140625" style="8"/>
    <col min="513" max="513" width="6" style="8" customWidth="1"/>
    <col min="514" max="514" width="31.140625" style="8" customWidth="1"/>
    <col min="515" max="515" width="31.7109375" style="8" customWidth="1"/>
    <col min="516" max="516" width="34.5703125" style="8" customWidth="1"/>
    <col min="517" max="517" width="19.85546875" style="8" customWidth="1"/>
    <col min="518" max="518" width="20" style="8" customWidth="1"/>
    <col min="519" max="519" width="37.7109375" style="8" customWidth="1"/>
    <col min="520" max="768" width="9.140625" style="8"/>
    <col min="769" max="769" width="6" style="8" customWidth="1"/>
    <col min="770" max="770" width="31.140625" style="8" customWidth="1"/>
    <col min="771" max="771" width="31.7109375" style="8" customWidth="1"/>
    <col min="772" max="772" width="34.5703125" style="8" customWidth="1"/>
    <col min="773" max="773" width="19.85546875" style="8" customWidth="1"/>
    <col min="774" max="774" width="20" style="8" customWidth="1"/>
    <col min="775" max="775" width="37.7109375" style="8" customWidth="1"/>
    <col min="776" max="1024" width="9.140625" style="8"/>
    <col min="1025" max="1025" width="6" style="8" customWidth="1"/>
    <col min="1026" max="1026" width="31.140625" style="8" customWidth="1"/>
    <col min="1027" max="1027" width="31.7109375" style="8" customWidth="1"/>
    <col min="1028" max="1028" width="34.5703125" style="8" customWidth="1"/>
    <col min="1029" max="1029" width="19.85546875" style="8" customWidth="1"/>
    <col min="1030" max="1030" width="20" style="8" customWidth="1"/>
    <col min="1031" max="1031" width="37.7109375" style="8" customWidth="1"/>
    <col min="1032" max="1280" width="9.140625" style="8"/>
    <col min="1281" max="1281" width="6" style="8" customWidth="1"/>
    <col min="1282" max="1282" width="31.140625" style="8" customWidth="1"/>
    <col min="1283" max="1283" width="31.7109375" style="8" customWidth="1"/>
    <col min="1284" max="1284" width="34.5703125" style="8" customWidth="1"/>
    <col min="1285" max="1285" width="19.85546875" style="8" customWidth="1"/>
    <col min="1286" max="1286" width="20" style="8" customWidth="1"/>
    <col min="1287" max="1287" width="37.7109375" style="8" customWidth="1"/>
    <col min="1288" max="1536" width="9.140625" style="8"/>
    <col min="1537" max="1537" width="6" style="8" customWidth="1"/>
    <col min="1538" max="1538" width="31.140625" style="8" customWidth="1"/>
    <col min="1539" max="1539" width="31.7109375" style="8" customWidth="1"/>
    <col min="1540" max="1540" width="34.5703125" style="8" customWidth="1"/>
    <col min="1541" max="1541" width="19.85546875" style="8" customWidth="1"/>
    <col min="1542" max="1542" width="20" style="8" customWidth="1"/>
    <col min="1543" max="1543" width="37.7109375" style="8" customWidth="1"/>
    <col min="1544" max="1792" width="9.140625" style="8"/>
    <col min="1793" max="1793" width="6" style="8" customWidth="1"/>
    <col min="1794" max="1794" width="31.140625" style="8" customWidth="1"/>
    <col min="1795" max="1795" width="31.7109375" style="8" customWidth="1"/>
    <col min="1796" max="1796" width="34.5703125" style="8" customWidth="1"/>
    <col min="1797" max="1797" width="19.85546875" style="8" customWidth="1"/>
    <col min="1798" max="1798" width="20" style="8" customWidth="1"/>
    <col min="1799" max="1799" width="37.7109375" style="8" customWidth="1"/>
    <col min="1800" max="2048" width="9.140625" style="8"/>
    <col min="2049" max="2049" width="6" style="8" customWidth="1"/>
    <col min="2050" max="2050" width="31.140625" style="8" customWidth="1"/>
    <col min="2051" max="2051" width="31.7109375" style="8" customWidth="1"/>
    <col min="2052" max="2052" width="34.5703125" style="8" customWidth="1"/>
    <col min="2053" max="2053" width="19.85546875" style="8" customWidth="1"/>
    <col min="2054" max="2054" width="20" style="8" customWidth="1"/>
    <col min="2055" max="2055" width="37.7109375" style="8" customWidth="1"/>
    <col min="2056" max="2304" width="9.140625" style="8"/>
    <col min="2305" max="2305" width="6" style="8" customWidth="1"/>
    <col min="2306" max="2306" width="31.140625" style="8" customWidth="1"/>
    <col min="2307" max="2307" width="31.7109375" style="8" customWidth="1"/>
    <col min="2308" max="2308" width="34.5703125" style="8" customWidth="1"/>
    <col min="2309" max="2309" width="19.85546875" style="8" customWidth="1"/>
    <col min="2310" max="2310" width="20" style="8" customWidth="1"/>
    <col min="2311" max="2311" width="37.7109375" style="8" customWidth="1"/>
    <col min="2312" max="2560" width="9.140625" style="8"/>
    <col min="2561" max="2561" width="6" style="8" customWidth="1"/>
    <col min="2562" max="2562" width="31.140625" style="8" customWidth="1"/>
    <col min="2563" max="2563" width="31.7109375" style="8" customWidth="1"/>
    <col min="2564" max="2564" width="34.5703125" style="8" customWidth="1"/>
    <col min="2565" max="2565" width="19.85546875" style="8" customWidth="1"/>
    <col min="2566" max="2566" width="20" style="8" customWidth="1"/>
    <col min="2567" max="2567" width="37.7109375" style="8" customWidth="1"/>
    <col min="2568" max="2816" width="9.140625" style="8"/>
    <col min="2817" max="2817" width="6" style="8" customWidth="1"/>
    <col min="2818" max="2818" width="31.140625" style="8" customWidth="1"/>
    <col min="2819" max="2819" width="31.7109375" style="8" customWidth="1"/>
    <col min="2820" max="2820" width="34.5703125" style="8" customWidth="1"/>
    <col min="2821" max="2821" width="19.85546875" style="8" customWidth="1"/>
    <col min="2822" max="2822" width="20" style="8" customWidth="1"/>
    <col min="2823" max="2823" width="37.7109375" style="8" customWidth="1"/>
    <col min="2824" max="3072" width="9.140625" style="8"/>
    <col min="3073" max="3073" width="6" style="8" customWidth="1"/>
    <col min="3074" max="3074" width="31.140625" style="8" customWidth="1"/>
    <col min="3075" max="3075" width="31.7109375" style="8" customWidth="1"/>
    <col min="3076" max="3076" width="34.5703125" style="8" customWidth="1"/>
    <col min="3077" max="3077" width="19.85546875" style="8" customWidth="1"/>
    <col min="3078" max="3078" width="20" style="8" customWidth="1"/>
    <col min="3079" max="3079" width="37.7109375" style="8" customWidth="1"/>
    <col min="3080" max="3328" width="9.140625" style="8"/>
    <col min="3329" max="3329" width="6" style="8" customWidth="1"/>
    <col min="3330" max="3330" width="31.140625" style="8" customWidth="1"/>
    <col min="3331" max="3331" width="31.7109375" style="8" customWidth="1"/>
    <col min="3332" max="3332" width="34.5703125" style="8" customWidth="1"/>
    <col min="3333" max="3333" width="19.85546875" style="8" customWidth="1"/>
    <col min="3334" max="3334" width="20" style="8" customWidth="1"/>
    <col min="3335" max="3335" width="37.7109375" style="8" customWidth="1"/>
    <col min="3336" max="3584" width="9.140625" style="8"/>
    <col min="3585" max="3585" width="6" style="8" customWidth="1"/>
    <col min="3586" max="3586" width="31.140625" style="8" customWidth="1"/>
    <col min="3587" max="3587" width="31.7109375" style="8" customWidth="1"/>
    <col min="3588" max="3588" width="34.5703125" style="8" customWidth="1"/>
    <col min="3589" max="3589" width="19.85546875" style="8" customWidth="1"/>
    <col min="3590" max="3590" width="20" style="8" customWidth="1"/>
    <col min="3591" max="3591" width="37.7109375" style="8" customWidth="1"/>
    <col min="3592" max="3840" width="9.140625" style="8"/>
    <col min="3841" max="3841" width="6" style="8" customWidth="1"/>
    <col min="3842" max="3842" width="31.140625" style="8" customWidth="1"/>
    <col min="3843" max="3843" width="31.7109375" style="8" customWidth="1"/>
    <col min="3844" max="3844" width="34.5703125" style="8" customWidth="1"/>
    <col min="3845" max="3845" width="19.85546875" style="8" customWidth="1"/>
    <col min="3846" max="3846" width="20" style="8" customWidth="1"/>
    <col min="3847" max="3847" width="37.7109375" style="8" customWidth="1"/>
    <col min="3848" max="4096" width="9.140625" style="8"/>
    <col min="4097" max="4097" width="6" style="8" customWidth="1"/>
    <col min="4098" max="4098" width="31.140625" style="8" customWidth="1"/>
    <col min="4099" max="4099" width="31.7109375" style="8" customWidth="1"/>
    <col min="4100" max="4100" width="34.5703125" style="8" customWidth="1"/>
    <col min="4101" max="4101" width="19.85546875" style="8" customWidth="1"/>
    <col min="4102" max="4102" width="20" style="8" customWidth="1"/>
    <col min="4103" max="4103" width="37.7109375" style="8" customWidth="1"/>
    <col min="4104" max="4352" width="9.140625" style="8"/>
    <col min="4353" max="4353" width="6" style="8" customWidth="1"/>
    <col min="4354" max="4354" width="31.140625" style="8" customWidth="1"/>
    <col min="4355" max="4355" width="31.7109375" style="8" customWidth="1"/>
    <col min="4356" max="4356" width="34.5703125" style="8" customWidth="1"/>
    <col min="4357" max="4357" width="19.85546875" style="8" customWidth="1"/>
    <col min="4358" max="4358" width="20" style="8" customWidth="1"/>
    <col min="4359" max="4359" width="37.7109375" style="8" customWidth="1"/>
    <col min="4360" max="4608" width="9.140625" style="8"/>
    <col min="4609" max="4609" width="6" style="8" customWidth="1"/>
    <col min="4610" max="4610" width="31.140625" style="8" customWidth="1"/>
    <col min="4611" max="4611" width="31.7109375" style="8" customWidth="1"/>
    <col min="4612" max="4612" width="34.5703125" style="8" customWidth="1"/>
    <col min="4613" max="4613" width="19.85546875" style="8" customWidth="1"/>
    <col min="4614" max="4614" width="20" style="8" customWidth="1"/>
    <col min="4615" max="4615" width="37.7109375" style="8" customWidth="1"/>
    <col min="4616" max="4864" width="9.140625" style="8"/>
    <col min="4865" max="4865" width="6" style="8" customWidth="1"/>
    <col min="4866" max="4866" width="31.140625" style="8" customWidth="1"/>
    <col min="4867" max="4867" width="31.7109375" style="8" customWidth="1"/>
    <col min="4868" max="4868" width="34.5703125" style="8" customWidth="1"/>
    <col min="4869" max="4869" width="19.85546875" style="8" customWidth="1"/>
    <col min="4870" max="4870" width="20" style="8" customWidth="1"/>
    <col min="4871" max="4871" width="37.7109375" style="8" customWidth="1"/>
    <col min="4872" max="5120" width="9.140625" style="8"/>
    <col min="5121" max="5121" width="6" style="8" customWidth="1"/>
    <col min="5122" max="5122" width="31.140625" style="8" customWidth="1"/>
    <col min="5123" max="5123" width="31.7109375" style="8" customWidth="1"/>
    <col min="5124" max="5124" width="34.5703125" style="8" customWidth="1"/>
    <col min="5125" max="5125" width="19.85546875" style="8" customWidth="1"/>
    <col min="5126" max="5126" width="20" style="8" customWidth="1"/>
    <col min="5127" max="5127" width="37.7109375" style="8" customWidth="1"/>
    <col min="5128" max="5376" width="9.140625" style="8"/>
    <col min="5377" max="5377" width="6" style="8" customWidth="1"/>
    <col min="5378" max="5378" width="31.140625" style="8" customWidth="1"/>
    <col min="5379" max="5379" width="31.7109375" style="8" customWidth="1"/>
    <col min="5380" max="5380" width="34.5703125" style="8" customWidth="1"/>
    <col min="5381" max="5381" width="19.85546875" style="8" customWidth="1"/>
    <col min="5382" max="5382" width="20" style="8" customWidth="1"/>
    <col min="5383" max="5383" width="37.7109375" style="8" customWidth="1"/>
    <col min="5384" max="5632" width="9.140625" style="8"/>
    <col min="5633" max="5633" width="6" style="8" customWidth="1"/>
    <col min="5634" max="5634" width="31.140625" style="8" customWidth="1"/>
    <col min="5635" max="5635" width="31.7109375" style="8" customWidth="1"/>
    <col min="5636" max="5636" width="34.5703125" style="8" customWidth="1"/>
    <col min="5637" max="5637" width="19.85546875" style="8" customWidth="1"/>
    <col min="5638" max="5638" width="20" style="8" customWidth="1"/>
    <col min="5639" max="5639" width="37.7109375" style="8" customWidth="1"/>
    <col min="5640" max="5888" width="9.140625" style="8"/>
    <col min="5889" max="5889" width="6" style="8" customWidth="1"/>
    <col min="5890" max="5890" width="31.140625" style="8" customWidth="1"/>
    <col min="5891" max="5891" width="31.7109375" style="8" customWidth="1"/>
    <col min="5892" max="5892" width="34.5703125" style="8" customWidth="1"/>
    <col min="5893" max="5893" width="19.85546875" style="8" customWidth="1"/>
    <col min="5894" max="5894" width="20" style="8" customWidth="1"/>
    <col min="5895" max="5895" width="37.7109375" style="8" customWidth="1"/>
    <col min="5896" max="6144" width="9.140625" style="8"/>
    <col min="6145" max="6145" width="6" style="8" customWidth="1"/>
    <col min="6146" max="6146" width="31.140625" style="8" customWidth="1"/>
    <col min="6147" max="6147" width="31.7109375" style="8" customWidth="1"/>
    <col min="6148" max="6148" width="34.5703125" style="8" customWidth="1"/>
    <col min="6149" max="6149" width="19.85546875" style="8" customWidth="1"/>
    <col min="6150" max="6150" width="20" style="8" customWidth="1"/>
    <col min="6151" max="6151" width="37.7109375" style="8" customWidth="1"/>
    <col min="6152" max="6400" width="9.140625" style="8"/>
    <col min="6401" max="6401" width="6" style="8" customWidth="1"/>
    <col min="6402" max="6402" width="31.140625" style="8" customWidth="1"/>
    <col min="6403" max="6403" width="31.7109375" style="8" customWidth="1"/>
    <col min="6404" max="6404" width="34.5703125" style="8" customWidth="1"/>
    <col min="6405" max="6405" width="19.85546875" style="8" customWidth="1"/>
    <col min="6406" max="6406" width="20" style="8" customWidth="1"/>
    <col min="6407" max="6407" width="37.7109375" style="8" customWidth="1"/>
    <col min="6408" max="6656" width="9.140625" style="8"/>
    <col min="6657" max="6657" width="6" style="8" customWidth="1"/>
    <col min="6658" max="6658" width="31.140625" style="8" customWidth="1"/>
    <col min="6659" max="6659" width="31.7109375" style="8" customWidth="1"/>
    <col min="6660" max="6660" width="34.5703125" style="8" customWidth="1"/>
    <col min="6661" max="6661" width="19.85546875" style="8" customWidth="1"/>
    <col min="6662" max="6662" width="20" style="8" customWidth="1"/>
    <col min="6663" max="6663" width="37.7109375" style="8" customWidth="1"/>
    <col min="6664" max="6912" width="9.140625" style="8"/>
    <col min="6913" max="6913" width="6" style="8" customWidth="1"/>
    <col min="6914" max="6914" width="31.140625" style="8" customWidth="1"/>
    <col min="6915" max="6915" width="31.7109375" style="8" customWidth="1"/>
    <col min="6916" max="6916" width="34.5703125" style="8" customWidth="1"/>
    <col min="6917" max="6917" width="19.85546875" style="8" customWidth="1"/>
    <col min="6918" max="6918" width="20" style="8" customWidth="1"/>
    <col min="6919" max="6919" width="37.7109375" style="8" customWidth="1"/>
    <col min="6920" max="7168" width="9.140625" style="8"/>
    <col min="7169" max="7169" width="6" style="8" customWidth="1"/>
    <col min="7170" max="7170" width="31.140625" style="8" customWidth="1"/>
    <col min="7171" max="7171" width="31.7109375" style="8" customWidth="1"/>
    <col min="7172" max="7172" width="34.5703125" style="8" customWidth="1"/>
    <col min="7173" max="7173" width="19.85546875" style="8" customWidth="1"/>
    <col min="7174" max="7174" width="20" style="8" customWidth="1"/>
    <col min="7175" max="7175" width="37.7109375" style="8" customWidth="1"/>
    <col min="7176" max="7424" width="9.140625" style="8"/>
    <col min="7425" max="7425" width="6" style="8" customWidth="1"/>
    <col min="7426" max="7426" width="31.140625" style="8" customWidth="1"/>
    <col min="7427" max="7427" width="31.7109375" style="8" customWidth="1"/>
    <col min="7428" max="7428" width="34.5703125" style="8" customWidth="1"/>
    <col min="7429" max="7429" width="19.85546875" style="8" customWidth="1"/>
    <col min="7430" max="7430" width="20" style="8" customWidth="1"/>
    <col min="7431" max="7431" width="37.7109375" style="8" customWidth="1"/>
    <col min="7432" max="7680" width="9.140625" style="8"/>
    <col min="7681" max="7681" width="6" style="8" customWidth="1"/>
    <col min="7682" max="7682" width="31.140625" style="8" customWidth="1"/>
    <col min="7683" max="7683" width="31.7109375" style="8" customWidth="1"/>
    <col min="7684" max="7684" width="34.5703125" style="8" customWidth="1"/>
    <col min="7685" max="7685" width="19.85546875" style="8" customWidth="1"/>
    <col min="7686" max="7686" width="20" style="8" customWidth="1"/>
    <col min="7687" max="7687" width="37.7109375" style="8" customWidth="1"/>
    <col min="7688" max="7936" width="9.140625" style="8"/>
    <col min="7937" max="7937" width="6" style="8" customWidth="1"/>
    <col min="7938" max="7938" width="31.140625" style="8" customWidth="1"/>
    <col min="7939" max="7939" width="31.7109375" style="8" customWidth="1"/>
    <col min="7940" max="7940" width="34.5703125" style="8" customWidth="1"/>
    <col min="7941" max="7941" width="19.85546875" style="8" customWidth="1"/>
    <col min="7942" max="7942" width="20" style="8" customWidth="1"/>
    <col min="7943" max="7943" width="37.7109375" style="8" customWidth="1"/>
    <col min="7944" max="8192" width="9.140625" style="8"/>
    <col min="8193" max="8193" width="6" style="8" customWidth="1"/>
    <col min="8194" max="8194" width="31.140625" style="8" customWidth="1"/>
    <col min="8195" max="8195" width="31.7109375" style="8" customWidth="1"/>
    <col min="8196" max="8196" width="34.5703125" style="8" customWidth="1"/>
    <col min="8197" max="8197" width="19.85546875" style="8" customWidth="1"/>
    <col min="8198" max="8198" width="20" style="8" customWidth="1"/>
    <col min="8199" max="8199" width="37.7109375" style="8" customWidth="1"/>
    <col min="8200" max="8448" width="9.140625" style="8"/>
    <col min="8449" max="8449" width="6" style="8" customWidth="1"/>
    <col min="8450" max="8450" width="31.140625" style="8" customWidth="1"/>
    <col min="8451" max="8451" width="31.7109375" style="8" customWidth="1"/>
    <col min="8452" max="8452" width="34.5703125" style="8" customWidth="1"/>
    <col min="8453" max="8453" width="19.85546875" style="8" customWidth="1"/>
    <col min="8454" max="8454" width="20" style="8" customWidth="1"/>
    <col min="8455" max="8455" width="37.7109375" style="8" customWidth="1"/>
    <col min="8456" max="8704" width="9.140625" style="8"/>
    <col min="8705" max="8705" width="6" style="8" customWidth="1"/>
    <col min="8706" max="8706" width="31.140625" style="8" customWidth="1"/>
    <col min="8707" max="8707" width="31.7109375" style="8" customWidth="1"/>
    <col min="8708" max="8708" width="34.5703125" style="8" customWidth="1"/>
    <col min="8709" max="8709" width="19.85546875" style="8" customWidth="1"/>
    <col min="8710" max="8710" width="20" style="8" customWidth="1"/>
    <col min="8711" max="8711" width="37.7109375" style="8" customWidth="1"/>
    <col min="8712" max="8960" width="9.140625" style="8"/>
    <col min="8961" max="8961" width="6" style="8" customWidth="1"/>
    <col min="8962" max="8962" width="31.140625" style="8" customWidth="1"/>
    <col min="8963" max="8963" width="31.7109375" style="8" customWidth="1"/>
    <col min="8964" max="8964" width="34.5703125" style="8" customWidth="1"/>
    <col min="8965" max="8965" width="19.85546875" style="8" customWidth="1"/>
    <col min="8966" max="8966" width="20" style="8" customWidth="1"/>
    <col min="8967" max="8967" width="37.7109375" style="8" customWidth="1"/>
    <col min="8968" max="9216" width="9.140625" style="8"/>
    <col min="9217" max="9217" width="6" style="8" customWidth="1"/>
    <col min="9218" max="9218" width="31.140625" style="8" customWidth="1"/>
    <col min="9219" max="9219" width="31.7109375" style="8" customWidth="1"/>
    <col min="9220" max="9220" width="34.5703125" style="8" customWidth="1"/>
    <col min="9221" max="9221" width="19.85546875" style="8" customWidth="1"/>
    <col min="9222" max="9222" width="20" style="8" customWidth="1"/>
    <col min="9223" max="9223" width="37.7109375" style="8" customWidth="1"/>
    <col min="9224" max="9472" width="9.140625" style="8"/>
    <col min="9473" max="9473" width="6" style="8" customWidth="1"/>
    <col min="9474" max="9474" width="31.140625" style="8" customWidth="1"/>
    <col min="9475" max="9475" width="31.7109375" style="8" customWidth="1"/>
    <col min="9476" max="9476" width="34.5703125" style="8" customWidth="1"/>
    <col min="9477" max="9477" width="19.85546875" style="8" customWidth="1"/>
    <col min="9478" max="9478" width="20" style="8" customWidth="1"/>
    <col min="9479" max="9479" width="37.7109375" style="8" customWidth="1"/>
    <col min="9480" max="9728" width="9.140625" style="8"/>
    <col min="9729" max="9729" width="6" style="8" customWidth="1"/>
    <col min="9730" max="9730" width="31.140625" style="8" customWidth="1"/>
    <col min="9731" max="9731" width="31.7109375" style="8" customWidth="1"/>
    <col min="9732" max="9732" width="34.5703125" style="8" customWidth="1"/>
    <col min="9733" max="9733" width="19.85546875" style="8" customWidth="1"/>
    <col min="9734" max="9734" width="20" style="8" customWidth="1"/>
    <col min="9735" max="9735" width="37.7109375" style="8" customWidth="1"/>
    <col min="9736" max="9984" width="9.140625" style="8"/>
    <col min="9985" max="9985" width="6" style="8" customWidth="1"/>
    <col min="9986" max="9986" width="31.140625" style="8" customWidth="1"/>
    <col min="9987" max="9987" width="31.7109375" style="8" customWidth="1"/>
    <col min="9988" max="9988" width="34.5703125" style="8" customWidth="1"/>
    <col min="9989" max="9989" width="19.85546875" style="8" customWidth="1"/>
    <col min="9990" max="9990" width="20" style="8" customWidth="1"/>
    <col min="9991" max="9991" width="37.7109375" style="8" customWidth="1"/>
    <col min="9992" max="10240" width="9.140625" style="8"/>
    <col min="10241" max="10241" width="6" style="8" customWidth="1"/>
    <col min="10242" max="10242" width="31.140625" style="8" customWidth="1"/>
    <col min="10243" max="10243" width="31.7109375" style="8" customWidth="1"/>
    <col min="10244" max="10244" width="34.5703125" style="8" customWidth="1"/>
    <col min="10245" max="10245" width="19.85546875" style="8" customWidth="1"/>
    <col min="10246" max="10246" width="20" style="8" customWidth="1"/>
    <col min="10247" max="10247" width="37.7109375" style="8" customWidth="1"/>
    <col min="10248" max="10496" width="9.140625" style="8"/>
    <col min="10497" max="10497" width="6" style="8" customWidth="1"/>
    <col min="10498" max="10498" width="31.140625" style="8" customWidth="1"/>
    <col min="10499" max="10499" width="31.7109375" style="8" customWidth="1"/>
    <col min="10500" max="10500" width="34.5703125" style="8" customWidth="1"/>
    <col min="10501" max="10501" width="19.85546875" style="8" customWidth="1"/>
    <col min="10502" max="10502" width="20" style="8" customWidth="1"/>
    <col min="10503" max="10503" width="37.7109375" style="8" customWidth="1"/>
    <col min="10504" max="10752" width="9.140625" style="8"/>
    <col min="10753" max="10753" width="6" style="8" customWidth="1"/>
    <col min="10754" max="10754" width="31.140625" style="8" customWidth="1"/>
    <col min="10755" max="10755" width="31.7109375" style="8" customWidth="1"/>
    <col min="10756" max="10756" width="34.5703125" style="8" customWidth="1"/>
    <col min="10757" max="10757" width="19.85546875" style="8" customWidth="1"/>
    <col min="10758" max="10758" width="20" style="8" customWidth="1"/>
    <col min="10759" max="10759" width="37.7109375" style="8" customWidth="1"/>
    <col min="10760" max="11008" width="9.140625" style="8"/>
    <col min="11009" max="11009" width="6" style="8" customWidth="1"/>
    <col min="11010" max="11010" width="31.140625" style="8" customWidth="1"/>
    <col min="11011" max="11011" width="31.7109375" style="8" customWidth="1"/>
    <col min="11012" max="11012" width="34.5703125" style="8" customWidth="1"/>
    <col min="11013" max="11013" width="19.85546875" style="8" customWidth="1"/>
    <col min="11014" max="11014" width="20" style="8" customWidth="1"/>
    <col min="11015" max="11015" width="37.7109375" style="8" customWidth="1"/>
    <col min="11016" max="11264" width="9.140625" style="8"/>
    <col min="11265" max="11265" width="6" style="8" customWidth="1"/>
    <col min="11266" max="11266" width="31.140625" style="8" customWidth="1"/>
    <col min="11267" max="11267" width="31.7109375" style="8" customWidth="1"/>
    <col min="11268" max="11268" width="34.5703125" style="8" customWidth="1"/>
    <col min="11269" max="11269" width="19.85546875" style="8" customWidth="1"/>
    <col min="11270" max="11270" width="20" style="8" customWidth="1"/>
    <col min="11271" max="11271" width="37.7109375" style="8" customWidth="1"/>
    <col min="11272" max="11520" width="9.140625" style="8"/>
    <col min="11521" max="11521" width="6" style="8" customWidth="1"/>
    <col min="11522" max="11522" width="31.140625" style="8" customWidth="1"/>
    <col min="11523" max="11523" width="31.7109375" style="8" customWidth="1"/>
    <col min="11524" max="11524" width="34.5703125" style="8" customWidth="1"/>
    <col min="11525" max="11525" width="19.85546875" style="8" customWidth="1"/>
    <col min="11526" max="11526" width="20" style="8" customWidth="1"/>
    <col min="11527" max="11527" width="37.7109375" style="8" customWidth="1"/>
    <col min="11528" max="11776" width="9.140625" style="8"/>
    <col min="11777" max="11777" width="6" style="8" customWidth="1"/>
    <col min="11778" max="11778" width="31.140625" style="8" customWidth="1"/>
    <col min="11779" max="11779" width="31.7109375" style="8" customWidth="1"/>
    <col min="11780" max="11780" width="34.5703125" style="8" customWidth="1"/>
    <col min="11781" max="11781" width="19.85546875" style="8" customWidth="1"/>
    <col min="11782" max="11782" width="20" style="8" customWidth="1"/>
    <col min="11783" max="11783" width="37.7109375" style="8" customWidth="1"/>
    <col min="11784" max="12032" width="9.140625" style="8"/>
    <col min="12033" max="12033" width="6" style="8" customWidth="1"/>
    <col min="12034" max="12034" width="31.140625" style="8" customWidth="1"/>
    <col min="12035" max="12035" width="31.7109375" style="8" customWidth="1"/>
    <col min="12036" max="12036" width="34.5703125" style="8" customWidth="1"/>
    <col min="12037" max="12037" width="19.85546875" style="8" customWidth="1"/>
    <col min="12038" max="12038" width="20" style="8" customWidth="1"/>
    <col min="12039" max="12039" width="37.7109375" style="8" customWidth="1"/>
    <col min="12040" max="12288" width="9.140625" style="8"/>
    <col min="12289" max="12289" width="6" style="8" customWidth="1"/>
    <col min="12290" max="12290" width="31.140625" style="8" customWidth="1"/>
    <col min="12291" max="12291" width="31.7109375" style="8" customWidth="1"/>
    <col min="12292" max="12292" width="34.5703125" style="8" customWidth="1"/>
    <col min="12293" max="12293" width="19.85546875" style="8" customWidth="1"/>
    <col min="12294" max="12294" width="20" style="8" customWidth="1"/>
    <col min="12295" max="12295" width="37.7109375" style="8" customWidth="1"/>
    <col min="12296" max="12544" width="9.140625" style="8"/>
    <col min="12545" max="12545" width="6" style="8" customWidth="1"/>
    <col min="12546" max="12546" width="31.140625" style="8" customWidth="1"/>
    <col min="12547" max="12547" width="31.7109375" style="8" customWidth="1"/>
    <col min="12548" max="12548" width="34.5703125" style="8" customWidth="1"/>
    <col min="12549" max="12549" width="19.85546875" style="8" customWidth="1"/>
    <col min="12550" max="12550" width="20" style="8" customWidth="1"/>
    <col min="12551" max="12551" width="37.7109375" style="8" customWidth="1"/>
    <col min="12552" max="12800" width="9.140625" style="8"/>
    <col min="12801" max="12801" width="6" style="8" customWidth="1"/>
    <col min="12802" max="12802" width="31.140625" style="8" customWidth="1"/>
    <col min="12803" max="12803" width="31.7109375" style="8" customWidth="1"/>
    <col min="12804" max="12804" width="34.5703125" style="8" customWidth="1"/>
    <col min="12805" max="12805" width="19.85546875" style="8" customWidth="1"/>
    <col min="12806" max="12806" width="20" style="8" customWidth="1"/>
    <col min="12807" max="12807" width="37.7109375" style="8" customWidth="1"/>
    <col min="12808" max="13056" width="9.140625" style="8"/>
    <col min="13057" max="13057" width="6" style="8" customWidth="1"/>
    <col min="13058" max="13058" width="31.140625" style="8" customWidth="1"/>
    <col min="13059" max="13059" width="31.7109375" style="8" customWidth="1"/>
    <col min="13060" max="13060" width="34.5703125" style="8" customWidth="1"/>
    <col min="13061" max="13061" width="19.85546875" style="8" customWidth="1"/>
    <col min="13062" max="13062" width="20" style="8" customWidth="1"/>
    <col min="13063" max="13063" width="37.7109375" style="8" customWidth="1"/>
    <col min="13064" max="13312" width="9.140625" style="8"/>
    <col min="13313" max="13313" width="6" style="8" customWidth="1"/>
    <col min="13314" max="13314" width="31.140625" style="8" customWidth="1"/>
    <col min="13315" max="13315" width="31.7109375" style="8" customWidth="1"/>
    <col min="13316" max="13316" width="34.5703125" style="8" customWidth="1"/>
    <col min="13317" max="13317" width="19.85546875" style="8" customWidth="1"/>
    <col min="13318" max="13318" width="20" style="8" customWidth="1"/>
    <col min="13319" max="13319" width="37.7109375" style="8" customWidth="1"/>
    <col min="13320" max="13568" width="9.140625" style="8"/>
    <col min="13569" max="13569" width="6" style="8" customWidth="1"/>
    <col min="13570" max="13570" width="31.140625" style="8" customWidth="1"/>
    <col min="13571" max="13571" width="31.7109375" style="8" customWidth="1"/>
    <col min="13572" max="13572" width="34.5703125" style="8" customWidth="1"/>
    <col min="13573" max="13573" width="19.85546875" style="8" customWidth="1"/>
    <col min="13574" max="13574" width="20" style="8" customWidth="1"/>
    <col min="13575" max="13575" width="37.7109375" style="8" customWidth="1"/>
    <col min="13576" max="13824" width="9.140625" style="8"/>
    <col min="13825" max="13825" width="6" style="8" customWidth="1"/>
    <col min="13826" max="13826" width="31.140625" style="8" customWidth="1"/>
    <col min="13827" max="13827" width="31.7109375" style="8" customWidth="1"/>
    <col min="13828" max="13828" width="34.5703125" style="8" customWidth="1"/>
    <col min="13829" max="13829" width="19.85546875" style="8" customWidth="1"/>
    <col min="13830" max="13830" width="20" style="8" customWidth="1"/>
    <col min="13831" max="13831" width="37.7109375" style="8" customWidth="1"/>
    <col min="13832" max="14080" width="9.140625" style="8"/>
    <col min="14081" max="14081" width="6" style="8" customWidth="1"/>
    <col min="14082" max="14082" width="31.140625" style="8" customWidth="1"/>
    <col min="14083" max="14083" width="31.7109375" style="8" customWidth="1"/>
    <col min="14084" max="14084" width="34.5703125" style="8" customWidth="1"/>
    <col min="14085" max="14085" width="19.85546875" style="8" customWidth="1"/>
    <col min="14086" max="14086" width="20" style="8" customWidth="1"/>
    <col min="14087" max="14087" width="37.7109375" style="8" customWidth="1"/>
    <col min="14088" max="14336" width="9.140625" style="8"/>
    <col min="14337" max="14337" width="6" style="8" customWidth="1"/>
    <col min="14338" max="14338" width="31.140625" style="8" customWidth="1"/>
    <col min="14339" max="14339" width="31.7109375" style="8" customWidth="1"/>
    <col min="14340" max="14340" width="34.5703125" style="8" customWidth="1"/>
    <col min="14341" max="14341" width="19.85546875" style="8" customWidth="1"/>
    <col min="14342" max="14342" width="20" style="8" customWidth="1"/>
    <col min="14343" max="14343" width="37.7109375" style="8" customWidth="1"/>
    <col min="14344" max="14592" width="9.140625" style="8"/>
    <col min="14593" max="14593" width="6" style="8" customWidth="1"/>
    <col min="14594" max="14594" width="31.140625" style="8" customWidth="1"/>
    <col min="14595" max="14595" width="31.7109375" style="8" customWidth="1"/>
    <col min="14596" max="14596" width="34.5703125" style="8" customWidth="1"/>
    <col min="14597" max="14597" width="19.85546875" style="8" customWidth="1"/>
    <col min="14598" max="14598" width="20" style="8" customWidth="1"/>
    <col min="14599" max="14599" width="37.7109375" style="8" customWidth="1"/>
    <col min="14600" max="14848" width="9.140625" style="8"/>
    <col min="14849" max="14849" width="6" style="8" customWidth="1"/>
    <col min="14850" max="14850" width="31.140625" style="8" customWidth="1"/>
    <col min="14851" max="14851" width="31.7109375" style="8" customWidth="1"/>
    <col min="14852" max="14852" width="34.5703125" style="8" customWidth="1"/>
    <col min="14853" max="14853" width="19.85546875" style="8" customWidth="1"/>
    <col min="14854" max="14854" width="20" style="8" customWidth="1"/>
    <col min="14855" max="14855" width="37.7109375" style="8" customWidth="1"/>
    <col min="14856" max="15104" width="9.140625" style="8"/>
    <col min="15105" max="15105" width="6" style="8" customWidth="1"/>
    <col min="15106" max="15106" width="31.140625" style="8" customWidth="1"/>
    <col min="15107" max="15107" width="31.7109375" style="8" customWidth="1"/>
    <col min="15108" max="15108" width="34.5703125" style="8" customWidth="1"/>
    <col min="15109" max="15109" width="19.85546875" style="8" customWidth="1"/>
    <col min="15110" max="15110" width="20" style="8" customWidth="1"/>
    <col min="15111" max="15111" width="37.7109375" style="8" customWidth="1"/>
    <col min="15112" max="15360" width="9.140625" style="8"/>
    <col min="15361" max="15361" width="6" style="8" customWidth="1"/>
    <col min="15362" max="15362" width="31.140625" style="8" customWidth="1"/>
    <col min="15363" max="15363" width="31.7109375" style="8" customWidth="1"/>
    <col min="15364" max="15364" width="34.5703125" style="8" customWidth="1"/>
    <col min="15365" max="15365" width="19.85546875" style="8" customWidth="1"/>
    <col min="15366" max="15366" width="20" style="8" customWidth="1"/>
    <col min="15367" max="15367" width="37.7109375" style="8" customWidth="1"/>
    <col min="15368" max="15616" width="9.140625" style="8"/>
    <col min="15617" max="15617" width="6" style="8" customWidth="1"/>
    <col min="15618" max="15618" width="31.140625" style="8" customWidth="1"/>
    <col min="15619" max="15619" width="31.7109375" style="8" customWidth="1"/>
    <col min="15620" max="15620" width="34.5703125" style="8" customWidth="1"/>
    <col min="15621" max="15621" width="19.85546875" style="8" customWidth="1"/>
    <col min="15622" max="15622" width="20" style="8" customWidth="1"/>
    <col min="15623" max="15623" width="37.7109375" style="8" customWidth="1"/>
    <col min="15624" max="15872" width="9.140625" style="8"/>
    <col min="15873" max="15873" width="6" style="8" customWidth="1"/>
    <col min="15874" max="15874" width="31.140625" style="8" customWidth="1"/>
    <col min="15875" max="15875" width="31.7109375" style="8" customWidth="1"/>
    <col min="15876" max="15876" width="34.5703125" style="8" customWidth="1"/>
    <col min="15877" max="15877" width="19.85546875" style="8" customWidth="1"/>
    <col min="15878" max="15878" width="20" style="8" customWidth="1"/>
    <col min="15879" max="15879" width="37.7109375" style="8" customWidth="1"/>
    <col min="15880" max="16128" width="9.140625" style="8"/>
    <col min="16129" max="16129" width="6" style="8" customWidth="1"/>
    <col min="16130" max="16130" width="31.140625" style="8" customWidth="1"/>
    <col min="16131" max="16131" width="31.7109375" style="8" customWidth="1"/>
    <col min="16132" max="16132" width="34.5703125" style="8" customWidth="1"/>
    <col min="16133" max="16133" width="19.85546875" style="8" customWidth="1"/>
    <col min="16134" max="16134" width="20" style="8" customWidth="1"/>
    <col min="16135" max="16135" width="37.7109375" style="8" customWidth="1"/>
    <col min="16136" max="16384" width="9.140625" style="8"/>
  </cols>
  <sheetData>
    <row r="1" spans="1:7" ht="15">
      <c r="A1" s="714" t="s">
        <v>999</v>
      </c>
      <c r="B1" s="714"/>
      <c r="C1" s="714"/>
      <c r="D1" s="714"/>
      <c r="E1" s="714"/>
      <c r="F1" s="714"/>
      <c r="G1" s="714"/>
    </row>
    <row r="2" spans="1:7" ht="15">
      <c r="A2" s="1302"/>
      <c r="B2" s="1302"/>
      <c r="C2" s="1302"/>
      <c r="D2" s="1302"/>
      <c r="E2" s="1302"/>
      <c r="F2" s="1302"/>
      <c r="G2" s="1302"/>
    </row>
    <row r="3" spans="1:7" ht="15.75">
      <c r="A3" s="691" t="s">
        <v>987</v>
      </c>
      <c r="B3" s="691"/>
      <c r="C3" s="691"/>
      <c r="D3" s="691"/>
      <c r="E3" s="691"/>
      <c r="F3" s="691"/>
      <c r="G3" s="691"/>
    </row>
    <row r="4" spans="1:7" ht="13.5" thickBot="1">
      <c r="A4" s="138" t="s">
        <v>29</v>
      </c>
      <c r="B4" s="138"/>
      <c r="C4" s="138"/>
      <c r="D4" s="138"/>
      <c r="E4" s="138"/>
      <c r="F4" s="138"/>
      <c r="G4" s="138"/>
    </row>
    <row r="5" spans="1:7" s="10" customFormat="1" ht="15">
      <c r="A5" s="509" t="s">
        <v>28</v>
      </c>
      <c r="B5" s="508" t="s">
        <v>10</v>
      </c>
      <c r="C5" s="508" t="s">
        <v>27</v>
      </c>
      <c r="D5" s="694" t="s">
        <v>26</v>
      </c>
      <c r="E5" s="694"/>
      <c r="F5" s="508" t="s">
        <v>25</v>
      </c>
      <c r="G5" s="513" t="s">
        <v>24</v>
      </c>
    </row>
    <row r="6" spans="1:7">
      <c r="A6" s="683">
        <v>1</v>
      </c>
      <c r="B6" s="685" t="s">
        <v>988</v>
      </c>
      <c r="C6" s="685" t="s">
        <v>513</v>
      </c>
      <c r="D6" s="695" t="s">
        <v>21</v>
      </c>
      <c r="E6" s="695"/>
      <c r="F6" s="9">
        <v>0.8</v>
      </c>
      <c r="G6" s="918" t="s">
        <v>989</v>
      </c>
    </row>
    <row r="7" spans="1:7">
      <c r="A7" s="683"/>
      <c r="B7" s="685"/>
      <c r="C7" s="685"/>
      <c r="D7" s="689" t="s">
        <v>19</v>
      </c>
      <c r="E7" s="689"/>
      <c r="F7" s="507" t="s">
        <v>18</v>
      </c>
      <c r="G7" s="712"/>
    </row>
    <row r="8" spans="1:7">
      <c r="A8" s="683"/>
      <c r="B8" s="685"/>
      <c r="C8" s="685"/>
      <c r="D8" s="697" t="s">
        <v>17</v>
      </c>
      <c r="E8" s="697"/>
      <c r="F8" s="1059" t="s">
        <v>990</v>
      </c>
      <c r="G8" s="712"/>
    </row>
    <row r="9" spans="1:7">
      <c r="A9" s="683"/>
      <c r="B9" s="685"/>
      <c r="C9" s="685"/>
      <c r="D9" s="697"/>
      <c r="E9" s="697"/>
      <c r="F9" s="1059"/>
      <c r="G9" s="712"/>
    </row>
    <row r="10" spans="1:7">
      <c r="A10" s="683"/>
      <c r="B10" s="685"/>
      <c r="C10" s="685"/>
      <c r="D10" s="750" t="s">
        <v>15</v>
      </c>
      <c r="E10" s="750"/>
      <c r="F10" s="40">
        <v>30</v>
      </c>
      <c r="G10" s="712"/>
    </row>
    <row r="11" spans="1:7">
      <c r="A11" s="1320">
        <v>2</v>
      </c>
      <c r="B11" s="685" t="s">
        <v>991</v>
      </c>
      <c r="C11" s="685" t="s">
        <v>513</v>
      </c>
      <c r="D11" s="695" t="s">
        <v>21</v>
      </c>
      <c r="E11" s="695"/>
      <c r="F11" s="9">
        <v>0.8</v>
      </c>
      <c r="G11" s="918" t="s">
        <v>989</v>
      </c>
    </row>
    <row r="12" spans="1:7">
      <c r="A12" s="1320"/>
      <c r="B12" s="685"/>
      <c r="C12" s="685"/>
      <c r="D12" s="689" t="s">
        <v>19</v>
      </c>
      <c r="E12" s="689"/>
      <c r="F12" s="507" t="s">
        <v>18</v>
      </c>
      <c r="G12" s="712"/>
    </row>
    <row r="13" spans="1:7">
      <c r="A13" s="1320"/>
      <c r="B13" s="685"/>
      <c r="C13" s="685"/>
      <c r="D13" s="751" t="s">
        <v>17</v>
      </c>
      <c r="E13" s="751"/>
      <c r="F13" s="1059" t="s">
        <v>990</v>
      </c>
      <c r="G13" s="712"/>
    </row>
    <row r="14" spans="1:7">
      <c r="A14" s="1320"/>
      <c r="B14" s="685"/>
      <c r="C14" s="685"/>
      <c r="D14" s="751"/>
      <c r="E14" s="751"/>
      <c r="F14" s="1059"/>
      <c r="G14" s="712"/>
    </row>
    <row r="15" spans="1:7">
      <c r="A15" s="1320"/>
      <c r="B15" s="685"/>
      <c r="C15" s="685"/>
      <c r="D15" s="750" t="s">
        <v>15</v>
      </c>
      <c r="E15" s="750"/>
      <c r="F15" s="40">
        <v>30</v>
      </c>
      <c r="G15" s="712"/>
    </row>
    <row r="16" spans="1:7">
      <c r="A16" s="683">
        <v>3</v>
      </c>
      <c r="B16" s="685" t="s">
        <v>992</v>
      </c>
      <c r="C16" s="685" t="s">
        <v>513</v>
      </c>
      <c r="D16" s="695" t="s">
        <v>21</v>
      </c>
      <c r="E16" s="695"/>
      <c r="F16" s="9">
        <v>0.8</v>
      </c>
      <c r="G16" s="1032" t="s">
        <v>993</v>
      </c>
    </row>
    <row r="17" spans="1:7">
      <c r="A17" s="683"/>
      <c r="B17" s="685"/>
      <c r="C17" s="685"/>
      <c r="D17" s="689" t="s">
        <v>19</v>
      </c>
      <c r="E17" s="689"/>
      <c r="F17" s="507" t="s">
        <v>18</v>
      </c>
      <c r="G17" s="1032"/>
    </row>
    <row r="18" spans="1:7">
      <c r="A18" s="683"/>
      <c r="B18" s="685"/>
      <c r="C18" s="685"/>
      <c r="D18" s="751" t="s">
        <v>17</v>
      </c>
      <c r="E18" s="751"/>
      <c r="F18" s="528" t="s">
        <v>990</v>
      </c>
      <c r="G18" s="1032"/>
    </row>
    <row r="19" spans="1:7">
      <c r="A19" s="683"/>
      <c r="B19" s="685"/>
      <c r="C19" s="685"/>
      <c r="D19" s="750" t="s">
        <v>15</v>
      </c>
      <c r="E19" s="750"/>
      <c r="F19" s="40">
        <v>30</v>
      </c>
      <c r="G19" s="1032"/>
    </row>
    <row r="20" spans="1:7">
      <c r="A20" s="683">
        <v>4</v>
      </c>
      <c r="B20" s="685" t="s">
        <v>994</v>
      </c>
      <c r="C20" s="685" t="s">
        <v>513</v>
      </c>
      <c r="D20" s="695" t="s">
        <v>21</v>
      </c>
      <c r="E20" s="695"/>
      <c r="F20" s="9">
        <v>0.8</v>
      </c>
      <c r="G20" s="1032" t="s">
        <v>995</v>
      </c>
    </row>
    <row r="21" spans="1:7">
      <c r="A21" s="683"/>
      <c r="B21" s="685"/>
      <c r="C21" s="685"/>
      <c r="D21" s="689" t="s">
        <v>19</v>
      </c>
      <c r="E21" s="689"/>
      <c r="F21" s="507" t="s">
        <v>18</v>
      </c>
      <c r="G21" s="1032"/>
    </row>
    <row r="22" spans="1:7">
      <c r="A22" s="683"/>
      <c r="B22" s="685"/>
      <c r="C22" s="685"/>
      <c r="D22" s="751" t="s">
        <v>17</v>
      </c>
      <c r="E22" s="751"/>
      <c r="F22" s="177">
        <v>8</v>
      </c>
      <c r="G22" s="1032"/>
    </row>
    <row r="23" spans="1:7" ht="13.5" thickBot="1">
      <c r="A23" s="684"/>
      <c r="B23" s="686"/>
      <c r="C23" s="686"/>
      <c r="D23" s="752" t="s">
        <v>15</v>
      </c>
      <c r="E23" s="752"/>
      <c r="F23" s="139">
        <v>20</v>
      </c>
      <c r="G23" s="1104"/>
    </row>
    <row r="26" spans="1:7">
      <c r="B26" s="8" t="s">
        <v>169</v>
      </c>
    </row>
    <row r="28" spans="1:7">
      <c r="B28" s="8" t="s">
        <v>13</v>
      </c>
    </row>
  </sheetData>
  <mergeCells count="38">
    <mergeCell ref="G16:G19"/>
    <mergeCell ref="G20:G23"/>
    <mergeCell ref="D21:E21"/>
    <mergeCell ref="D22:E22"/>
    <mergeCell ref="D23:E23"/>
    <mergeCell ref="D17:E17"/>
    <mergeCell ref="D18:E18"/>
    <mergeCell ref="D19:E19"/>
    <mergeCell ref="G11:G15"/>
    <mergeCell ref="D12:E12"/>
    <mergeCell ref="D13:E14"/>
    <mergeCell ref="F13:F14"/>
    <mergeCell ref="D15:E15"/>
    <mergeCell ref="A11:A15"/>
    <mergeCell ref="B11:B15"/>
    <mergeCell ref="C11:C15"/>
    <mergeCell ref="D11:E11"/>
    <mergeCell ref="A20:A23"/>
    <mergeCell ref="B20:B23"/>
    <mergeCell ref="C20:C23"/>
    <mergeCell ref="D20:E20"/>
    <mergeCell ref="A16:A19"/>
    <mergeCell ref="B16:B19"/>
    <mergeCell ref="C16:C19"/>
    <mergeCell ref="D16:E16"/>
    <mergeCell ref="A1:G1"/>
    <mergeCell ref="A2:G2"/>
    <mergeCell ref="A3:G3"/>
    <mergeCell ref="D5:E5"/>
    <mergeCell ref="A6:A10"/>
    <mergeCell ref="B6:B10"/>
    <mergeCell ref="C6:C10"/>
    <mergeCell ref="D6:E6"/>
    <mergeCell ref="G6:G10"/>
    <mergeCell ref="D7:E7"/>
    <mergeCell ref="D8:E9"/>
    <mergeCell ref="F8:F9"/>
    <mergeCell ref="D10:E10"/>
  </mergeCells>
  <hyperlinks>
    <hyperlink ref="D7" location="Глоссарий!B6" display="Режим предоставления услуги, д*ч" xr:uid="{00000000-0004-0000-EF00-000000000000}"/>
    <hyperlink ref="A4" location="Глоссарий!A1" display="* Термины см. в Глоссарии" xr:uid="{00000000-0004-0000-EF00-000001000000}"/>
    <hyperlink ref="D6" location="Глоссарий!B9" display="Нормативный уровень доступности услуги за месяц " xr:uid="{00000000-0004-0000-EF00-000002000000}"/>
    <hyperlink ref="D8:D9" location="Глоссарий!B7" display="Время выполнения услуги, ч" xr:uid="{00000000-0004-0000-EF00-000003000000}"/>
    <hyperlink ref="D6:E6" location="Глоссарий!B7" display="Нормативный уровень доступности услуги за квартал" xr:uid="{00000000-0004-0000-EF00-000004000000}"/>
    <hyperlink ref="D12" location="Глоссарий!B6" display="Режим предоставления услуги, д*ч" xr:uid="{00000000-0004-0000-EF00-000005000000}"/>
    <hyperlink ref="D11" location="Глоссарий!B9" display="Нормативный уровень доступности услуги за месяц " xr:uid="{00000000-0004-0000-EF00-000006000000}"/>
    <hyperlink ref="D11:E11" location="Глоссарий!B7" display="Нормативный уровень доступности услуги за квартал" xr:uid="{00000000-0004-0000-EF00-000007000000}"/>
    <hyperlink ref="D17" location="Глоссарий!B6" display="Режим предоставления услуги, д*ч" xr:uid="{00000000-0004-0000-EF00-000008000000}"/>
    <hyperlink ref="D16" location="Глоссарий!B9" display="Нормативный уровень доступности услуги за месяц " xr:uid="{00000000-0004-0000-EF00-000009000000}"/>
    <hyperlink ref="D18:D19" location="Глоссарий!B7" display="Время выполнения услуги, ч" xr:uid="{00000000-0004-0000-EF00-00000A000000}"/>
    <hyperlink ref="D16:E16" location="Глоссарий!B7" display="Нормативный уровень доступности услуги за квартал" xr:uid="{00000000-0004-0000-EF00-00000B000000}"/>
    <hyperlink ref="D10:E10" location="Глоссарий!C12" display="Нормативный объем поступивших рабочих заданий, шт/мес" xr:uid="{00000000-0004-0000-EF00-00000C000000}"/>
    <hyperlink ref="D15:E15" location="Глоссарий!C12" display="Нормативный объем поступивших рабочих заданий, шт/мес" xr:uid="{00000000-0004-0000-EF00-00000D000000}"/>
    <hyperlink ref="D19:E19" location="Глоссарий!C12" display="Нормативный объем поступивших рабочих заданий, шт/мес" xr:uid="{00000000-0004-0000-EF00-00000E000000}"/>
    <hyperlink ref="D21" location="Глоссарий!B6" display="Режим предоставления услуги, д*ч" xr:uid="{00000000-0004-0000-EF00-00000F000000}"/>
    <hyperlink ref="D20" location="Глоссарий!B9" display="Нормативный уровень доступности услуги за месяц " xr:uid="{00000000-0004-0000-EF00-000010000000}"/>
    <hyperlink ref="D22:D23" location="Глоссарий!B7" display="Время выполнения услуги, ч" xr:uid="{00000000-0004-0000-EF00-000011000000}"/>
    <hyperlink ref="D20:E20" location="Глоссарий!B7" display="Нормативный уровень доступности услуги за квартал" xr:uid="{00000000-0004-0000-EF00-000012000000}"/>
    <hyperlink ref="D23:E23" location="Глоссарий!C12" display="Нормативный объем поступивших рабочих заданий, шт/мес" xr:uid="{00000000-0004-0000-EF00-000013000000}"/>
  </hyperlinks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000-000000000000}">
  <dimension ref="A1:J27"/>
  <sheetViews>
    <sheetView workbookViewId="0">
      <selection activeCell="T58" sqref="T58"/>
    </sheetView>
  </sheetViews>
  <sheetFormatPr defaultColWidth="9.140625" defaultRowHeight="12.75"/>
  <cols>
    <col min="1" max="1" width="6" style="8" customWidth="1"/>
    <col min="2" max="2" width="37.42578125" style="8" customWidth="1"/>
    <col min="3" max="3" width="18" style="8" customWidth="1"/>
    <col min="4" max="4" width="5.28515625" style="8" customWidth="1"/>
    <col min="5" max="5" width="5" style="8" customWidth="1"/>
    <col min="6" max="6" width="8.5703125" style="8" customWidth="1"/>
    <col min="7" max="7" width="27.85546875" style="8" customWidth="1"/>
    <col min="8" max="8" width="17.42578125" style="8" customWidth="1"/>
    <col min="9" max="9" width="16.140625" style="8" customWidth="1"/>
    <col min="10" max="10" width="15.5703125" style="8" customWidth="1"/>
    <col min="11" max="256" width="9.140625" style="8"/>
    <col min="257" max="257" width="6" style="8" customWidth="1"/>
    <col min="258" max="258" width="37.42578125" style="8" customWidth="1"/>
    <col min="259" max="259" width="18" style="8" customWidth="1"/>
    <col min="260" max="260" width="5.28515625" style="8" customWidth="1"/>
    <col min="261" max="261" width="5" style="8" customWidth="1"/>
    <col min="262" max="262" width="8.5703125" style="8" customWidth="1"/>
    <col min="263" max="263" width="27.85546875" style="8" customWidth="1"/>
    <col min="264" max="264" width="17.42578125" style="8" customWidth="1"/>
    <col min="265" max="265" width="16.140625" style="8" customWidth="1"/>
    <col min="266" max="266" width="15.5703125" style="8" customWidth="1"/>
    <col min="267" max="512" width="9.140625" style="8"/>
    <col min="513" max="513" width="6" style="8" customWidth="1"/>
    <col min="514" max="514" width="37.42578125" style="8" customWidth="1"/>
    <col min="515" max="515" width="18" style="8" customWidth="1"/>
    <col min="516" max="516" width="5.28515625" style="8" customWidth="1"/>
    <col min="517" max="517" width="5" style="8" customWidth="1"/>
    <col min="518" max="518" width="8.5703125" style="8" customWidth="1"/>
    <col min="519" max="519" width="27.85546875" style="8" customWidth="1"/>
    <col min="520" max="520" width="17.42578125" style="8" customWidth="1"/>
    <col min="521" max="521" width="16.140625" style="8" customWidth="1"/>
    <col min="522" max="522" width="15.5703125" style="8" customWidth="1"/>
    <col min="523" max="768" width="9.140625" style="8"/>
    <col min="769" max="769" width="6" style="8" customWidth="1"/>
    <col min="770" max="770" width="37.42578125" style="8" customWidth="1"/>
    <col min="771" max="771" width="18" style="8" customWidth="1"/>
    <col min="772" max="772" width="5.28515625" style="8" customWidth="1"/>
    <col min="773" max="773" width="5" style="8" customWidth="1"/>
    <col min="774" max="774" width="8.5703125" style="8" customWidth="1"/>
    <col min="775" max="775" width="27.85546875" style="8" customWidth="1"/>
    <col min="776" max="776" width="17.42578125" style="8" customWidth="1"/>
    <col min="777" max="777" width="16.140625" style="8" customWidth="1"/>
    <col min="778" max="778" width="15.5703125" style="8" customWidth="1"/>
    <col min="779" max="1024" width="9.140625" style="8"/>
    <col min="1025" max="1025" width="6" style="8" customWidth="1"/>
    <col min="1026" max="1026" width="37.42578125" style="8" customWidth="1"/>
    <col min="1027" max="1027" width="18" style="8" customWidth="1"/>
    <col min="1028" max="1028" width="5.28515625" style="8" customWidth="1"/>
    <col min="1029" max="1029" width="5" style="8" customWidth="1"/>
    <col min="1030" max="1030" width="8.5703125" style="8" customWidth="1"/>
    <col min="1031" max="1031" width="27.85546875" style="8" customWidth="1"/>
    <col min="1032" max="1032" width="17.42578125" style="8" customWidth="1"/>
    <col min="1033" max="1033" width="16.140625" style="8" customWidth="1"/>
    <col min="1034" max="1034" width="15.5703125" style="8" customWidth="1"/>
    <col min="1035" max="1280" width="9.140625" style="8"/>
    <col min="1281" max="1281" width="6" style="8" customWidth="1"/>
    <col min="1282" max="1282" width="37.42578125" style="8" customWidth="1"/>
    <col min="1283" max="1283" width="18" style="8" customWidth="1"/>
    <col min="1284" max="1284" width="5.28515625" style="8" customWidth="1"/>
    <col min="1285" max="1285" width="5" style="8" customWidth="1"/>
    <col min="1286" max="1286" width="8.5703125" style="8" customWidth="1"/>
    <col min="1287" max="1287" width="27.85546875" style="8" customWidth="1"/>
    <col min="1288" max="1288" width="17.42578125" style="8" customWidth="1"/>
    <col min="1289" max="1289" width="16.140625" style="8" customWidth="1"/>
    <col min="1290" max="1290" width="15.5703125" style="8" customWidth="1"/>
    <col min="1291" max="1536" width="9.140625" style="8"/>
    <col min="1537" max="1537" width="6" style="8" customWidth="1"/>
    <col min="1538" max="1538" width="37.42578125" style="8" customWidth="1"/>
    <col min="1539" max="1539" width="18" style="8" customWidth="1"/>
    <col min="1540" max="1540" width="5.28515625" style="8" customWidth="1"/>
    <col min="1541" max="1541" width="5" style="8" customWidth="1"/>
    <col min="1542" max="1542" width="8.5703125" style="8" customWidth="1"/>
    <col min="1543" max="1543" width="27.85546875" style="8" customWidth="1"/>
    <col min="1544" max="1544" width="17.42578125" style="8" customWidth="1"/>
    <col min="1545" max="1545" width="16.140625" style="8" customWidth="1"/>
    <col min="1546" max="1546" width="15.5703125" style="8" customWidth="1"/>
    <col min="1547" max="1792" width="9.140625" style="8"/>
    <col min="1793" max="1793" width="6" style="8" customWidth="1"/>
    <col min="1794" max="1794" width="37.42578125" style="8" customWidth="1"/>
    <col min="1795" max="1795" width="18" style="8" customWidth="1"/>
    <col min="1796" max="1796" width="5.28515625" style="8" customWidth="1"/>
    <col min="1797" max="1797" width="5" style="8" customWidth="1"/>
    <col min="1798" max="1798" width="8.5703125" style="8" customWidth="1"/>
    <col min="1799" max="1799" width="27.85546875" style="8" customWidth="1"/>
    <col min="1800" max="1800" width="17.42578125" style="8" customWidth="1"/>
    <col min="1801" max="1801" width="16.140625" style="8" customWidth="1"/>
    <col min="1802" max="1802" width="15.5703125" style="8" customWidth="1"/>
    <col min="1803" max="2048" width="9.140625" style="8"/>
    <col min="2049" max="2049" width="6" style="8" customWidth="1"/>
    <col min="2050" max="2050" width="37.42578125" style="8" customWidth="1"/>
    <col min="2051" max="2051" width="18" style="8" customWidth="1"/>
    <col min="2052" max="2052" width="5.28515625" style="8" customWidth="1"/>
    <col min="2053" max="2053" width="5" style="8" customWidth="1"/>
    <col min="2054" max="2054" width="8.5703125" style="8" customWidth="1"/>
    <col min="2055" max="2055" width="27.85546875" style="8" customWidth="1"/>
    <col min="2056" max="2056" width="17.42578125" style="8" customWidth="1"/>
    <col min="2057" max="2057" width="16.140625" style="8" customWidth="1"/>
    <col min="2058" max="2058" width="15.5703125" style="8" customWidth="1"/>
    <col min="2059" max="2304" width="9.140625" style="8"/>
    <col min="2305" max="2305" width="6" style="8" customWidth="1"/>
    <col min="2306" max="2306" width="37.42578125" style="8" customWidth="1"/>
    <col min="2307" max="2307" width="18" style="8" customWidth="1"/>
    <col min="2308" max="2308" width="5.28515625" style="8" customWidth="1"/>
    <col min="2309" max="2309" width="5" style="8" customWidth="1"/>
    <col min="2310" max="2310" width="8.5703125" style="8" customWidth="1"/>
    <col min="2311" max="2311" width="27.85546875" style="8" customWidth="1"/>
    <col min="2312" max="2312" width="17.42578125" style="8" customWidth="1"/>
    <col min="2313" max="2313" width="16.140625" style="8" customWidth="1"/>
    <col min="2314" max="2314" width="15.5703125" style="8" customWidth="1"/>
    <col min="2315" max="2560" width="9.140625" style="8"/>
    <col min="2561" max="2561" width="6" style="8" customWidth="1"/>
    <col min="2562" max="2562" width="37.42578125" style="8" customWidth="1"/>
    <col min="2563" max="2563" width="18" style="8" customWidth="1"/>
    <col min="2564" max="2564" width="5.28515625" style="8" customWidth="1"/>
    <col min="2565" max="2565" width="5" style="8" customWidth="1"/>
    <col min="2566" max="2566" width="8.5703125" style="8" customWidth="1"/>
    <col min="2567" max="2567" width="27.85546875" style="8" customWidth="1"/>
    <col min="2568" max="2568" width="17.42578125" style="8" customWidth="1"/>
    <col min="2569" max="2569" width="16.140625" style="8" customWidth="1"/>
    <col min="2570" max="2570" width="15.5703125" style="8" customWidth="1"/>
    <col min="2571" max="2816" width="9.140625" style="8"/>
    <col min="2817" max="2817" width="6" style="8" customWidth="1"/>
    <col min="2818" max="2818" width="37.42578125" style="8" customWidth="1"/>
    <col min="2819" max="2819" width="18" style="8" customWidth="1"/>
    <col min="2820" max="2820" width="5.28515625" style="8" customWidth="1"/>
    <col min="2821" max="2821" width="5" style="8" customWidth="1"/>
    <col min="2822" max="2822" width="8.5703125" style="8" customWidth="1"/>
    <col min="2823" max="2823" width="27.85546875" style="8" customWidth="1"/>
    <col min="2824" max="2824" width="17.42578125" style="8" customWidth="1"/>
    <col min="2825" max="2825" width="16.140625" style="8" customWidth="1"/>
    <col min="2826" max="2826" width="15.5703125" style="8" customWidth="1"/>
    <col min="2827" max="3072" width="9.140625" style="8"/>
    <col min="3073" max="3073" width="6" style="8" customWidth="1"/>
    <col min="3074" max="3074" width="37.42578125" style="8" customWidth="1"/>
    <col min="3075" max="3075" width="18" style="8" customWidth="1"/>
    <col min="3076" max="3076" width="5.28515625" style="8" customWidth="1"/>
    <col min="3077" max="3077" width="5" style="8" customWidth="1"/>
    <col min="3078" max="3078" width="8.5703125" style="8" customWidth="1"/>
    <col min="3079" max="3079" width="27.85546875" style="8" customWidth="1"/>
    <col min="3080" max="3080" width="17.42578125" style="8" customWidth="1"/>
    <col min="3081" max="3081" width="16.140625" style="8" customWidth="1"/>
    <col min="3082" max="3082" width="15.5703125" style="8" customWidth="1"/>
    <col min="3083" max="3328" width="9.140625" style="8"/>
    <col min="3329" max="3329" width="6" style="8" customWidth="1"/>
    <col min="3330" max="3330" width="37.42578125" style="8" customWidth="1"/>
    <col min="3331" max="3331" width="18" style="8" customWidth="1"/>
    <col min="3332" max="3332" width="5.28515625" style="8" customWidth="1"/>
    <col min="3333" max="3333" width="5" style="8" customWidth="1"/>
    <col min="3334" max="3334" width="8.5703125" style="8" customWidth="1"/>
    <col min="3335" max="3335" width="27.85546875" style="8" customWidth="1"/>
    <col min="3336" max="3336" width="17.42578125" style="8" customWidth="1"/>
    <col min="3337" max="3337" width="16.140625" style="8" customWidth="1"/>
    <col min="3338" max="3338" width="15.5703125" style="8" customWidth="1"/>
    <col min="3339" max="3584" width="9.140625" style="8"/>
    <col min="3585" max="3585" width="6" style="8" customWidth="1"/>
    <col min="3586" max="3586" width="37.42578125" style="8" customWidth="1"/>
    <col min="3587" max="3587" width="18" style="8" customWidth="1"/>
    <col min="3588" max="3588" width="5.28515625" style="8" customWidth="1"/>
    <col min="3589" max="3589" width="5" style="8" customWidth="1"/>
    <col min="3590" max="3590" width="8.5703125" style="8" customWidth="1"/>
    <col min="3591" max="3591" width="27.85546875" style="8" customWidth="1"/>
    <col min="3592" max="3592" width="17.42578125" style="8" customWidth="1"/>
    <col min="3593" max="3593" width="16.140625" style="8" customWidth="1"/>
    <col min="3594" max="3594" width="15.5703125" style="8" customWidth="1"/>
    <col min="3595" max="3840" width="9.140625" style="8"/>
    <col min="3841" max="3841" width="6" style="8" customWidth="1"/>
    <col min="3842" max="3842" width="37.42578125" style="8" customWidth="1"/>
    <col min="3843" max="3843" width="18" style="8" customWidth="1"/>
    <col min="3844" max="3844" width="5.28515625" style="8" customWidth="1"/>
    <col min="3845" max="3845" width="5" style="8" customWidth="1"/>
    <col min="3846" max="3846" width="8.5703125" style="8" customWidth="1"/>
    <col min="3847" max="3847" width="27.85546875" style="8" customWidth="1"/>
    <col min="3848" max="3848" width="17.42578125" style="8" customWidth="1"/>
    <col min="3849" max="3849" width="16.140625" style="8" customWidth="1"/>
    <col min="3850" max="3850" width="15.5703125" style="8" customWidth="1"/>
    <col min="3851" max="4096" width="9.140625" style="8"/>
    <col min="4097" max="4097" width="6" style="8" customWidth="1"/>
    <col min="4098" max="4098" width="37.42578125" style="8" customWidth="1"/>
    <col min="4099" max="4099" width="18" style="8" customWidth="1"/>
    <col min="4100" max="4100" width="5.28515625" style="8" customWidth="1"/>
    <col min="4101" max="4101" width="5" style="8" customWidth="1"/>
    <col min="4102" max="4102" width="8.5703125" style="8" customWidth="1"/>
    <col min="4103" max="4103" width="27.85546875" style="8" customWidth="1"/>
    <col min="4104" max="4104" width="17.42578125" style="8" customWidth="1"/>
    <col min="4105" max="4105" width="16.140625" style="8" customWidth="1"/>
    <col min="4106" max="4106" width="15.5703125" style="8" customWidth="1"/>
    <col min="4107" max="4352" width="9.140625" style="8"/>
    <col min="4353" max="4353" width="6" style="8" customWidth="1"/>
    <col min="4354" max="4354" width="37.42578125" style="8" customWidth="1"/>
    <col min="4355" max="4355" width="18" style="8" customWidth="1"/>
    <col min="4356" max="4356" width="5.28515625" style="8" customWidth="1"/>
    <col min="4357" max="4357" width="5" style="8" customWidth="1"/>
    <col min="4358" max="4358" width="8.5703125" style="8" customWidth="1"/>
    <col min="4359" max="4359" width="27.85546875" style="8" customWidth="1"/>
    <col min="4360" max="4360" width="17.42578125" style="8" customWidth="1"/>
    <col min="4361" max="4361" width="16.140625" style="8" customWidth="1"/>
    <col min="4362" max="4362" width="15.5703125" style="8" customWidth="1"/>
    <col min="4363" max="4608" width="9.140625" style="8"/>
    <col min="4609" max="4609" width="6" style="8" customWidth="1"/>
    <col min="4610" max="4610" width="37.42578125" style="8" customWidth="1"/>
    <col min="4611" max="4611" width="18" style="8" customWidth="1"/>
    <col min="4612" max="4612" width="5.28515625" style="8" customWidth="1"/>
    <col min="4613" max="4613" width="5" style="8" customWidth="1"/>
    <col min="4614" max="4614" width="8.5703125" style="8" customWidth="1"/>
    <col min="4615" max="4615" width="27.85546875" style="8" customWidth="1"/>
    <col min="4616" max="4616" width="17.42578125" style="8" customWidth="1"/>
    <col min="4617" max="4617" width="16.140625" style="8" customWidth="1"/>
    <col min="4618" max="4618" width="15.5703125" style="8" customWidth="1"/>
    <col min="4619" max="4864" width="9.140625" style="8"/>
    <col min="4865" max="4865" width="6" style="8" customWidth="1"/>
    <col min="4866" max="4866" width="37.42578125" style="8" customWidth="1"/>
    <col min="4867" max="4867" width="18" style="8" customWidth="1"/>
    <col min="4868" max="4868" width="5.28515625" style="8" customWidth="1"/>
    <col min="4869" max="4869" width="5" style="8" customWidth="1"/>
    <col min="4870" max="4870" width="8.5703125" style="8" customWidth="1"/>
    <col min="4871" max="4871" width="27.85546875" style="8" customWidth="1"/>
    <col min="4872" max="4872" width="17.42578125" style="8" customWidth="1"/>
    <col min="4873" max="4873" width="16.140625" style="8" customWidth="1"/>
    <col min="4874" max="4874" width="15.5703125" style="8" customWidth="1"/>
    <col min="4875" max="5120" width="9.140625" style="8"/>
    <col min="5121" max="5121" width="6" style="8" customWidth="1"/>
    <col min="5122" max="5122" width="37.42578125" style="8" customWidth="1"/>
    <col min="5123" max="5123" width="18" style="8" customWidth="1"/>
    <col min="5124" max="5124" width="5.28515625" style="8" customWidth="1"/>
    <col min="5125" max="5125" width="5" style="8" customWidth="1"/>
    <col min="5126" max="5126" width="8.5703125" style="8" customWidth="1"/>
    <col min="5127" max="5127" width="27.85546875" style="8" customWidth="1"/>
    <col min="5128" max="5128" width="17.42578125" style="8" customWidth="1"/>
    <col min="5129" max="5129" width="16.140625" style="8" customWidth="1"/>
    <col min="5130" max="5130" width="15.5703125" style="8" customWidth="1"/>
    <col min="5131" max="5376" width="9.140625" style="8"/>
    <col min="5377" max="5377" width="6" style="8" customWidth="1"/>
    <col min="5378" max="5378" width="37.42578125" style="8" customWidth="1"/>
    <col min="5379" max="5379" width="18" style="8" customWidth="1"/>
    <col min="5380" max="5380" width="5.28515625" style="8" customWidth="1"/>
    <col min="5381" max="5381" width="5" style="8" customWidth="1"/>
    <col min="5382" max="5382" width="8.5703125" style="8" customWidth="1"/>
    <col min="5383" max="5383" width="27.85546875" style="8" customWidth="1"/>
    <col min="5384" max="5384" width="17.42578125" style="8" customWidth="1"/>
    <col min="5385" max="5385" width="16.140625" style="8" customWidth="1"/>
    <col min="5386" max="5386" width="15.5703125" style="8" customWidth="1"/>
    <col min="5387" max="5632" width="9.140625" style="8"/>
    <col min="5633" max="5633" width="6" style="8" customWidth="1"/>
    <col min="5634" max="5634" width="37.42578125" style="8" customWidth="1"/>
    <col min="5635" max="5635" width="18" style="8" customWidth="1"/>
    <col min="5636" max="5636" width="5.28515625" style="8" customWidth="1"/>
    <col min="5637" max="5637" width="5" style="8" customWidth="1"/>
    <col min="5638" max="5638" width="8.5703125" style="8" customWidth="1"/>
    <col min="5639" max="5639" width="27.85546875" style="8" customWidth="1"/>
    <col min="5640" max="5640" width="17.42578125" style="8" customWidth="1"/>
    <col min="5641" max="5641" width="16.140625" style="8" customWidth="1"/>
    <col min="5642" max="5642" width="15.5703125" style="8" customWidth="1"/>
    <col min="5643" max="5888" width="9.140625" style="8"/>
    <col min="5889" max="5889" width="6" style="8" customWidth="1"/>
    <col min="5890" max="5890" width="37.42578125" style="8" customWidth="1"/>
    <col min="5891" max="5891" width="18" style="8" customWidth="1"/>
    <col min="5892" max="5892" width="5.28515625" style="8" customWidth="1"/>
    <col min="5893" max="5893" width="5" style="8" customWidth="1"/>
    <col min="5894" max="5894" width="8.5703125" style="8" customWidth="1"/>
    <col min="5895" max="5895" width="27.85546875" style="8" customWidth="1"/>
    <col min="5896" max="5896" width="17.42578125" style="8" customWidth="1"/>
    <col min="5897" max="5897" width="16.140625" style="8" customWidth="1"/>
    <col min="5898" max="5898" width="15.5703125" style="8" customWidth="1"/>
    <col min="5899" max="6144" width="9.140625" style="8"/>
    <col min="6145" max="6145" width="6" style="8" customWidth="1"/>
    <col min="6146" max="6146" width="37.42578125" style="8" customWidth="1"/>
    <col min="6147" max="6147" width="18" style="8" customWidth="1"/>
    <col min="6148" max="6148" width="5.28515625" style="8" customWidth="1"/>
    <col min="6149" max="6149" width="5" style="8" customWidth="1"/>
    <col min="6150" max="6150" width="8.5703125" style="8" customWidth="1"/>
    <col min="6151" max="6151" width="27.85546875" style="8" customWidth="1"/>
    <col min="6152" max="6152" width="17.42578125" style="8" customWidth="1"/>
    <col min="6153" max="6153" width="16.140625" style="8" customWidth="1"/>
    <col min="6154" max="6154" width="15.5703125" style="8" customWidth="1"/>
    <col min="6155" max="6400" width="9.140625" style="8"/>
    <col min="6401" max="6401" width="6" style="8" customWidth="1"/>
    <col min="6402" max="6402" width="37.42578125" style="8" customWidth="1"/>
    <col min="6403" max="6403" width="18" style="8" customWidth="1"/>
    <col min="6404" max="6404" width="5.28515625" style="8" customWidth="1"/>
    <col min="6405" max="6405" width="5" style="8" customWidth="1"/>
    <col min="6406" max="6406" width="8.5703125" style="8" customWidth="1"/>
    <col min="6407" max="6407" width="27.85546875" style="8" customWidth="1"/>
    <col min="6408" max="6408" width="17.42578125" style="8" customWidth="1"/>
    <col min="6409" max="6409" width="16.140625" style="8" customWidth="1"/>
    <col min="6410" max="6410" width="15.5703125" style="8" customWidth="1"/>
    <col min="6411" max="6656" width="9.140625" style="8"/>
    <col min="6657" max="6657" width="6" style="8" customWidth="1"/>
    <col min="6658" max="6658" width="37.42578125" style="8" customWidth="1"/>
    <col min="6659" max="6659" width="18" style="8" customWidth="1"/>
    <col min="6660" max="6660" width="5.28515625" style="8" customWidth="1"/>
    <col min="6661" max="6661" width="5" style="8" customWidth="1"/>
    <col min="6662" max="6662" width="8.5703125" style="8" customWidth="1"/>
    <col min="6663" max="6663" width="27.85546875" style="8" customWidth="1"/>
    <col min="6664" max="6664" width="17.42578125" style="8" customWidth="1"/>
    <col min="6665" max="6665" width="16.140625" style="8" customWidth="1"/>
    <col min="6666" max="6666" width="15.5703125" style="8" customWidth="1"/>
    <col min="6667" max="6912" width="9.140625" style="8"/>
    <col min="6913" max="6913" width="6" style="8" customWidth="1"/>
    <col min="6914" max="6914" width="37.42578125" style="8" customWidth="1"/>
    <col min="6915" max="6915" width="18" style="8" customWidth="1"/>
    <col min="6916" max="6916" width="5.28515625" style="8" customWidth="1"/>
    <col min="6917" max="6917" width="5" style="8" customWidth="1"/>
    <col min="6918" max="6918" width="8.5703125" style="8" customWidth="1"/>
    <col min="6919" max="6919" width="27.85546875" style="8" customWidth="1"/>
    <col min="6920" max="6920" width="17.42578125" style="8" customWidth="1"/>
    <col min="6921" max="6921" width="16.140625" style="8" customWidth="1"/>
    <col min="6922" max="6922" width="15.5703125" style="8" customWidth="1"/>
    <col min="6923" max="7168" width="9.140625" style="8"/>
    <col min="7169" max="7169" width="6" style="8" customWidth="1"/>
    <col min="7170" max="7170" width="37.42578125" style="8" customWidth="1"/>
    <col min="7171" max="7171" width="18" style="8" customWidth="1"/>
    <col min="7172" max="7172" width="5.28515625" style="8" customWidth="1"/>
    <col min="7173" max="7173" width="5" style="8" customWidth="1"/>
    <col min="7174" max="7174" width="8.5703125" style="8" customWidth="1"/>
    <col min="7175" max="7175" width="27.85546875" style="8" customWidth="1"/>
    <col min="7176" max="7176" width="17.42578125" style="8" customWidth="1"/>
    <col min="7177" max="7177" width="16.140625" style="8" customWidth="1"/>
    <col min="7178" max="7178" width="15.5703125" style="8" customWidth="1"/>
    <col min="7179" max="7424" width="9.140625" style="8"/>
    <col min="7425" max="7425" width="6" style="8" customWidth="1"/>
    <col min="7426" max="7426" width="37.42578125" style="8" customWidth="1"/>
    <col min="7427" max="7427" width="18" style="8" customWidth="1"/>
    <col min="7428" max="7428" width="5.28515625" style="8" customWidth="1"/>
    <col min="7429" max="7429" width="5" style="8" customWidth="1"/>
    <col min="7430" max="7430" width="8.5703125" style="8" customWidth="1"/>
    <col min="7431" max="7431" width="27.85546875" style="8" customWidth="1"/>
    <col min="7432" max="7432" width="17.42578125" style="8" customWidth="1"/>
    <col min="7433" max="7433" width="16.140625" style="8" customWidth="1"/>
    <col min="7434" max="7434" width="15.5703125" style="8" customWidth="1"/>
    <col min="7435" max="7680" width="9.140625" style="8"/>
    <col min="7681" max="7681" width="6" style="8" customWidth="1"/>
    <col min="7682" max="7682" width="37.42578125" style="8" customWidth="1"/>
    <col min="7683" max="7683" width="18" style="8" customWidth="1"/>
    <col min="7684" max="7684" width="5.28515625" style="8" customWidth="1"/>
    <col min="7685" max="7685" width="5" style="8" customWidth="1"/>
    <col min="7686" max="7686" width="8.5703125" style="8" customWidth="1"/>
    <col min="7687" max="7687" width="27.85546875" style="8" customWidth="1"/>
    <col min="7688" max="7688" width="17.42578125" style="8" customWidth="1"/>
    <col min="7689" max="7689" width="16.140625" style="8" customWidth="1"/>
    <col min="7690" max="7690" width="15.5703125" style="8" customWidth="1"/>
    <col min="7691" max="7936" width="9.140625" style="8"/>
    <col min="7937" max="7937" width="6" style="8" customWidth="1"/>
    <col min="7938" max="7938" width="37.42578125" style="8" customWidth="1"/>
    <col min="7939" max="7939" width="18" style="8" customWidth="1"/>
    <col min="7940" max="7940" width="5.28515625" style="8" customWidth="1"/>
    <col min="7941" max="7941" width="5" style="8" customWidth="1"/>
    <col min="7942" max="7942" width="8.5703125" style="8" customWidth="1"/>
    <col min="7943" max="7943" width="27.85546875" style="8" customWidth="1"/>
    <col min="7944" max="7944" width="17.42578125" style="8" customWidth="1"/>
    <col min="7945" max="7945" width="16.140625" style="8" customWidth="1"/>
    <col min="7946" max="7946" width="15.5703125" style="8" customWidth="1"/>
    <col min="7947" max="8192" width="9.140625" style="8"/>
    <col min="8193" max="8193" width="6" style="8" customWidth="1"/>
    <col min="8194" max="8194" width="37.42578125" style="8" customWidth="1"/>
    <col min="8195" max="8195" width="18" style="8" customWidth="1"/>
    <col min="8196" max="8196" width="5.28515625" style="8" customWidth="1"/>
    <col min="8197" max="8197" width="5" style="8" customWidth="1"/>
    <col min="8198" max="8198" width="8.5703125" style="8" customWidth="1"/>
    <col min="8199" max="8199" width="27.85546875" style="8" customWidth="1"/>
    <col min="8200" max="8200" width="17.42578125" style="8" customWidth="1"/>
    <col min="8201" max="8201" width="16.140625" style="8" customWidth="1"/>
    <col min="8202" max="8202" width="15.5703125" style="8" customWidth="1"/>
    <col min="8203" max="8448" width="9.140625" style="8"/>
    <col min="8449" max="8449" width="6" style="8" customWidth="1"/>
    <col min="8450" max="8450" width="37.42578125" style="8" customWidth="1"/>
    <col min="8451" max="8451" width="18" style="8" customWidth="1"/>
    <col min="8452" max="8452" width="5.28515625" style="8" customWidth="1"/>
    <col min="8453" max="8453" width="5" style="8" customWidth="1"/>
    <col min="8454" max="8454" width="8.5703125" style="8" customWidth="1"/>
    <col min="8455" max="8455" width="27.85546875" style="8" customWidth="1"/>
    <col min="8456" max="8456" width="17.42578125" style="8" customWidth="1"/>
    <col min="8457" max="8457" width="16.140625" style="8" customWidth="1"/>
    <col min="8458" max="8458" width="15.5703125" style="8" customWidth="1"/>
    <col min="8459" max="8704" width="9.140625" style="8"/>
    <col min="8705" max="8705" width="6" style="8" customWidth="1"/>
    <col min="8706" max="8706" width="37.42578125" style="8" customWidth="1"/>
    <col min="8707" max="8707" width="18" style="8" customWidth="1"/>
    <col min="8708" max="8708" width="5.28515625" style="8" customWidth="1"/>
    <col min="8709" max="8709" width="5" style="8" customWidth="1"/>
    <col min="8710" max="8710" width="8.5703125" style="8" customWidth="1"/>
    <col min="8711" max="8711" width="27.85546875" style="8" customWidth="1"/>
    <col min="8712" max="8712" width="17.42578125" style="8" customWidth="1"/>
    <col min="8713" max="8713" width="16.140625" style="8" customWidth="1"/>
    <col min="8714" max="8714" width="15.5703125" style="8" customWidth="1"/>
    <col min="8715" max="8960" width="9.140625" style="8"/>
    <col min="8961" max="8961" width="6" style="8" customWidth="1"/>
    <col min="8962" max="8962" width="37.42578125" style="8" customWidth="1"/>
    <col min="8963" max="8963" width="18" style="8" customWidth="1"/>
    <col min="8964" max="8964" width="5.28515625" style="8" customWidth="1"/>
    <col min="8965" max="8965" width="5" style="8" customWidth="1"/>
    <col min="8966" max="8966" width="8.5703125" style="8" customWidth="1"/>
    <col min="8967" max="8967" width="27.85546875" style="8" customWidth="1"/>
    <col min="8968" max="8968" width="17.42578125" style="8" customWidth="1"/>
    <col min="8969" max="8969" width="16.140625" style="8" customWidth="1"/>
    <col min="8970" max="8970" width="15.5703125" style="8" customWidth="1"/>
    <col min="8971" max="9216" width="9.140625" style="8"/>
    <col min="9217" max="9217" width="6" style="8" customWidth="1"/>
    <col min="9218" max="9218" width="37.42578125" style="8" customWidth="1"/>
    <col min="9219" max="9219" width="18" style="8" customWidth="1"/>
    <col min="9220" max="9220" width="5.28515625" style="8" customWidth="1"/>
    <col min="9221" max="9221" width="5" style="8" customWidth="1"/>
    <col min="9222" max="9222" width="8.5703125" style="8" customWidth="1"/>
    <col min="9223" max="9223" width="27.85546875" style="8" customWidth="1"/>
    <col min="9224" max="9224" width="17.42578125" style="8" customWidth="1"/>
    <col min="9225" max="9225" width="16.140625" style="8" customWidth="1"/>
    <col min="9226" max="9226" width="15.5703125" style="8" customWidth="1"/>
    <col min="9227" max="9472" width="9.140625" style="8"/>
    <col min="9473" max="9473" width="6" style="8" customWidth="1"/>
    <col min="9474" max="9474" width="37.42578125" style="8" customWidth="1"/>
    <col min="9475" max="9475" width="18" style="8" customWidth="1"/>
    <col min="9476" max="9476" width="5.28515625" style="8" customWidth="1"/>
    <col min="9477" max="9477" width="5" style="8" customWidth="1"/>
    <col min="9478" max="9478" width="8.5703125" style="8" customWidth="1"/>
    <col min="9479" max="9479" width="27.85546875" style="8" customWidth="1"/>
    <col min="9480" max="9480" width="17.42578125" style="8" customWidth="1"/>
    <col min="9481" max="9481" width="16.140625" style="8" customWidth="1"/>
    <col min="9482" max="9482" width="15.5703125" style="8" customWidth="1"/>
    <col min="9483" max="9728" width="9.140625" style="8"/>
    <col min="9729" max="9729" width="6" style="8" customWidth="1"/>
    <col min="9730" max="9730" width="37.42578125" style="8" customWidth="1"/>
    <col min="9731" max="9731" width="18" style="8" customWidth="1"/>
    <col min="9732" max="9732" width="5.28515625" style="8" customWidth="1"/>
    <col min="9733" max="9733" width="5" style="8" customWidth="1"/>
    <col min="9734" max="9734" width="8.5703125" style="8" customWidth="1"/>
    <col min="9735" max="9735" width="27.85546875" style="8" customWidth="1"/>
    <col min="9736" max="9736" width="17.42578125" style="8" customWidth="1"/>
    <col min="9737" max="9737" width="16.140625" style="8" customWidth="1"/>
    <col min="9738" max="9738" width="15.5703125" style="8" customWidth="1"/>
    <col min="9739" max="9984" width="9.140625" style="8"/>
    <col min="9985" max="9985" width="6" style="8" customWidth="1"/>
    <col min="9986" max="9986" width="37.42578125" style="8" customWidth="1"/>
    <col min="9987" max="9987" width="18" style="8" customWidth="1"/>
    <col min="9988" max="9988" width="5.28515625" style="8" customWidth="1"/>
    <col min="9989" max="9989" width="5" style="8" customWidth="1"/>
    <col min="9990" max="9990" width="8.5703125" style="8" customWidth="1"/>
    <col min="9991" max="9991" width="27.85546875" style="8" customWidth="1"/>
    <col min="9992" max="9992" width="17.42578125" style="8" customWidth="1"/>
    <col min="9993" max="9993" width="16.140625" style="8" customWidth="1"/>
    <col min="9994" max="9994" width="15.5703125" style="8" customWidth="1"/>
    <col min="9995" max="10240" width="9.140625" style="8"/>
    <col min="10241" max="10241" width="6" style="8" customWidth="1"/>
    <col min="10242" max="10242" width="37.42578125" style="8" customWidth="1"/>
    <col min="10243" max="10243" width="18" style="8" customWidth="1"/>
    <col min="10244" max="10244" width="5.28515625" style="8" customWidth="1"/>
    <col min="10245" max="10245" width="5" style="8" customWidth="1"/>
    <col min="10246" max="10246" width="8.5703125" style="8" customWidth="1"/>
    <col min="10247" max="10247" width="27.85546875" style="8" customWidth="1"/>
    <col min="10248" max="10248" width="17.42578125" style="8" customWidth="1"/>
    <col min="10249" max="10249" width="16.140625" style="8" customWidth="1"/>
    <col min="10250" max="10250" width="15.5703125" style="8" customWidth="1"/>
    <col min="10251" max="10496" width="9.140625" style="8"/>
    <col min="10497" max="10497" width="6" style="8" customWidth="1"/>
    <col min="10498" max="10498" width="37.42578125" style="8" customWidth="1"/>
    <col min="10499" max="10499" width="18" style="8" customWidth="1"/>
    <col min="10500" max="10500" width="5.28515625" style="8" customWidth="1"/>
    <col min="10501" max="10501" width="5" style="8" customWidth="1"/>
    <col min="10502" max="10502" width="8.5703125" style="8" customWidth="1"/>
    <col min="10503" max="10503" width="27.85546875" style="8" customWidth="1"/>
    <col min="10504" max="10504" width="17.42578125" style="8" customWidth="1"/>
    <col min="10505" max="10505" width="16.140625" style="8" customWidth="1"/>
    <col min="10506" max="10506" width="15.5703125" style="8" customWidth="1"/>
    <col min="10507" max="10752" width="9.140625" style="8"/>
    <col min="10753" max="10753" width="6" style="8" customWidth="1"/>
    <col min="10754" max="10754" width="37.42578125" style="8" customWidth="1"/>
    <col min="10755" max="10755" width="18" style="8" customWidth="1"/>
    <col min="10756" max="10756" width="5.28515625" style="8" customWidth="1"/>
    <col min="10757" max="10757" width="5" style="8" customWidth="1"/>
    <col min="10758" max="10758" width="8.5703125" style="8" customWidth="1"/>
    <col min="10759" max="10759" width="27.85546875" style="8" customWidth="1"/>
    <col min="10760" max="10760" width="17.42578125" style="8" customWidth="1"/>
    <col min="10761" max="10761" width="16.140625" style="8" customWidth="1"/>
    <col min="10762" max="10762" width="15.5703125" style="8" customWidth="1"/>
    <col min="10763" max="11008" width="9.140625" style="8"/>
    <col min="11009" max="11009" width="6" style="8" customWidth="1"/>
    <col min="11010" max="11010" width="37.42578125" style="8" customWidth="1"/>
    <col min="11011" max="11011" width="18" style="8" customWidth="1"/>
    <col min="11012" max="11012" width="5.28515625" style="8" customWidth="1"/>
    <col min="11013" max="11013" width="5" style="8" customWidth="1"/>
    <col min="11014" max="11014" width="8.5703125" style="8" customWidth="1"/>
    <col min="11015" max="11015" width="27.85546875" style="8" customWidth="1"/>
    <col min="11016" max="11016" width="17.42578125" style="8" customWidth="1"/>
    <col min="11017" max="11017" width="16.140625" style="8" customWidth="1"/>
    <col min="11018" max="11018" width="15.5703125" style="8" customWidth="1"/>
    <col min="11019" max="11264" width="9.140625" style="8"/>
    <col min="11265" max="11265" width="6" style="8" customWidth="1"/>
    <col min="11266" max="11266" width="37.42578125" style="8" customWidth="1"/>
    <col min="11267" max="11267" width="18" style="8" customWidth="1"/>
    <col min="11268" max="11268" width="5.28515625" style="8" customWidth="1"/>
    <col min="11269" max="11269" width="5" style="8" customWidth="1"/>
    <col min="11270" max="11270" width="8.5703125" style="8" customWidth="1"/>
    <col min="11271" max="11271" width="27.85546875" style="8" customWidth="1"/>
    <col min="11272" max="11272" width="17.42578125" style="8" customWidth="1"/>
    <col min="11273" max="11273" width="16.140625" style="8" customWidth="1"/>
    <col min="11274" max="11274" width="15.5703125" style="8" customWidth="1"/>
    <col min="11275" max="11520" width="9.140625" style="8"/>
    <col min="11521" max="11521" width="6" style="8" customWidth="1"/>
    <col min="11522" max="11522" width="37.42578125" style="8" customWidth="1"/>
    <col min="11523" max="11523" width="18" style="8" customWidth="1"/>
    <col min="11524" max="11524" width="5.28515625" style="8" customWidth="1"/>
    <col min="11525" max="11525" width="5" style="8" customWidth="1"/>
    <col min="11526" max="11526" width="8.5703125" style="8" customWidth="1"/>
    <col min="11527" max="11527" width="27.85546875" style="8" customWidth="1"/>
    <col min="11528" max="11528" width="17.42578125" style="8" customWidth="1"/>
    <col min="11529" max="11529" width="16.140625" style="8" customWidth="1"/>
    <col min="11530" max="11530" width="15.5703125" style="8" customWidth="1"/>
    <col min="11531" max="11776" width="9.140625" style="8"/>
    <col min="11777" max="11777" width="6" style="8" customWidth="1"/>
    <col min="11778" max="11778" width="37.42578125" style="8" customWidth="1"/>
    <col min="11779" max="11779" width="18" style="8" customWidth="1"/>
    <col min="11780" max="11780" width="5.28515625" style="8" customWidth="1"/>
    <col min="11781" max="11781" width="5" style="8" customWidth="1"/>
    <col min="11782" max="11782" width="8.5703125" style="8" customWidth="1"/>
    <col min="11783" max="11783" width="27.85546875" style="8" customWidth="1"/>
    <col min="11784" max="11784" width="17.42578125" style="8" customWidth="1"/>
    <col min="11785" max="11785" width="16.140625" style="8" customWidth="1"/>
    <col min="11786" max="11786" width="15.5703125" style="8" customWidth="1"/>
    <col min="11787" max="12032" width="9.140625" style="8"/>
    <col min="12033" max="12033" width="6" style="8" customWidth="1"/>
    <col min="12034" max="12034" width="37.42578125" style="8" customWidth="1"/>
    <col min="12035" max="12035" width="18" style="8" customWidth="1"/>
    <col min="12036" max="12036" width="5.28515625" style="8" customWidth="1"/>
    <col min="12037" max="12037" width="5" style="8" customWidth="1"/>
    <col min="12038" max="12038" width="8.5703125" style="8" customWidth="1"/>
    <col min="12039" max="12039" width="27.85546875" style="8" customWidth="1"/>
    <col min="12040" max="12040" width="17.42578125" style="8" customWidth="1"/>
    <col min="12041" max="12041" width="16.140625" style="8" customWidth="1"/>
    <col min="12042" max="12042" width="15.5703125" style="8" customWidth="1"/>
    <col min="12043" max="12288" width="9.140625" style="8"/>
    <col min="12289" max="12289" width="6" style="8" customWidth="1"/>
    <col min="12290" max="12290" width="37.42578125" style="8" customWidth="1"/>
    <col min="12291" max="12291" width="18" style="8" customWidth="1"/>
    <col min="12292" max="12292" width="5.28515625" style="8" customWidth="1"/>
    <col min="12293" max="12293" width="5" style="8" customWidth="1"/>
    <col min="12294" max="12294" width="8.5703125" style="8" customWidth="1"/>
    <col min="12295" max="12295" width="27.85546875" style="8" customWidth="1"/>
    <col min="12296" max="12296" width="17.42578125" style="8" customWidth="1"/>
    <col min="12297" max="12297" width="16.140625" style="8" customWidth="1"/>
    <col min="12298" max="12298" width="15.5703125" style="8" customWidth="1"/>
    <col min="12299" max="12544" width="9.140625" style="8"/>
    <col min="12545" max="12545" width="6" style="8" customWidth="1"/>
    <col min="12546" max="12546" width="37.42578125" style="8" customWidth="1"/>
    <col min="12547" max="12547" width="18" style="8" customWidth="1"/>
    <col min="12548" max="12548" width="5.28515625" style="8" customWidth="1"/>
    <col min="12549" max="12549" width="5" style="8" customWidth="1"/>
    <col min="12550" max="12550" width="8.5703125" style="8" customWidth="1"/>
    <col min="12551" max="12551" width="27.85546875" style="8" customWidth="1"/>
    <col min="12552" max="12552" width="17.42578125" style="8" customWidth="1"/>
    <col min="12553" max="12553" width="16.140625" style="8" customWidth="1"/>
    <col min="12554" max="12554" width="15.5703125" style="8" customWidth="1"/>
    <col min="12555" max="12800" width="9.140625" style="8"/>
    <col min="12801" max="12801" width="6" style="8" customWidth="1"/>
    <col min="12802" max="12802" width="37.42578125" style="8" customWidth="1"/>
    <col min="12803" max="12803" width="18" style="8" customWidth="1"/>
    <col min="12804" max="12804" width="5.28515625" style="8" customWidth="1"/>
    <col min="12805" max="12805" width="5" style="8" customWidth="1"/>
    <col min="12806" max="12806" width="8.5703125" style="8" customWidth="1"/>
    <col min="12807" max="12807" width="27.85546875" style="8" customWidth="1"/>
    <col min="12808" max="12808" width="17.42578125" style="8" customWidth="1"/>
    <col min="12809" max="12809" width="16.140625" style="8" customWidth="1"/>
    <col min="12810" max="12810" width="15.5703125" style="8" customWidth="1"/>
    <col min="12811" max="13056" width="9.140625" style="8"/>
    <col min="13057" max="13057" width="6" style="8" customWidth="1"/>
    <col min="13058" max="13058" width="37.42578125" style="8" customWidth="1"/>
    <col min="13059" max="13059" width="18" style="8" customWidth="1"/>
    <col min="13060" max="13060" width="5.28515625" style="8" customWidth="1"/>
    <col min="13061" max="13061" width="5" style="8" customWidth="1"/>
    <col min="13062" max="13062" width="8.5703125" style="8" customWidth="1"/>
    <col min="13063" max="13063" width="27.85546875" style="8" customWidth="1"/>
    <col min="13064" max="13064" width="17.42578125" style="8" customWidth="1"/>
    <col min="13065" max="13065" width="16.140625" style="8" customWidth="1"/>
    <col min="13066" max="13066" width="15.5703125" style="8" customWidth="1"/>
    <col min="13067" max="13312" width="9.140625" style="8"/>
    <col min="13313" max="13313" width="6" style="8" customWidth="1"/>
    <col min="13314" max="13314" width="37.42578125" style="8" customWidth="1"/>
    <col min="13315" max="13315" width="18" style="8" customWidth="1"/>
    <col min="13316" max="13316" width="5.28515625" style="8" customWidth="1"/>
    <col min="13317" max="13317" width="5" style="8" customWidth="1"/>
    <col min="13318" max="13318" width="8.5703125" style="8" customWidth="1"/>
    <col min="13319" max="13319" width="27.85546875" style="8" customWidth="1"/>
    <col min="13320" max="13320" width="17.42578125" style="8" customWidth="1"/>
    <col min="13321" max="13321" width="16.140625" style="8" customWidth="1"/>
    <col min="13322" max="13322" width="15.5703125" style="8" customWidth="1"/>
    <col min="13323" max="13568" width="9.140625" style="8"/>
    <col min="13569" max="13569" width="6" style="8" customWidth="1"/>
    <col min="13570" max="13570" width="37.42578125" style="8" customWidth="1"/>
    <col min="13571" max="13571" width="18" style="8" customWidth="1"/>
    <col min="13572" max="13572" width="5.28515625" style="8" customWidth="1"/>
    <col min="13573" max="13573" width="5" style="8" customWidth="1"/>
    <col min="13574" max="13574" width="8.5703125" style="8" customWidth="1"/>
    <col min="13575" max="13575" width="27.85546875" style="8" customWidth="1"/>
    <col min="13576" max="13576" width="17.42578125" style="8" customWidth="1"/>
    <col min="13577" max="13577" width="16.140625" style="8" customWidth="1"/>
    <col min="13578" max="13578" width="15.5703125" style="8" customWidth="1"/>
    <col min="13579" max="13824" width="9.140625" style="8"/>
    <col min="13825" max="13825" width="6" style="8" customWidth="1"/>
    <col min="13826" max="13826" width="37.42578125" style="8" customWidth="1"/>
    <col min="13827" max="13827" width="18" style="8" customWidth="1"/>
    <col min="13828" max="13828" width="5.28515625" style="8" customWidth="1"/>
    <col min="13829" max="13829" width="5" style="8" customWidth="1"/>
    <col min="13830" max="13830" width="8.5703125" style="8" customWidth="1"/>
    <col min="13831" max="13831" width="27.85546875" style="8" customWidth="1"/>
    <col min="13832" max="13832" width="17.42578125" style="8" customWidth="1"/>
    <col min="13833" max="13833" width="16.140625" style="8" customWidth="1"/>
    <col min="13834" max="13834" width="15.5703125" style="8" customWidth="1"/>
    <col min="13835" max="14080" width="9.140625" style="8"/>
    <col min="14081" max="14081" width="6" style="8" customWidth="1"/>
    <col min="14082" max="14082" width="37.42578125" style="8" customWidth="1"/>
    <col min="14083" max="14083" width="18" style="8" customWidth="1"/>
    <col min="14084" max="14084" width="5.28515625" style="8" customWidth="1"/>
    <col min="14085" max="14085" width="5" style="8" customWidth="1"/>
    <col min="14086" max="14086" width="8.5703125" style="8" customWidth="1"/>
    <col min="14087" max="14087" width="27.85546875" style="8" customWidth="1"/>
    <col min="14088" max="14088" width="17.42578125" style="8" customWidth="1"/>
    <col min="14089" max="14089" width="16.140625" style="8" customWidth="1"/>
    <col min="14090" max="14090" width="15.5703125" style="8" customWidth="1"/>
    <col min="14091" max="14336" width="9.140625" style="8"/>
    <col min="14337" max="14337" width="6" style="8" customWidth="1"/>
    <col min="14338" max="14338" width="37.42578125" style="8" customWidth="1"/>
    <col min="14339" max="14339" width="18" style="8" customWidth="1"/>
    <col min="14340" max="14340" width="5.28515625" style="8" customWidth="1"/>
    <col min="14341" max="14341" width="5" style="8" customWidth="1"/>
    <col min="14342" max="14342" width="8.5703125" style="8" customWidth="1"/>
    <col min="14343" max="14343" width="27.85546875" style="8" customWidth="1"/>
    <col min="14344" max="14344" width="17.42578125" style="8" customWidth="1"/>
    <col min="14345" max="14345" width="16.140625" style="8" customWidth="1"/>
    <col min="14346" max="14346" width="15.5703125" style="8" customWidth="1"/>
    <col min="14347" max="14592" width="9.140625" style="8"/>
    <col min="14593" max="14593" width="6" style="8" customWidth="1"/>
    <col min="14594" max="14594" width="37.42578125" style="8" customWidth="1"/>
    <col min="14595" max="14595" width="18" style="8" customWidth="1"/>
    <col min="14596" max="14596" width="5.28515625" style="8" customWidth="1"/>
    <col min="14597" max="14597" width="5" style="8" customWidth="1"/>
    <col min="14598" max="14598" width="8.5703125" style="8" customWidth="1"/>
    <col min="14599" max="14599" width="27.85546875" style="8" customWidth="1"/>
    <col min="14600" max="14600" width="17.42578125" style="8" customWidth="1"/>
    <col min="14601" max="14601" width="16.140625" style="8" customWidth="1"/>
    <col min="14602" max="14602" width="15.5703125" style="8" customWidth="1"/>
    <col min="14603" max="14848" width="9.140625" style="8"/>
    <col min="14849" max="14849" width="6" style="8" customWidth="1"/>
    <col min="14850" max="14850" width="37.42578125" style="8" customWidth="1"/>
    <col min="14851" max="14851" width="18" style="8" customWidth="1"/>
    <col min="14852" max="14852" width="5.28515625" style="8" customWidth="1"/>
    <col min="14853" max="14853" width="5" style="8" customWidth="1"/>
    <col min="14854" max="14854" width="8.5703125" style="8" customWidth="1"/>
    <col min="14855" max="14855" width="27.85546875" style="8" customWidth="1"/>
    <col min="14856" max="14856" width="17.42578125" style="8" customWidth="1"/>
    <col min="14857" max="14857" width="16.140625" style="8" customWidth="1"/>
    <col min="14858" max="14858" width="15.5703125" style="8" customWidth="1"/>
    <col min="14859" max="15104" width="9.140625" style="8"/>
    <col min="15105" max="15105" width="6" style="8" customWidth="1"/>
    <col min="15106" max="15106" width="37.42578125" style="8" customWidth="1"/>
    <col min="15107" max="15107" width="18" style="8" customWidth="1"/>
    <col min="15108" max="15108" width="5.28515625" style="8" customWidth="1"/>
    <col min="15109" max="15109" width="5" style="8" customWidth="1"/>
    <col min="15110" max="15110" width="8.5703125" style="8" customWidth="1"/>
    <col min="15111" max="15111" width="27.85546875" style="8" customWidth="1"/>
    <col min="15112" max="15112" width="17.42578125" style="8" customWidth="1"/>
    <col min="15113" max="15113" width="16.140625" style="8" customWidth="1"/>
    <col min="15114" max="15114" width="15.5703125" style="8" customWidth="1"/>
    <col min="15115" max="15360" width="9.140625" style="8"/>
    <col min="15361" max="15361" width="6" style="8" customWidth="1"/>
    <col min="15362" max="15362" width="37.42578125" style="8" customWidth="1"/>
    <col min="15363" max="15363" width="18" style="8" customWidth="1"/>
    <col min="15364" max="15364" width="5.28515625" style="8" customWidth="1"/>
    <col min="15365" max="15365" width="5" style="8" customWidth="1"/>
    <col min="15366" max="15366" width="8.5703125" style="8" customWidth="1"/>
    <col min="15367" max="15367" width="27.85546875" style="8" customWidth="1"/>
    <col min="15368" max="15368" width="17.42578125" style="8" customWidth="1"/>
    <col min="15369" max="15369" width="16.140625" style="8" customWidth="1"/>
    <col min="15370" max="15370" width="15.5703125" style="8" customWidth="1"/>
    <col min="15371" max="15616" width="9.140625" style="8"/>
    <col min="15617" max="15617" width="6" style="8" customWidth="1"/>
    <col min="15618" max="15618" width="37.42578125" style="8" customWidth="1"/>
    <col min="15619" max="15619" width="18" style="8" customWidth="1"/>
    <col min="15620" max="15620" width="5.28515625" style="8" customWidth="1"/>
    <col min="15621" max="15621" width="5" style="8" customWidth="1"/>
    <col min="15622" max="15622" width="8.5703125" style="8" customWidth="1"/>
    <col min="15623" max="15623" width="27.85546875" style="8" customWidth="1"/>
    <col min="15624" max="15624" width="17.42578125" style="8" customWidth="1"/>
    <col min="15625" max="15625" width="16.140625" style="8" customWidth="1"/>
    <col min="15626" max="15626" width="15.5703125" style="8" customWidth="1"/>
    <col min="15627" max="15872" width="9.140625" style="8"/>
    <col min="15873" max="15873" width="6" style="8" customWidth="1"/>
    <col min="15874" max="15874" width="37.42578125" style="8" customWidth="1"/>
    <col min="15875" max="15875" width="18" style="8" customWidth="1"/>
    <col min="15876" max="15876" width="5.28515625" style="8" customWidth="1"/>
    <col min="15877" max="15877" width="5" style="8" customWidth="1"/>
    <col min="15878" max="15878" width="8.5703125" style="8" customWidth="1"/>
    <col min="15879" max="15879" width="27.85546875" style="8" customWidth="1"/>
    <col min="15880" max="15880" width="17.42578125" style="8" customWidth="1"/>
    <col min="15881" max="15881" width="16.140625" style="8" customWidth="1"/>
    <col min="15882" max="15882" width="15.5703125" style="8" customWidth="1"/>
    <col min="15883" max="16128" width="9.140625" style="8"/>
    <col min="16129" max="16129" width="6" style="8" customWidth="1"/>
    <col min="16130" max="16130" width="37.42578125" style="8" customWidth="1"/>
    <col min="16131" max="16131" width="18" style="8" customWidth="1"/>
    <col min="16132" max="16132" width="5.28515625" style="8" customWidth="1"/>
    <col min="16133" max="16133" width="5" style="8" customWidth="1"/>
    <col min="16134" max="16134" width="8.5703125" style="8" customWidth="1"/>
    <col min="16135" max="16135" width="27.85546875" style="8" customWidth="1"/>
    <col min="16136" max="16136" width="17.42578125" style="8" customWidth="1"/>
    <col min="16137" max="16137" width="16.140625" style="8" customWidth="1"/>
    <col min="16138" max="16138" width="15.5703125" style="8" customWidth="1"/>
    <col min="16139" max="16384" width="9.140625" style="8"/>
  </cols>
  <sheetData>
    <row r="1" spans="1:10" ht="15" customHeight="1">
      <c r="A1" s="714" t="s">
        <v>999</v>
      </c>
      <c r="B1" s="714"/>
      <c r="C1" s="714"/>
      <c r="D1" s="714"/>
      <c r="E1" s="714"/>
      <c r="F1" s="714"/>
      <c r="G1" s="714"/>
      <c r="H1" s="714"/>
      <c r="I1" s="714"/>
      <c r="J1" s="714"/>
    </row>
    <row r="2" spans="1:10" ht="15" customHeight="1">
      <c r="A2" s="511"/>
      <c r="B2" s="511"/>
      <c r="C2" s="511"/>
      <c r="D2" s="511"/>
      <c r="E2" s="511"/>
      <c r="F2" s="511"/>
      <c r="G2" s="511"/>
      <c r="H2" s="511"/>
      <c r="I2" s="511"/>
      <c r="J2" s="511"/>
    </row>
    <row r="3" spans="1:10" ht="15.75">
      <c r="A3" s="691" t="s">
        <v>987</v>
      </c>
      <c r="B3" s="691"/>
      <c r="C3" s="691"/>
      <c r="D3" s="691"/>
      <c r="E3" s="691"/>
      <c r="F3" s="691"/>
      <c r="G3" s="691"/>
      <c r="H3" s="691"/>
      <c r="I3" s="705"/>
      <c r="J3" s="705"/>
    </row>
    <row r="4" spans="1:10" ht="15">
      <c r="A4" s="17"/>
      <c r="B4" s="14"/>
      <c r="C4" s="14"/>
      <c r="D4" s="14"/>
      <c r="E4" s="14"/>
      <c r="F4" s="14"/>
      <c r="G4" s="14"/>
      <c r="H4" s="14"/>
    </row>
    <row r="5" spans="1:10" ht="15" thickBot="1">
      <c r="A5" s="16"/>
      <c r="B5" s="15" t="s">
        <v>29</v>
      </c>
      <c r="C5" s="14"/>
      <c r="D5" s="14"/>
      <c r="E5" s="14"/>
      <c r="F5" s="14"/>
      <c r="G5" s="14"/>
      <c r="H5" s="14"/>
    </row>
    <row r="6" spans="1:10" s="10" customFormat="1" ht="15">
      <c r="A6" s="702" t="s">
        <v>28</v>
      </c>
      <c r="B6" s="694" t="s">
        <v>10</v>
      </c>
      <c r="C6" s="694" t="s">
        <v>26</v>
      </c>
      <c r="D6" s="694"/>
      <c r="E6" s="694"/>
      <c r="F6" s="704"/>
      <c r="G6" s="704"/>
      <c r="H6" s="694" t="s">
        <v>38</v>
      </c>
      <c r="I6" s="706"/>
      <c r="J6" s="707"/>
    </row>
    <row r="7" spans="1:10" s="10" customFormat="1" ht="15">
      <c r="A7" s="703"/>
      <c r="B7" s="688"/>
      <c r="C7" s="688"/>
      <c r="D7" s="688"/>
      <c r="E7" s="688"/>
      <c r="F7" s="688"/>
      <c r="G7" s="688"/>
      <c r="H7" s="54" t="s">
        <v>37</v>
      </c>
      <c r="I7" s="22" t="s">
        <v>36</v>
      </c>
      <c r="J7" s="21" t="s">
        <v>35</v>
      </c>
    </row>
    <row r="8" spans="1:10">
      <c r="A8" s="683">
        <v>1</v>
      </c>
      <c r="B8" s="685" t="s">
        <v>988</v>
      </c>
      <c r="C8" s="695" t="s">
        <v>34</v>
      </c>
      <c r="D8" s="699"/>
      <c r="E8" s="699"/>
      <c r="F8" s="699"/>
      <c r="G8" s="690"/>
      <c r="H8" s="9">
        <v>0.8</v>
      </c>
      <c r="I8" s="9">
        <v>1</v>
      </c>
      <c r="J8" s="20">
        <f>I8-H8</f>
        <v>0.19999999999999996</v>
      </c>
    </row>
    <row r="9" spans="1:10">
      <c r="A9" s="683"/>
      <c r="B9" s="685"/>
      <c r="C9" s="689" t="s">
        <v>19</v>
      </c>
      <c r="D9" s="699"/>
      <c r="E9" s="699"/>
      <c r="F9" s="699"/>
      <c r="G9" s="699"/>
      <c r="H9" s="204"/>
      <c r="I9" s="507" t="s">
        <v>18</v>
      </c>
      <c r="J9" s="510"/>
    </row>
    <row r="10" spans="1:10">
      <c r="A10" s="683"/>
      <c r="B10" s="685"/>
      <c r="C10" s="695" t="s">
        <v>17</v>
      </c>
      <c r="D10" s="696"/>
      <c r="E10" s="696"/>
      <c r="F10" s="696"/>
      <c r="G10" s="696"/>
      <c r="H10" s="204"/>
      <c r="I10" s="178" t="s">
        <v>996</v>
      </c>
      <c r="J10" s="510"/>
    </row>
    <row r="11" spans="1:10" ht="22.5">
      <c r="A11" s="683"/>
      <c r="B11" s="685"/>
      <c r="C11" s="696" t="s">
        <v>33</v>
      </c>
      <c r="D11" s="696"/>
      <c r="E11" s="696"/>
      <c r="F11" s="696"/>
      <c r="G11" s="51" t="s">
        <v>32</v>
      </c>
      <c r="H11" s="515">
        <v>50</v>
      </c>
      <c r="I11" s="515" t="s">
        <v>16</v>
      </c>
      <c r="J11" s="514" t="s">
        <v>527</v>
      </c>
    </row>
    <row r="12" spans="1:10" ht="22.5">
      <c r="A12" s="683"/>
      <c r="B12" s="685"/>
      <c r="C12" s="696"/>
      <c r="D12" s="696"/>
      <c r="E12" s="696"/>
      <c r="F12" s="696"/>
      <c r="G12" s="51" t="s">
        <v>31</v>
      </c>
      <c r="H12" s="515"/>
      <c r="I12" s="515" t="s">
        <v>16</v>
      </c>
      <c r="J12" s="514" t="s">
        <v>527</v>
      </c>
    </row>
    <row r="13" spans="1:10">
      <c r="A13" s="683">
        <v>2</v>
      </c>
      <c r="B13" s="685" t="s">
        <v>991</v>
      </c>
      <c r="C13" s="695" t="s">
        <v>34</v>
      </c>
      <c r="D13" s="695"/>
      <c r="E13" s="695"/>
      <c r="F13" s="695"/>
      <c r="G13" s="695"/>
      <c r="H13" s="9">
        <v>0.8</v>
      </c>
      <c r="I13" s="9">
        <v>1</v>
      </c>
      <c r="J13" s="20">
        <f>I13-H13</f>
        <v>0.19999999999999996</v>
      </c>
    </row>
    <row r="14" spans="1:10">
      <c r="A14" s="683"/>
      <c r="B14" s="685"/>
      <c r="C14" s="689" t="s">
        <v>19</v>
      </c>
      <c r="D14" s="699"/>
      <c r="E14" s="699"/>
      <c r="F14" s="699"/>
      <c r="G14" s="699"/>
      <c r="H14" s="204"/>
      <c r="I14" s="507" t="s">
        <v>18</v>
      </c>
      <c r="J14" s="510"/>
    </row>
    <row r="15" spans="1:10">
      <c r="A15" s="683"/>
      <c r="B15" s="685"/>
      <c r="C15" s="695" t="s">
        <v>17</v>
      </c>
      <c r="D15" s="696"/>
      <c r="E15" s="696"/>
      <c r="F15" s="696"/>
      <c r="G15" s="696"/>
      <c r="H15" s="204"/>
      <c r="I15" s="178" t="s">
        <v>996</v>
      </c>
      <c r="J15" s="510"/>
    </row>
    <row r="16" spans="1:10" ht="22.5">
      <c r="A16" s="683"/>
      <c r="B16" s="685"/>
      <c r="C16" s="696" t="s">
        <v>33</v>
      </c>
      <c r="D16" s="696"/>
      <c r="E16" s="696"/>
      <c r="F16" s="696"/>
      <c r="G16" s="51" t="s">
        <v>32</v>
      </c>
      <c r="H16" s="515">
        <v>50</v>
      </c>
      <c r="I16" s="515" t="s">
        <v>16</v>
      </c>
      <c r="J16" s="514" t="s">
        <v>527</v>
      </c>
    </row>
    <row r="17" spans="1:10" ht="22.5">
      <c r="A17" s="683"/>
      <c r="B17" s="746"/>
      <c r="C17" s="696"/>
      <c r="D17" s="696"/>
      <c r="E17" s="696"/>
      <c r="F17" s="696"/>
      <c r="G17" s="51" t="s">
        <v>31</v>
      </c>
      <c r="H17" s="515"/>
      <c r="I17" s="515" t="s">
        <v>16</v>
      </c>
      <c r="J17" s="514" t="s">
        <v>527</v>
      </c>
    </row>
    <row r="18" spans="1:10">
      <c r="A18" s="683">
        <v>3</v>
      </c>
      <c r="B18" s="755" t="s">
        <v>992</v>
      </c>
      <c r="C18" s="695" t="s">
        <v>34</v>
      </c>
      <c r="D18" s="699"/>
      <c r="E18" s="699"/>
      <c r="F18" s="699"/>
      <c r="G18" s="690"/>
      <c r="H18" s="9">
        <v>0.8</v>
      </c>
      <c r="I18" s="9">
        <v>1</v>
      </c>
      <c r="J18" s="20">
        <f>I18-H18</f>
        <v>0.19999999999999996</v>
      </c>
    </row>
    <row r="19" spans="1:10">
      <c r="A19" s="683"/>
      <c r="B19" s="755"/>
      <c r="C19" s="689" t="s">
        <v>19</v>
      </c>
      <c r="D19" s="699"/>
      <c r="E19" s="699"/>
      <c r="F19" s="699"/>
      <c r="G19" s="699"/>
      <c r="H19" s="204"/>
      <c r="I19" s="507" t="s">
        <v>18</v>
      </c>
      <c r="J19" s="510"/>
    </row>
    <row r="20" spans="1:10">
      <c r="A20" s="683"/>
      <c r="B20" s="755"/>
      <c r="C20" s="695" t="s">
        <v>17</v>
      </c>
      <c r="D20" s="696"/>
      <c r="E20" s="696"/>
      <c r="F20" s="696"/>
      <c r="G20" s="696"/>
      <c r="H20" s="204"/>
      <c r="I20" s="178" t="s">
        <v>996</v>
      </c>
      <c r="J20" s="510"/>
    </row>
    <row r="21" spans="1:10" ht="22.5">
      <c r="A21" s="683"/>
      <c r="B21" s="755"/>
      <c r="C21" s="696" t="s">
        <v>33</v>
      </c>
      <c r="D21" s="696"/>
      <c r="E21" s="696"/>
      <c r="F21" s="696"/>
      <c r="G21" s="51" t="s">
        <v>32</v>
      </c>
      <c r="H21" s="515">
        <v>50</v>
      </c>
      <c r="I21" s="515" t="s">
        <v>16</v>
      </c>
      <c r="J21" s="514" t="s">
        <v>527</v>
      </c>
    </row>
    <row r="22" spans="1:10" ht="22.5">
      <c r="A22" s="683"/>
      <c r="B22" s="755"/>
      <c r="C22" s="696"/>
      <c r="D22" s="696"/>
      <c r="E22" s="696"/>
      <c r="F22" s="696"/>
      <c r="G22" s="51" t="s">
        <v>31</v>
      </c>
      <c r="H22" s="515"/>
      <c r="I22" s="515" t="s">
        <v>16</v>
      </c>
      <c r="J22" s="514" t="s">
        <v>527</v>
      </c>
    </row>
    <row r="23" spans="1:10">
      <c r="A23" s="683">
        <v>4</v>
      </c>
      <c r="B23" s="755" t="s">
        <v>994</v>
      </c>
      <c r="C23" s="695" t="s">
        <v>34</v>
      </c>
      <c r="D23" s="699"/>
      <c r="E23" s="699"/>
      <c r="F23" s="699"/>
      <c r="G23" s="690"/>
      <c r="H23" s="9">
        <v>0.8</v>
      </c>
      <c r="I23" s="9">
        <v>1</v>
      </c>
      <c r="J23" s="20">
        <f>I23-H23</f>
        <v>0.19999999999999996</v>
      </c>
    </row>
    <row r="24" spans="1:10">
      <c r="A24" s="683"/>
      <c r="B24" s="755"/>
      <c r="C24" s="689" t="s">
        <v>19</v>
      </c>
      <c r="D24" s="699"/>
      <c r="E24" s="699"/>
      <c r="F24" s="699"/>
      <c r="G24" s="699"/>
      <c r="H24" s="204"/>
      <c r="I24" s="507" t="s">
        <v>18</v>
      </c>
      <c r="J24" s="510"/>
    </row>
    <row r="25" spans="1:10">
      <c r="A25" s="683"/>
      <c r="B25" s="755"/>
      <c r="C25" s="695" t="s">
        <v>17</v>
      </c>
      <c r="D25" s="696"/>
      <c r="E25" s="696"/>
      <c r="F25" s="696"/>
      <c r="G25" s="696"/>
      <c r="H25" s="204"/>
      <c r="I25" s="506">
        <v>8</v>
      </c>
      <c r="J25" s="510"/>
    </row>
    <row r="26" spans="1:10" ht="22.5">
      <c r="A26" s="683"/>
      <c r="B26" s="755"/>
      <c r="C26" s="696" t="s">
        <v>33</v>
      </c>
      <c r="D26" s="696"/>
      <c r="E26" s="696"/>
      <c r="F26" s="696"/>
      <c r="G26" s="51" t="s">
        <v>32</v>
      </c>
      <c r="H26" s="515">
        <v>20</v>
      </c>
      <c r="I26" s="515" t="s">
        <v>16</v>
      </c>
      <c r="J26" s="514" t="s">
        <v>527</v>
      </c>
    </row>
    <row r="27" spans="1:10" ht="23.25" thickBot="1">
      <c r="A27" s="684"/>
      <c r="B27" s="756"/>
      <c r="C27" s="700"/>
      <c r="D27" s="700"/>
      <c r="E27" s="700"/>
      <c r="F27" s="700"/>
      <c r="G27" s="167" t="s">
        <v>31</v>
      </c>
      <c r="H27" s="18"/>
      <c r="I27" s="18" t="s">
        <v>16</v>
      </c>
      <c r="J27" s="517" t="s">
        <v>527</v>
      </c>
    </row>
  </sheetData>
  <mergeCells count="30">
    <mergeCell ref="A23:A27"/>
    <mergeCell ref="B23:B27"/>
    <mergeCell ref="C23:G23"/>
    <mergeCell ref="C24:G24"/>
    <mergeCell ref="C25:G25"/>
    <mergeCell ref="C26:F27"/>
    <mergeCell ref="A18:A22"/>
    <mergeCell ref="B18:B22"/>
    <mergeCell ref="C18:G18"/>
    <mergeCell ref="C19:G19"/>
    <mergeCell ref="C20:G20"/>
    <mergeCell ref="C21:F22"/>
    <mergeCell ref="A13:A17"/>
    <mergeCell ref="B13:B17"/>
    <mergeCell ref="C13:G13"/>
    <mergeCell ref="C14:G14"/>
    <mergeCell ref="C15:G15"/>
    <mergeCell ref="C16:F17"/>
    <mergeCell ref="A8:A12"/>
    <mergeCell ref="B8:B12"/>
    <mergeCell ref="C8:G8"/>
    <mergeCell ref="C9:G9"/>
    <mergeCell ref="C10:G10"/>
    <mergeCell ref="C11:F12"/>
    <mergeCell ref="A1:J1"/>
    <mergeCell ref="A3:J3"/>
    <mergeCell ref="A6:A7"/>
    <mergeCell ref="B6:B7"/>
    <mergeCell ref="C6:G7"/>
    <mergeCell ref="H6:J6"/>
  </mergeCells>
  <hyperlinks>
    <hyperlink ref="C9" location="Глоссарий!B5" display="Режим предоставления услуги, д*ч" xr:uid="{00000000-0004-0000-F000-000000000000}"/>
    <hyperlink ref="B5" location="Глоссарий!A1" display="* Термины см. в Глоссарии" xr:uid="{00000000-0004-0000-F000-000001000000}"/>
    <hyperlink ref="C8:F8" location="Глоссарий!B9" display="Нормативный уровень доступности услуги за месяц " xr:uid="{00000000-0004-0000-F000-000002000000}"/>
    <hyperlink ref="C9:G9" location="Глоссарий!B4" display="Режим предоставления услуги, квартал*ч" xr:uid="{00000000-0004-0000-F000-000003000000}"/>
    <hyperlink ref="C10:F10" location="Глоссарий!B7" display="Время выполнения услуги, ч" xr:uid="{00000000-0004-0000-F000-000004000000}"/>
    <hyperlink ref="C10:G10" location="Глоссарий!B5" display="Время выполнения услуги, ч" xr:uid="{00000000-0004-0000-F000-000005000000}"/>
    <hyperlink ref="C14" location="Глоссарий!B5" display="Режим предоставления услуги, д*ч" xr:uid="{00000000-0004-0000-F000-000006000000}"/>
    <hyperlink ref="C14:G14" location="Глоссарий!B4" display="Режим предоставления услуги, квартал*ч" xr:uid="{00000000-0004-0000-F000-000007000000}"/>
    <hyperlink ref="C15:F15" location="Глоссарий!B7" display="Время выполнения услуги, ч" xr:uid="{00000000-0004-0000-F000-000008000000}"/>
    <hyperlink ref="C15:G15" location="Глоссарий!B5" display="Время выполнения услуги, ч" xr:uid="{00000000-0004-0000-F000-000009000000}"/>
    <hyperlink ref="C19" location="Глоссарий!B5" display="Режим предоставления услуги, д*ч" xr:uid="{00000000-0004-0000-F000-00000A000000}"/>
    <hyperlink ref="C18:F18" location="Глоссарий!B9" display="Нормативный уровень доступности услуги за месяц " xr:uid="{00000000-0004-0000-F000-00000B000000}"/>
    <hyperlink ref="C19:G19" location="Глоссарий!B4" display="Режим предоставления услуги, квартал*ч" xr:uid="{00000000-0004-0000-F000-00000C000000}"/>
    <hyperlink ref="C20:F20" location="Глоссарий!B7" display="Время выполнения услуги, ч" xr:uid="{00000000-0004-0000-F000-00000D000000}"/>
    <hyperlink ref="C20:G20" location="Глоссарий!B5" display="Время выполнения услуги, ч" xr:uid="{00000000-0004-0000-F000-00000E000000}"/>
    <hyperlink ref="C13:F13" location="Глоссарий!B9" display="Нормативный уровень доступности услуги за месяц " xr:uid="{00000000-0004-0000-F000-00000F000000}"/>
    <hyperlink ref="C11:F12" location="Глоссарий!C12" display="Объем рабочих заданий, шт/мес" xr:uid="{00000000-0004-0000-F000-000010000000}"/>
    <hyperlink ref="C16:F17" location="Глоссарий!C12" display="Объем рабочих заданий, шт/мес" xr:uid="{00000000-0004-0000-F000-000011000000}"/>
    <hyperlink ref="C21:F22" location="Глоссарий!C12" display="Объем рабочих заданий, шт/мес" xr:uid="{00000000-0004-0000-F000-000012000000}"/>
    <hyperlink ref="C24" location="Глоссарий!B5" display="Режим предоставления услуги, д*ч" xr:uid="{00000000-0004-0000-F000-000013000000}"/>
    <hyperlink ref="C23:F23" location="Глоссарий!B9" display="Нормативный уровень доступности услуги за месяц " xr:uid="{00000000-0004-0000-F000-000014000000}"/>
    <hyperlink ref="C24:G24" location="Глоссарий!B4" display="Режим предоставления услуги, квартал*ч" xr:uid="{00000000-0004-0000-F000-000015000000}"/>
    <hyperlink ref="C25:F25" location="Глоссарий!B7" display="Время выполнения услуги, ч" xr:uid="{00000000-0004-0000-F000-000016000000}"/>
    <hyperlink ref="C25:G25" location="Глоссарий!B5" display="Время выполнения услуги, ч" xr:uid="{00000000-0004-0000-F000-000017000000}"/>
    <hyperlink ref="C26:F27" location="Глоссарий!C12" display="Объем рабочих заданий, шт/мес" xr:uid="{00000000-0004-0000-F000-000018000000}"/>
  </hyperlinks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100-000000000000}">
  <dimension ref="B1:C14"/>
  <sheetViews>
    <sheetView workbookViewId="0">
      <selection activeCell="Q42" sqref="Q42"/>
    </sheetView>
  </sheetViews>
  <sheetFormatPr defaultRowHeight="15"/>
  <cols>
    <col min="1" max="1" width="2.140625" customWidth="1"/>
    <col min="2" max="2" width="35.85546875" customWidth="1"/>
    <col min="3" max="3" width="55.85546875" customWidth="1"/>
    <col min="257" max="257" width="2.140625" customWidth="1"/>
    <col min="258" max="258" width="35.85546875" customWidth="1"/>
    <col min="259" max="259" width="55.85546875" customWidth="1"/>
    <col min="513" max="513" width="2.140625" customWidth="1"/>
    <col min="514" max="514" width="35.85546875" customWidth="1"/>
    <col min="515" max="515" width="55.85546875" customWidth="1"/>
    <col min="769" max="769" width="2.140625" customWidth="1"/>
    <col min="770" max="770" width="35.85546875" customWidth="1"/>
    <col min="771" max="771" width="55.85546875" customWidth="1"/>
    <col min="1025" max="1025" width="2.140625" customWidth="1"/>
    <col min="1026" max="1026" width="35.85546875" customWidth="1"/>
    <col min="1027" max="1027" width="55.85546875" customWidth="1"/>
    <col min="1281" max="1281" width="2.140625" customWidth="1"/>
    <col min="1282" max="1282" width="35.85546875" customWidth="1"/>
    <col min="1283" max="1283" width="55.85546875" customWidth="1"/>
    <col min="1537" max="1537" width="2.140625" customWidth="1"/>
    <col min="1538" max="1538" width="35.85546875" customWidth="1"/>
    <col min="1539" max="1539" width="55.85546875" customWidth="1"/>
    <col min="1793" max="1793" width="2.140625" customWidth="1"/>
    <col min="1794" max="1794" width="35.85546875" customWidth="1"/>
    <col min="1795" max="1795" width="55.85546875" customWidth="1"/>
    <col min="2049" max="2049" width="2.140625" customWidth="1"/>
    <col min="2050" max="2050" width="35.85546875" customWidth="1"/>
    <col min="2051" max="2051" width="55.85546875" customWidth="1"/>
    <col min="2305" max="2305" width="2.140625" customWidth="1"/>
    <col min="2306" max="2306" width="35.85546875" customWidth="1"/>
    <col min="2307" max="2307" width="55.85546875" customWidth="1"/>
    <col min="2561" max="2561" width="2.140625" customWidth="1"/>
    <col min="2562" max="2562" width="35.85546875" customWidth="1"/>
    <col min="2563" max="2563" width="55.85546875" customWidth="1"/>
    <col min="2817" max="2817" width="2.140625" customWidth="1"/>
    <col min="2818" max="2818" width="35.85546875" customWidth="1"/>
    <col min="2819" max="2819" width="55.85546875" customWidth="1"/>
    <col min="3073" max="3073" width="2.140625" customWidth="1"/>
    <col min="3074" max="3074" width="35.85546875" customWidth="1"/>
    <col min="3075" max="3075" width="55.85546875" customWidth="1"/>
    <col min="3329" max="3329" width="2.140625" customWidth="1"/>
    <col min="3330" max="3330" width="35.85546875" customWidth="1"/>
    <col min="3331" max="3331" width="55.85546875" customWidth="1"/>
    <col min="3585" max="3585" width="2.140625" customWidth="1"/>
    <col min="3586" max="3586" width="35.85546875" customWidth="1"/>
    <col min="3587" max="3587" width="55.85546875" customWidth="1"/>
    <col min="3841" max="3841" width="2.140625" customWidth="1"/>
    <col min="3842" max="3842" width="35.85546875" customWidth="1"/>
    <col min="3843" max="3843" width="55.85546875" customWidth="1"/>
    <col min="4097" max="4097" width="2.140625" customWidth="1"/>
    <col min="4098" max="4098" width="35.85546875" customWidth="1"/>
    <col min="4099" max="4099" width="55.85546875" customWidth="1"/>
    <col min="4353" max="4353" width="2.140625" customWidth="1"/>
    <col min="4354" max="4354" width="35.85546875" customWidth="1"/>
    <col min="4355" max="4355" width="55.85546875" customWidth="1"/>
    <col min="4609" max="4609" width="2.140625" customWidth="1"/>
    <col min="4610" max="4610" width="35.85546875" customWidth="1"/>
    <col min="4611" max="4611" width="55.85546875" customWidth="1"/>
    <col min="4865" max="4865" width="2.140625" customWidth="1"/>
    <col min="4866" max="4866" width="35.85546875" customWidth="1"/>
    <col min="4867" max="4867" width="55.85546875" customWidth="1"/>
    <col min="5121" max="5121" width="2.140625" customWidth="1"/>
    <col min="5122" max="5122" width="35.85546875" customWidth="1"/>
    <col min="5123" max="5123" width="55.85546875" customWidth="1"/>
    <col min="5377" max="5377" width="2.140625" customWidth="1"/>
    <col min="5378" max="5378" width="35.85546875" customWidth="1"/>
    <col min="5379" max="5379" width="55.85546875" customWidth="1"/>
    <col min="5633" max="5633" width="2.140625" customWidth="1"/>
    <col min="5634" max="5634" width="35.85546875" customWidth="1"/>
    <col min="5635" max="5635" width="55.85546875" customWidth="1"/>
    <col min="5889" max="5889" width="2.140625" customWidth="1"/>
    <col min="5890" max="5890" width="35.85546875" customWidth="1"/>
    <col min="5891" max="5891" width="55.85546875" customWidth="1"/>
    <col min="6145" max="6145" width="2.140625" customWidth="1"/>
    <col min="6146" max="6146" width="35.85546875" customWidth="1"/>
    <col min="6147" max="6147" width="55.85546875" customWidth="1"/>
    <col min="6401" max="6401" width="2.140625" customWidth="1"/>
    <col min="6402" max="6402" width="35.85546875" customWidth="1"/>
    <col min="6403" max="6403" width="55.85546875" customWidth="1"/>
    <col min="6657" max="6657" width="2.140625" customWidth="1"/>
    <col min="6658" max="6658" width="35.85546875" customWidth="1"/>
    <col min="6659" max="6659" width="55.85546875" customWidth="1"/>
    <col min="6913" max="6913" width="2.140625" customWidth="1"/>
    <col min="6914" max="6914" width="35.85546875" customWidth="1"/>
    <col min="6915" max="6915" width="55.85546875" customWidth="1"/>
    <col min="7169" max="7169" width="2.140625" customWidth="1"/>
    <col min="7170" max="7170" width="35.85546875" customWidth="1"/>
    <col min="7171" max="7171" width="55.85546875" customWidth="1"/>
    <col min="7425" max="7425" width="2.140625" customWidth="1"/>
    <col min="7426" max="7426" width="35.85546875" customWidth="1"/>
    <col min="7427" max="7427" width="55.85546875" customWidth="1"/>
    <col min="7681" max="7681" width="2.140625" customWidth="1"/>
    <col min="7682" max="7682" width="35.85546875" customWidth="1"/>
    <col min="7683" max="7683" width="55.85546875" customWidth="1"/>
    <col min="7937" max="7937" width="2.140625" customWidth="1"/>
    <col min="7938" max="7938" width="35.85546875" customWidth="1"/>
    <col min="7939" max="7939" width="55.85546875" customWidth="1"/>
    <col min="8193" max="8193" width="2.140625" customWidth="1"/>
    <col min="8194" max="8194" width="35.85546875" customWidth="1"/>
    <col min="8195" max="8195" width="55.85546875" customWidth="1"/>
    <col min="8449" max="8449" width="2.140625" customWidth="1"/>
    <col min="8450" max="8450" width="35.85546875" customWidth="1"/>
    <col min="8451" max="8451" width="55.85546875" customWidth="1"/>
    <col min="8705" max="8705" width="2.140625" customWidth="1"/>
    <col min="8706" max="8706" width="35.85546875" customWidth="1"/>
    <col min="8707" max="8707" width="55.85546875" customWidth="1"/>
    <col min="8961" max="8961" width="2.140625" customWidth="1"/>
    <col min="8962" max="8962" width="35.85546875" customWidth="1"/>
    <col min="8963" max="8963" width="55.85546875" customWidth="1"/>
    <col min="9217" max="9217" width="2.140625" customWidth="1"/>
    <col min="9218" max="9218" width="35.85546875" customWidth="1"/>
    <col min="9219" max="9219" width="55.85546875" customWidth="1"/>
    <col min="9473" max="9473" width="2.140625" customWidth="1"/>
    <col min="9474" max="9474" width="35.85546875" customWidth="1"/>
    <col min="9475" max="9475" width="55.85546875" customWidth="1"/>
    <col min="9729" max="9729" width="2.140625" customWidth="1"/>
    <col min="9730" max="9730" width="35.85546875" customWidth="1"/>
    <col min="9731" max="9731" width="55.85546875" customWidth="1"/>
    <col min="9985" max="9985" width="2.140625" customWidth="1"/>
    <col min="9986" max="9986" width="35.85546875" customWidth="1"/>
    <col min="9987" max="9987" width="55.85546875" customWidth="1"/>
    <col min="10241" max="10241" width="2.140625" customWidth="1"/>
    <col min="10242" max="10242" width="35.85546875" customWidth="1"/>
    <col min="10243" max="10243" width="55.85546875" customWidth="1"/>
    <col min="10497" max="10497" width="2.140625" customWidth="1"/>
    <col min="10498" max="10498" width="35.85546875" customWidth="1"/>
    <col min="10499" max="10499" width="55.85546875" customWidth="1"/>
    <col min="10753" max="10753" width="2.140625" customWidth="1"/>
    <col min="10754" max="10754" width="35.85546875" customWidth="1"/>
    <col min="10755" max="10755" width="55.85546875" customWidth="1"/>
    <col min="11009" max="11009" width="2.140625" customWidth="1"/>
    <col min="11010" max="11010" width="35.85546875" customWidth="1"/>
    <col min="11011" max="11011" width="55.85546875" customWidth="1"/>
    <col min="11265" max="11265" width="2.140625" customWidth="1"/>
    <col min="11266" max="11266" width="35.85546875" customWidth="1"/>
    <col min="11267" max="11267" width="55.85546875" customWidth="1"/>
    <col min="11521" max="11521" width="2.140625" customWidth="1"/>
    <col min="11522" max="11522" width="35.85546875" customWidth="1"/>
    <col min="11523" max="11523" width="55.85546875" customWidth="1"/>
    <col min="11777" max="11777" width="2.140625" customWidth="1"/>
    <col min="11778" max="11778" width="35.85546875" customWidth="1"/>
    <col min="11779" max="11779" width="55.85546875" customWidth="1"/>
    <col min="12033" max="12033" width="2.140625" customWidth="1"/>
    <col min="12034" max="12034" width="35.85546875" customWidth="1"/>
    <col min="12035" max="12035" width="55.85546875" customWidth="1"/>
    <col min="12289" max="12289" width="2.140625" customWidth="1"/>
    <col min="12290" max="12290" width="35.85546875" customWidth="1"/>
    <col min="12291" max="12291" width="55.85546875" customWidth="1"/>
    <col min="12545" max="12545" width="2.140625" customWidth="1"/>
    <col min="12546" max="12546" width="35.85546875" customWidth="1"/>
    <col min="12547" max="12547" width="55.85546875" customWidth="1"/>
    <col min="12801" max="12801" width="2.140625" customWidth="1"/>
    <col min="12802" max="12802" width="35.85546875" customWidth="1"/>
    <col min="12803" max="12803" width="55.85546875" customWidth="1"/>
    <col min="13057" max="13057" width="2.140625" customWidth="1"/>
    <col min="13058" max="13058" width="35.85546875" customWidth="1"/>
    <col min="13059" max="13059" width="55.85546875" customWidth="1"/>
    <col min="13313" max="13313" width="2.140625" customWidth="1"/>
    <col min="13314" max="13314" width="35.85546875" customWidth="1"/>
    <col min="13315" max="13315" width="55.85546875" customWidth="1"/>
    <col min="13569" max="13569" width="2.140625" customWidth="1"/>
    <col min="13570" max="13570" width="35.85546875" customWidth="1"/>
    <col min="13571" max="13571" width="55.85546875" customWidth="1"/>
    <col min="13825" max="13825" width="2.140625" customWidth="1"/>
    <col min="13826" max="13826" width="35.85546875" customWidth="1"/>
    <col min="13827" max="13827" width="55.85546875" customWidth="1"/>
    <col min="14081" max="14081" width="2.140625" customWidth="1"/>
    <col min="14082" max="14082" width="35.85546875" customWidth="1"/>
    <col min="14083" max="14083" width="55.85546875" customWidth="1"/>
    <col min="14337" max="14337" width="2.140625" customWidth="1"/>
    <col min="14338" max="14338" width="35.85546875" customWidth="1"/>
    <col min="14339" max="14339" width="55.85546875" customWidth="1"/>
    <col min="14593" max="14593" width="2.140625" customWidth="1"/>
    <col min="14594" max="14594" width="35.85546875" customWidth="1"/>
    <col min="14595" max="14595" width="55.85546875" customWidth="1"/>
    <col min="14849" max="14849" width="2.140625" customWidth="1"/>
    <col min="14850" max="14850" width="35.85546875" customWidth="1"/>
    <col min="14851" max="14851" width="55.85546875" customWidth="1"/>
    <col min="15105" max="15105" width="2.140625" customWidth="1"/>
    <col min="15106" max="15106" width="35.85546875" customWidth="1"/>
    <col min="15107" max="15107" width="55.85546875" customWidth="1"/>
    <col min="15361" max="15361" width="2.140625" customWidth="1"/>
    <col min="15362" max="15362" width="35.85546875" customWidth="1"/>
    <col min="15363" max="15363" width="55.85546875" customWidth="1"/>
    <col min="15617" max="15617" width="2.140625" customWidth="1"/>
    <col min="15618" max="15618" width="35.85546875" customWidth="1"/>
    <col min="15619" max="15619" width="55.85546875" customWidth="1"/>
    <col min="15873" max="15873" width="2.140625" customWidth="1"/>
    <col min="15874" max="15874" width="35.85546875" customWidth="1"/>
    <col min="15875" max="15875" width="55.85546875" customWidth="1"/>
    <col min="16129" max="16129" width="2.140625" customWidth="1"/>
    <col min="16130" max="16130" width="35.85546875" customWidth="1"/>
    <col min="16131" max="16131" width="55.85546875" customWidth="1"/>
  </cols>
  <sheetData>
    <row r="1" spans="2:3">
      <c r="B1" s="1319" t="s">
        <v>998</v>
      </c>
      <c r="C1" s="1319"/>
    </row>
    <row r="2" spans="2:3">
      <c r="B2" s="1148" t="s">
        <v>61</v>
      </c>
      <c r="C2" s="1148"/>
    </row>
    <row r="3" spans="2:3" ht="15.75" thickBot="1"/>
    <row r="4" spans="2:3" ht="15.75" thickBot="1">
      <c r="B4" s="529" t="s">
        <v>60</v>
      </c>
      <c r="C4" s="530" t="s">
        <v>59</v>
      </c>
    </row>
    <row r="5" spans="2:3" ht="30">
      <c r="B5" s="147" t="s">
        <v>58</v>
      </c>
      <c r="C5" s="531" t="s">
        <v>57</v>
      </c>
    </row>
    <row r="6" spans="2:3" ht="45">
      <c r="B6" s="145" t="s">
        <v>56</v>
      </c>
      <c r="C6" s="532" t="s">
        <v>55</v>
      </c>
    </row>
    <row r="7" spans="2:3" ht="45">
      <c r="B7" s="144" t="s">
        <v>54</v>
      </c>
      <c r="C7" s="532" t="s">
        <v>53</v>
      </c>
    </row>
    <row r="8" spans="2:3" ht="45">
      <c r="B8" s="144" t="s">
        <v>52</v>
      </c>
      <c r="C8" s="532" t="s">
        <v>51</v>
      </c>
    </row>
    <row r="9" spans="2:3" ht="60">
      <c r="B9" s="533" t="s">
        <v>21</v>
      </c>
      <c r="C9" s="532" t="s">
        <v>50</v>
      </c>
    </row>
    <row r="10" spans="2:3" ht="60">
      <c r="B10" s="533" t="s">
        <v>49</v>
      </c>
      <c r="C10" s="532" t="s">
        <v>48</v>
      </c>
    </row>
    <row r="11" spans="2:3">
      <c r="B11" s="534" t="s">
        <v>47</v>
      </c>
      <c r="C11" s="532" t="s">
        <v>46</v>
      </c>
    </row>
    <row r="12" spans="2:3">
      <c r="B12" s="534" t="s">
        <v>45</v>
      </c>
      <c r="C12" s="532" t="s">
        <v>206</v>
      </c>
    </row>
    <row r="13" spans="2:3">
      <c r="B13" s="534" t="s">
        <v>43</v>
      </c>
      <c r="C13" s="532" t="s">
        <v>42</v>
      </c>
    </row>
    <row r="14" spans="2:3" ht="15.75" thickBot="1">
      <c r="B14" s="535" t="s">
        <v>87</v>
      </c>
      <c r="C14" s="536" t="s">
        <v>86</v>
      </c>
    </row>
  </sheetData>
  <mergeCells count="2">
    <mergeCell ref="B1:C1"/>
    <mergeCell ref="B2:C2"/>
  </mergeCells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200-000000000000}">
  <dimension ref="A1:C14"/>
  <sheetViews>
    <sheetView workbookViewId="0">
      <selection activeCell="D12" sqref="D12"/>
    </sheetView>
  </sheetViews>
  <sheetFormatPr defaultColWidth="9.140625" defaultRowHeight="12.75"/>
  <cols>
    <col min="1" max="1" width="46.85546875" style="1" customWidth="1"/>
    <col min="2" max="2" width="46.28515625" style="1" customWidth="1"/>
    <col min="3" max="3" width="60.28515625" style="1" customWidth="1"/>
    <col min="4" max="16384" width="9.140625" style="1"/>
  </cols>
  <sheetData>
    <row r="1" spans="1:3">
      <c r="A1" s="1319" t="s">
        <v>1029</v>
      </c>
      <c r="B1" s="1319"/>
      <c r="C1" s="1319"/>
    </row>
    <row r="2" spans="1:3">
      <c r="A2" s="116"/>
      <c r="B2" s="116"/>
      <c r="C2" s="116"/>
    </row>
    <row r="3" spans="1:3">
      <c r="A3" s="1260" t="s">
        <v>11</v>
      </c>
      <c r="B3" s="1260"/>
      <c r="C3" s="1260"/>
    </row>
    <row r="4" spans="1:3">
      <c r="A4" s="116"/>
      <c r="B4" s="116"/>
      <c r="C4" s="116"/>
    </row>
    <row r="5" spans="1:3">
      <c r="A5" s="59" t="s">
        <v>10</v>
      </c>
      <c r="B5" s="565" t="s">
        <v>1030</v>
      </c>
      <c r="C5" s="566" t="s">
        <v>1031</v>
      </c>
    </row>
    <row r="6" spans="1:3" ht="25.5">
      <c r="A6" s="59" t="s">
        <v>7</v>
      </c>
      <c r="B6" s="565" t="s">
        <v>1032</v>
      </c>
      <c r="C6" s="566" t="s">
        <v>5</v>
      </c>
    </row>
    <row r="7" spans="1:3" ht="25.5">
      <c r="A7" s="59" t="s">
        <v>4</v>
      </c>
      <c r="B7" s="565" t="s">
        <v>1033</v>
      </c>
      <c r="C7" s="134" t="s">
        <v>2</v>
      </c>
    </row>
    <row r="8" spans="1:3" ht="25.5">
      <c r="A8" s="59" t="s">
        <v>1</v>
      </c>
      <c r="B8" s="560" t="s">
        <v>1034</v>
      </c>
      <c r="C8" s="565" t="s">
        <v>62</v>
      </c>
    </row>
    <row r="9" spans="1:3">
      <c r="A9" s="116"/>
      <c r="B9" s="116"/>
      <c r="C9" s="116"/>
    </row>
    <row r="10" spans="1:3">
      <c r="A10" s="116"/>
      <c r="B10" s="116"/>
      <c r="C10" s="116"/>
    </row>
    <row r="11" spans="1:3">
      <c r="A11" s="116"/>
      <c r="B11" s="116"/>
      <c r="C11" s="116"/>
    </row>
    <row r="12" spans="1:3" ht="18.75">
      <c r="A12" s="571"/>
      <c r="B12" s="116"/>
      <c r="C12" s="116"/>
    </row>
    <row r="13" spans="1:3">
      <c r="A13" s="116"/>
      <c r="B13" s="116"/>
      <c r="C13" s="116"/>
    </row>
    <row r="14" spans="1:3">
      <c r="C14" s="1" t="s">
        <v>527</v>
      </c>
    </row>
  </sheetData>
  <mergeCells count="2">
    <mergeCell ref="A1:C1"/>
    <mergeCell ref="A3:C3"/>
  </mergeCells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300-000000000000}">
  <dimension ref="A1:I38"/>
  <sheetViews>
    <sheetView workbookViewId="0">
      <selection sqref="A1:XFD1"/>
    </sheetView>
  </sheetViews>
  <sheetFormatPr defaultColWidth="9.140625" defaultRowHeight="12.75"/>
  <cols>
    <col min="1" max="1" width="3.42578125" style="8" customWidth="1"/>
    <col min="2" max="2" width="26.5703125" style="8" customWidth="1"/>
    <col min="3" max="3" width="35.7109375" style="8" customWidth="1"/>
    <col min="4" max="4" width="18" style="8" customWidth="1"/>
    <col min="5" max="5" width="5.28515625" style="8" customWidth="1"/>
    <col min="6" max="6" width="5" style="8" customWidth="1"/>
    <col min="7" max="7" width="9.7109375" style="8" customWidth="1"/>
    <col min="8" max="8" width="18.140625" style="8" customWidth="1"/>
    <col min="9" max="9" width="26.28515625" style="8" customWidth="1"/>
    <col min="10" max="16384" width="9.140625" style="8"/>
  </cols>
  <sheetData>
    <row r="1" spans="1:9" ht="15.75">
      <c r="A1" s="714" t="s">
        <v>1035</v>
      </c>
      <c r="B1" s="714"/>
      <c r="C1" s="714"/>
      <c r="D1" s="714"/>
      <c r="E1" s="714"/>
      <c r="F1" s="714"/>
      <c r="G1" s="714"/>
      <c r="H1" s="1321"/>
      <c r="I1" s="1321"/>
    </row>
    <row r="2" spans="1:9">
      <c r="A2" s="1322" t="s">
        <v>1036</v>
      </c>
      <c r="B2" s="1322"/>
      <c r="C2" s="1322"/>
      <c r="D2" s="1322"/>
      <c r="E2" s="1322"/>
      <c r="F2" s="1322"/>
      <c r="G2" s="1322"/>
      <c r="H2" s="1322"/>
      <c r="I2" s="558"/>
    </row>
    <row r="3" spans="1:9" ht="13.5" thickBot="1">
      <c r="A3" s="1323"/>
      <c r="B3" s="1323"/>
      <c r="C3" s="1323"/>
      <c r="D3" s="1323"/>
      <c r="E3" s="1323"/>
      <c r="F3" s="1323"/>
      <c r="G3" s="1323"/>
      <c r="H3" s="1323"/>
    </row>
    <row r="4" spans="1:9" s="10" customFormat="1" ht="15.75" thickBot="1">
      <c r="A4" s="1324" t="s">
        <v>28</v>
      </c>
      <c r="B4" s="1324" t="s">
        <v>10</v>
      </c>
      <c r="C4" s="1326" t="s">
        <v>831</v>
      </c>
      <c r="D4" s="1324" t="s">
        <v>26</v>
      </c>
      <c r="E4" s="1324"/>
      <c r="F4" s="1324"/>
      <c r="G4" s="1328"/>
      <c r="H4" s="1329" t="s">
        <v>25</v>
      </c>
      <c r="I4" s="1324" t="s">
        <v>24</v>
      </c>
    </row>
    <row r="5" spans="1:9" s="10" customFormat="1" ht="15">
      <c r="A5" s="1325"/>
      <c r="B5" s="1325"/>
      <c r="C5" s="1327"/>
      <c r="D5" s="1325"/>
      <c r="E5" s="1325"/>
      <c r="F5" s="1325"/>
      <c r="G5" s="1325"/>
      <c r="H5" s="1330"/>
      <c r="I5" s="1325"/>
    </row>
    <row r="6" spans="1:9">
      <c r="A6" s="685">
        <v>1</v>
      </c>
      <c r="B6" s="755" t="s">
        <v>1037</v>
      </c>
      <c r="C6" s="1108" t="s">
        <v>1038</v>
      </c>
      <c r="D6" s="1332" t="s">
        <v>34</v>
      </c>
      <c r="E6" s="1332"/>
      <c r="F6" s="1332"/>
      <c r="G6" s="1332"/>
      <c r="H6" s="287">
        <v>0.9</v>
      </c>
      <c r="I6" s="685" t="s">
        <v>1039</v>
      </c>
    </row>
    <row r="7" spans="1:9">
      <c r="A7" s="685"/>
      <c r="B7" s="755"/>
      <c r="C7" s="1108"/>
      <c r="D7" s="1332" t="s">
        <v>19</v>
      </c>
      <c r="E7" s="1332"/>
      <c r="F7" s="1332"/>
      <c r="G7" s="1332"/>
      <c r="H7" s="555" t="s">
        <v>356</v>
      </c>
      <c r="I7" s="685"/>
    </row>
    <row r="8" spans="1:9">
      <c r="A8" s="685"/>
      <c r="B8" s="755"/>
      <c r="C8" s="1108"/>
      <c r="D8" s="1332" t="s">
        <v>17</v>
      </c>
      <c r="E8" s="1332"/>
      <c r="F8" s="1332"/>
      <c r="G8" s="1332"/>
      <c r="H8" s="567" t="s">
        <v>1040</v>
      </c>
      <c r="I8" s="685"/>
    </row>
    <row r="9" spans="1:9">
      <c r="A9" s="685"/>
      <c r="B9" s="755"/>
      <c r="C9" s="1108"/>
      <c r="D9" s="1333" t="s">
        <v>889</v>
      </c>
      <c r="E9" s="1333"/>
      <c r="F9" s="1333"/>
      <c r="G9" s="1333"/>
      <c r="H9" s="554" t="s">
        <v>1041</v>
      </c>
      <c r="I9" s="685"/>
    </row>
    <row r="10" spans="1:9">
      <c r="A10" s="685"/>
      <c r="B10" s="755"/>
      <c r="C10" s="1331"/>
      <c r="D10" s="1334" t="s">
        <v>15</v>
      </c>
      <c r="E10" s="1334"/>
      <c r="F10" s="1334"/>
      <c r="G10" s="1334"/>
      <c r="H10" s="564"/>
      <c r="I10" s="685"/>
    </row>
    <row r="11" spans="1:9">
      <c r="A11" s="685">
        <v>2</v>
      </c>
      <c r="B11" s="755" t="s">
        <v>1042</v>
      </c>
      <c r="C11" s="1108" t="s">
        <v>1038</v>
      </c>
      <c r="D11" s="1332" t="s">
        <v>34</v>
      </c>
      <c r="E11" s="1332"/>
      <c r="F11" s="1332"/>
      <c r="G11" s="1332"/>
      <c r="H11" s="287">
        <v>0.9</v>
      </c>
      <c r="I11" s="685" t="s">
        <v>1043</v>
      </c>
    </row>
    <row r="12" spans="1:9">
      <c r="A12" s="685"/>
      <c r="B12" s="755"/>
      <c r="C12" s="1108"/>
      <c r="D12" s="1332" t="s">
        <v>19</v>
      </c>
      <c r="E12" s="1332"/>
      <c r="F12" s="1332"/>
      <c r="G12" s="1332"/>
      <c r="H12" s="555" t="s">
        <v>356</v>
      </c>
      <c r="I12" s="685"/>
    </row>
    <row r="13" spans="1:9">
      <c r="A13" s="685"/>
      <c r="B13" s="755"/>
      <c r="C13" s="1108"/>
      <c r="D13" s="1332" t="s">
        <v>17</v>
      </c>
      <c r="E13" s="1332"/>
      <c r="F13" s="1332"/>
      <c r="G13" s="1332"/>
      <c r="H13" s="567" t="s">
        <v>1040</v>
      </c>
      <c r="I13" s="685"/>
    </row>
    <row r="14" spans="1:9">
      <c r="A14" s="685"/>
      <c r="B14" s="755"/>
      <c r="C14" s="1108"/>
      <c r="D14" s="1333" t="s">
        <v>889</v>
      </c>
      <c r="E14" s="1333"/>
      <c r="F14" s="1333"/>
      <c r="G14" s="1333"/>
      <c r="H14" s="554" t="s">
        <v>1041</v>
      </c>
      <c r="I14" s="685"/>
    </row>
    <row r="15" spans="1:9">
      <c r="A15" s="685"/>
      <c r="B15" s="755"/>
      <c r="C15" s="1331"/>
      <c r="D15" s="1334" t="s">
        <v>15</v>
      </c>
      <c r="E15" s="1334"/>
      <c r="F15" s="1334"/>
      <c r="G15" s="1334"/>
      <c r="H15" s="564"/>
      <c r="I15" s="685"/>
    </row>
    <row r="16" spans="1:9">
      <c r="A16" s="685">
        <v>3</v>
      </c>
      <c r="B16" s="755" t="s">
        <v>1044</v>
      </c>
      <c r="C16" s="1108" t="s">
        <v>1045</v>
      </c>
      <c r="D16" s="1332" t="s">
        <v>34</v>
      </c>
      <c r="E16" s="1332"/>
      <c r="F16" s="1332"/>
      <c r="G16" s="1332"/>
      <c r="H16" s="287">
        <v>0.9</v>
      </c>
      <c r="I16" s="685" t="s">
        <v>1046</v>
      </c>
    </row>
    <row r="17" spans="1:9">
      <c r="A17" s="685"/>
      <c r="B17" s="755"/>
      <c r="C17" s="1108"/>
      <c r="D17" s="1332" t="s">
        <v>19</v>
      </c>
      <c r="E17" s="1332"/>
      <c r="F17" s="1332"/>
      <c r="G17" s="1332"/>
      <c r="H17" s="555" t="s">
        <v>356</v>
      </c>
      <c r="I17" s="685"/>
    </row>
    <row r="18" spans="1:9">
      <c r="A18" s="685"/>
      <c r="B18" s="755"/>
      <c r="C18" s="1108"/>
      <c r="D18" s="1332" t="s">
        <v>17</v>
      </c>
      <c r="E18" s="1332"/>
      <c r="F18" s="1332"/>
      <c r="G18" s="1332"/>
      <c r="H18" s="554" t="s">
        <v>1047</v>
      </c>
      <c r="I18" s="685"/>
    </row>
    <row r="19" spans="1:9">
      <c r="A19" s="685"/>
      <c r="B19" s="755"/>
      <c r="C19" s="1108"/>
      <c r="D19" s="1333" t="s">
        <v>889</v>
      </c>
      <c r="E19" s="1333"/>
      <c r="F19" s="1333"/>
      <c r="G19" s="1333"/>
      <c r="H19" s="554" t="s">
        <v>1041</v>
      </c>
      <c r="I19" s="685"/>
    </row>
    <row r="20" spans="1:9">
      <c r="A20" s="685"/>
      <c r="B20" s="755"/>
      <c r="C20" s="1331"/>
      <c r="D20" s="1334" t="s">
        <v>15</v>
      </c>
      <c r="E20" s="1334"/>
      <c r="F20" s="1334"/>
      <c r="G20" s="1334"/>
      <c r="H20" s="564"/>
      <c r="I20" s="685"/>
    </row>
    <row r="21" spans="1:9">
      <c r="A21" s="685">
        <v>4</v>
      </c>
      <c r="B21" s="755" t="s">
        <v>1048</v>
      </c>
      <c r="C21" s="1108" t="s">
        <v>1038</v>
      </c>
      <c r="D21" s="1332" t="s">
        <v>34</v>
      </c>
      <c r="E21" s="1332"/>
      <c r="F21" s="1332"/>
      <c r="G21" s="1332"/>
      <c r="H21" s="287">
        <v>0.9</v>
      </c>
      <c r="I21" s="685" t="s">
        <v>1046</v>
      </c>
    </row>
    <row r="22" spans="1:9">
      <c r="A22" s="685"/>
      <c r="B22" s="755"/>
      <c r="C22" s="1108"/>
      <c r="D22" s="1332" t="s">
        <v>19</v>
      </c>
      <c r="E22" s="1332"/>
      <c r="F22" s="1332"/>
      <c r="G22" s="1332"/>
      <c r="H22" s="555" t="s">
        <v>356</v>
      </c>
      <c r="I22" s="685"/>
    </row>
    <row r="23" spans="1:9">
      <c r="A23" s="685"/>
      <c r="B23" s="755"/>
      <c r="C23" s="1108"/>
      <c r="D23" s="1332" t="s">
        <v>17</v>
      </c>
      <c r="E23" s="1332"/>
      <c r="F23" s="1332"/>
      <c r="G23" s="1332"/>
      <c r="H23" s="567" t="s">
        <v>1049</v>
      </c>
      <c r="I23" s="685"/>
    </row>
    <row r="24" spans="1:9">
      <c r="A24" s="685"/>
      <c r="B24" s="755"/>
      <c r="C24" s="1108"/>
      <c r="D24" s="1333" t="s">
        <v>889</v>
      </c>
      <c r="E24" s="1333"/>
      <c r="F24" s="1333"/>
      <c r="G24" s="1333"/>
      <c r="H24" s="554" t="s">
        <v>1041</v>
      </c>
      <c r="I24" s="685"/>
    </row>
    <row r="25" spans="1:9">
      <c r="A25" s="685"/>
      <c r="B25" s="755"/>
      <c r="C25" s="1331"/>
      <c r="D25" s="1334" t="s">
        <v>15</v>
      </c>
      <c r="E25" s="1334"/>
      <c r="F25" s="1334"/>
      <c r="G25" s="1334"/>
      <c r="H25" s="564">
        <v>0</v>
      </c>
      <c r="I25" s="685"/>
    </row>
    <row r="26" spans="1:9">
      <c r="A26" s="685">
        <v>5</v>
      </c>
      <c r="B26" s="755" t="s">
        <v>1050</v>
      </c>
      <c r="C26" s="1108" t="s">
        <v>1051</v>
      </c>
      <c r="D26" s="1332" t="s">
        <v>34</v>
      </c>
      <c r="E26" s="1332"/>
      <c r="F26" s="1332"/>
      <c r="G26" s="1332"/>
      <c r="H26" s="287">
        <v>0.9</v>
      </c>
      <c r="I26" s="685" t="s">
        <v>1052</v>
      </c>
    </row>
    <row r="27" spans="1:9">
      <c r="A27" s="685"/>
      <c r="B27" s="755"/>
      <c r="C27" s="1108"/>
      <c r="D27" s="1332" t="s">
        <v>19</v>
      </c>
      <c r="E27" s="1332"/>
      <c r="F27" s="1332"/>
      <c r="G27" s="1332"/>
      <c r="H27" s="555" t="s">
        <v>356</v>
      </c>
      <c r="I27" s="685"/>
    </row>
    <row r="28" spans="1:9">
      <c r="A28" s="685"/>
      <c r="B28" s="755"/>
      <c r="C28" s="1108"/>
      <c r="D28" s="1332" t="s">
        <v>17</v>
      </c>
      <c r="E28" s="1332"/>
      <c r="F28" s="1332"/>
      <c r="G28" s="1332"/>
      <c r="H28" s="554" t="s">
        <v>1053</v>
      </c>
      <c r="I28" s="685"/>
    </row>
    <row r="29" spans="1:9">
      <c r="A29" s="685"/>
      <c r="B29" s="755"/>
      <c r="C29" s="1108"/>
      <c r="D29" s="1333" t="s">
        <v>889</v>
      </c>
      <c r="E29" s="1333"/>
      <c r="F29" s="1333"/>
      <c r="G29" s="1333"/>
      <c r="H29" s="554" t="s">
        <v>1041</v>
      </c>
      <c r="I29" s="685"/>
    </row>
    <row r="30" spans="1:9">
      <c r="A30" s="685"/>
      <c r="B30" s="755"/>
      <c r="C30" s="1331"/>
      <c r="D30" s="1334" t="s">
        <v>15</v>
      </c>
      <c r="E30" s="1334"/>
      <c r="F30" s="1334"/>
      <c r="G30" s="1334"/>
      <c r="H30" s="564">
        <v>0</v>
      </c>
      <c r="I30" s="685"/>
    </row>
    <row r="31" spans="1:9">
      <c r="A31" s="685">
        <v>6</v>
      </c>
      <c r="B31" s="755" t="s">
        <v>1054</v>
      </c>
      <c r="C31" s="1108" t="s">
        <v>1038</v>
      </c>
      <c r="D31" s="1332" t="s">
        <v>34</v>
      </c>
      <c r="E31" s="1332"/>
      <c r="F31" s="1332"/>
      <c r="G31" s="1332"/>
      <c r="H31" s="287">
        <v>0.9</v>
      </c>
      <c r="I31" s="685" t="s">
        <v>1055</v>
      </c>
    </row>
    <row r="32" spans="1:9">
      <c r="A32" s="685"/>
      <c r="B32" s="755"/>
      <c r="C32" s="1108"/>
      <c r="D32" s="1332" t="s">
        <v>19</v>
      </c>
      <c r="E32" s="1332"/>
      <c r="F32" s="1332"/>
      <c r="G32" s="1332"/>
      <c r="H32" s="555" t="s">
        <v>356</v>
      </c>
      <c r="I32" s="685"/>
    </row>
    <row r="33" spans="1:9">
      <c r="A33" s="685"/>
      <c r="B33" s="755"/>
      <c r="C33" s="1108"/>
      <c r="D33" s="1332" t="s">
        <v>17</v>
      </c>
      <c r="E33" s="1332"/>
      <c r="F33" s="1332"/>
      <c r="G33" s="1332"/>
      <c r="H33" s="554" t="s">
        <v>1047</v>
      </c>
      <c r="I33" s="685"/>
    </row>
    <row r="34" spans="1:9">
      <c r="A34" s="685"/>
      <c r="B34" s="755"/>
      <c r="C34" s="1108"/>
      <c r="D34" s="1333" t="s">
        <v>889</v>
      </c>
      <c r="E34" s="1333"/>
      <c r="F34" s="1333"/>
      <c r="G34" s="1333"/>
      <c r="H34" s="554" t="s">
        <v>1041</v>
      </c>
      <c r="I34" s="685"/>
    </row>
    <row r="35" spans="1:9">
      <c r="A35" s="685"/>
      <c r="B35" s="755"/>
      <c r="C35" s="1331"/>
      <c r="D35" s="1334" t="s">
        <v>15</v>
      </c>
      <c r="E35" s="1334"/>
      <c r="F35" s="1334"/>
      <c r="G35" s="1334"/>
      <c r="H35" s="564">
        <v>0</v>
      </c>
      <c r="I35" s="685"/>
    </row>
    <row r="37" spans="1:9">
      <c r="B37" s="14"/>
      <c r="D37" s="14"/>
    </row>
    <row r="38" spans="1:9">
      <c r="B38" s="14" t="s">
        <v>1057</v>
      </c>
      <c r="D38" s="14"/>
    </row>
  </sheetData>
  <mergeCells count="62">
    <mergeCell ref="A31:A35"/>
    <mergeCell ref="B31:B35"/>
    <mergeCell ref="C31:C35"/>
    <mergeCell ref="D31:G31"/>
    <mergeCell ref="I31:I35"/>
    <mergeCell ref="D32:G32"/>
    <mergeCell ref="D33:G33"/>
    <mergeCell ref="D34:G34"/>
    <mergeCell ref="D35:G35"/>
    <mergeCell ref="A26:A30"/>
    <mergeCell ref="B26:B30"/>
    <mergeCell ref="C26:C30"/>
    <mergeCell ref="D26:G26"/>
    <mergeCell ref="I26:I30"/>
    <mergeCell ref="D27:G27"/>
    <mergeCell ref="D28:G28"/>
    <mergeCell ref="D29:G29"/>
    <mergeCell ref="D30:G30"/>
    <mergeCell ref="A21:A25"/>
    <mergeCell ref="B21:B25"/>
    <mergeCell ref="C21:C25"/>
    <mergeCell ref="D21:G21"/>
    <mergeCell ref="I21:I25"/>
    <mergeCell ref="D22:G22"/>
    <mergeCell ref="D23:G23"/>
    <mergeCell ref="D24:G24"/>
    <mergeCell ref="D25:G25"/>
    <mergeCell ref="A16:A20"/>
    <mergeCell ref="B16:B20"/>
    <mergeCell ref="C16:C20"/>
    <mergeCell ref="D16:G16"/>
    <mergeCell ref="I16:I20"/>
    <mergeCell ref="D17:G17"/>
    <mergeCell ref="D18:G18"/>
    <mergeCell ref="D19:G19"/>
    <mergeCell ref="D20:G20"/>
    <mergeCell ref="A11:A15"/>
    <mergeCell ref="B11:B15"/>
    <mergeCell ref="C11:C15"/>
    <mergeCell ref="D11:G11"/>
    <mergeCell ref="I11:I15"/>
    <mergeCell ref="D12:G12"/>
    <mergeCell ref="D13:G13"/>
    <mergeCell ref="D14:G14"/>
    <mergeCell ref="D15:G15"/>
    <mergeCell ref="A6:A10"/>
    <mergeCell ref="B6:B10"/>
    <mergeCell ref="C6:C10"/>
    <mergeCell ref="D6:G6"/>
    <mergeCell ref="I6:I10"/>
    <mergeCell ref="D7:G7"/>
    <mergeCell ref="D8:G8"/>
    <mergeCell ref="D9:G9"/>
    <mergeCell ref="D10:G10"/>
    <mergeCell ref="A1:I1"/>
    <mergeCell ref="A2:H3"/>
    <mergeCell ref="A4:A5"/>
    <mergeCell ref="B4:B5"/>
    <mergeCell ref="C4:C5"/>
    <mergeCell ref="D4:G5"/>
    <mergeCell ref="H4:H5"/>
    <mergeCell ref="I4:I5"/>
  </mergeCells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400-000000000000}">
  <dimension ref="A1:J50"/>
  <sheetViews>
    <sheetView workbookViewId="0">
      <selection sqref="A1:J1"/>
    </sheetView>
  </sheetViews>
  <sheetFormatPr defaultColWidth="9.140625" defaultRowHeight="12.75"/>
  <cols>
    <col min="1" max="1" width="3.42578125" style="8" customWidth="1"/>
    <col min="2" max="2" width="26.5703125" style="8" customWidth="1"/>
    <col min="3" max="3" width="18" style="8" customWidth="1"/>
    <col min="4" max="4" width="5.28515625" style="8" customWidth="1"/>
    <col min="5" max="5" width="5" style="8" customWidth="1"/>
    <col min="6" max="6" width="7.140625" style="8" customWidth="1"/>
    <col min="7" max="7" width="36.5703125" style="8" customWidth="1"/>
    <col min="8" max="8" width="11.28515625" style="8" customWidth="1"/>
    <col min="9" max="9" width="9.42578125" style="8" customWidth="1"/>
    <col min="10" max="10" width="11.85546875" style="8" customWidth="1"/>
    <col min="11" max="16384" width="9.140625" style="8"/>
  </cols>
  <sheetData>
    <row r="1" spans="1:10" ht="15.75">
      <c r="A1" s="714" t="s">
        <v>1035</v>
      </c>
      <c r="B1" s="714"/>
      <c r="C1" s="714"/>
      <c r="D1" s="714"/>
      <c r="E1" s="714"/>
      <c r="F1" s="714"/>
      <c r="G1" s="714"/>
      <c r="H1" s="1321"/>
      <c r="I1" s="1321"/>
      <c r="J1" s="1321"/>
    </row>
    <row r="2" spans="1:10">
      <c r="A2" s="1322" t="s">
        <v>1036</v>
      </c>
      <c r="B2" s="1322"/>
      <c r="C2" s="1322"/>
      <c r="D2" s="1322"/>
      <c r="E2" s="1322"/>
      <c r="F2" s="1322"/>
      <c r="G2" s="1322"/>
      <c r="H2" s="1322"/>
      <c r="I2" s="1322"/>
      <c r="J2" s="1322"/>
    </row>
    <row r="3" spans="1:10" ht="13.5" thickBot="1">
      <c r="A3" s="1323"/>
      <c r="B3" s="1323"/>
      <c r="C3" s="1323"/>
      <c r="D3" s="1323"/>
      <c r="E3" s="1323"/>
      <c r="F3" s="1323"/>
      <c r="G3" s="1323"/>
      <c r="H3" s="1323"/>
      <c r="I3" s="1323"/>
      <c r="J3" s="1323"/>
    </row>
    <row r="4" spans="1:10" s="10" customFormat="1" ht="15.75" thickBot="1">
      <c r="A4" s="1324" t="s">
        <v>28</v>
      </c>
      <c r="B4" s="1324" t="s">
        <v>10</v>
      </c>
      <c r="C4" s="1324" t="s">
        <v>26</v>
      </c>
      <c r="D4" s="1324"/>
      <c r="E4" s="1324"/>
      <c r="F4" s="1328"/>
      <c r="G4" s="1328"/>
      <c r="H4" s="1324" t="s">
        <v>38</v>
      </c>
      <c r="I4" s="1336"/>
      <c r="J4" s="1336"/>
    </row>
    <row r="5" spans="1:10" s="10" customFormat="1" ht="15.75" thickBot="1">
      <c r="A5" s="1335"/>
      <c r="B5" s="1335"/>
      <c r="C5" s="1335"/>
      <c r="D5" s="1335"/>
      <c r="E5" s="1335"/>
      <c r="F5" s="1335"/>
      <c r="G5" s="1335"/>
      <c r="H5" s="572" t="s">
        <v>37</v>
      </c>
      <c r="I5" s="573" t="s">
        <v>36</v>
      </c>
      <c r="J5" s="574" t="s">
        <v>35</v>
      </c>
    </row>
    <row r="6" spans="1:10">
      <c r="A6" s="1048">
        <v>1</v>
      </c>
      <c r="B6" s="1331" t="s">
        <v>1037</v>
      </c>
      <c r="C6" s="1341" t="s">
        <v>34</v>
      </c>
      <c r="D6" s="1341"/>
      <c r="E6" s="1341"/>
      <c r="F6" s="1341"/>
      <c r="G6" s="1341"/>
      <c r="H6" s="575">
        <v>0.9</v>
      </c>
      <c r="I6" s="575">
        <v>1</v>
      </c>
      <c r="J6" s="379">
        <f>I6-H6</f>
        <v>9.9999999999999978E-2</v>
      </c>
    </row>
    <row r="7" spans="1:10">
      <c r="A7" s="685"/>
      <c r="B7" s="755"/>
      <c r="C7" s="1341" t="s">
        <v>19</v>
      </c>
      <c r="D7" s="1341"/>
      <c r="E7" s="1341"/>
      <c r="F7" s="1341"/>
      <c r="G7" s="1341"/>
      <c r="H7" s="687" t="s">
        <v>356</v>
      </c>
      <c r="I7" s="994"/>
      <c r="J7" s="994"/>
    </row>
    <row r="8" spans="1:10">
      <c r="A8" s="685"/>
      <c r="B8" s="755"/>
      <c r="C8" s="1341" t="s">
        <v>17</v>
      </c>
      <c r="D8" s="1341"/>
      <c r="E8" s="1341"/>
      <c r="F8" s="1341"/>
      <c r="G8" s="1341"/>
      <c r="H8" s="685" t="s">
        <v>1040</v>
      </c>
      <c r="I8" s="994"/>
      <c r="J8" s="994"/>
    </row>
    <row r="9" spans="1:10">
      <c r="A9" s="685"/>
      <c r="B9" s="755"/>
      <c r="C9" s="1337" t="s">
        <v>889</v>
      </c>
      <c r="D9" s="1338"/>
      <c r="E9" s="1338"/>
      <c r="F9" s="1338"/>
      <c r="G9" s="1339"/>
      <c r="H9" s="1053" t="s">
        <v>1041</v>
      </c>
      <c r="I9" s="1054"/>
      <c r="J9" s="1340"/>
    </row>
    <row r="10" spans="1:10" ht="22.5">
      <c r="A10" s="685"/>
      <c r="B10" s="755"/>
      <c r="C10" s="1341" t="s">
        <v>33</v>
      </c>
      <c r="D10" s="1341"/>
      <c r="E10" s="1341"/>
      <c r="F10" s="1341"/>
      <c r="G10" s="576" t="s">
        <v>32</v>
      </c>
      <c r="H10" s="1031">
        <v>0</v>
      </c>
      <c r="I10" s="1031"/>
      <c r="J10" s="1031"/>
    </row>
    <row r="11" spans="1:10" ht="22.5">
      <c r="A11" s="685"/>
      <c r="B11" s="755"/>
      <c r="C11" s="1341"/>
      <c r="D11" s="1341"/>
      <c r="E11" s="1341"/>
      <c r="F11" s="1341"/>
      <c r="G11" s="576" t="s">
        <v>31</v>
      </c>
      <c r="H11" s="1031">
        <v>0</v>
      </c>
      <c r="I11" s="1031"/>
      <c r="J11" s="1031"/>
    </row>
    <row r="12" spans="1:10">
      <c r="A12" s="685"/>
      <c r="B12" s="755"/>
      <c r="C12" s="1334" t="s">
        <v>1058</v>
      </c>
      <c r="D12" s="1334"/>
      <c r="E12" s="1334"/>
      <c r="F12" s="1334"/>
      <c r="G12" s="1334"/>
      <c r="H12" s="1031">
        <f>H10-H11</f>
        <v>0</v>
      </c>
      <c r="I12" s="1031"/>
      <c r="J12" s="1031"/>
    </row>
    <row r="13" spans="1:10">
      <c r="A13" s="1048">
        <v>2</v>
      </c>
      <c r="B13" s="1331" t="s">
        <v>1042</v>
      </c>
      <c r="C13" s="1341" t="s">
        <v>34</v>
      </c>
      <c r="D13" s="1341"/>
      <c r="E13" s="1341"/>
      <c r="F13" s="1341"/>
      <c r="G13" s="1341"/>
      <c r="H13" s="575">
        <v>0.9</v>
      </c>
      <c r="I13" s="575">
        <v>1</v>
      </c>
      <c r="J13" s="379">
        <f>I13-H13</f>
        <v>9.9999999999999978E-2</v>
      </c>
    </row>
    <row r="14" spans="1:10">
      <c r="A14" s="685"/>
      <c r="B14" s="755"/>
      <c r="C14" s="1341" t="s">
        <v>19</v>
      </c>
      <c r="D14" s="1341"/>
      <c r="E14" s="1341"/>
      <c r="F14" s="1341"/>
      <c r="G14" s="1341"/>
      <c r="H14" s="687" t="s">
        <v>356</v>
      </c>
      <c r="I14" s="994"/>
      <c r="J14" s="994"/>
    </row>
    <row r="15" spans="1:10">
      <c r="A15" s="685"/>
      <c r="B15" s="755"/>
      <c r="C15" s="1341" t="s">
        <v>17</v>
      </c>
      <c r="D15" s="1341"/>
      <c r="E15" s="1341"/>
      <c r="F15" s="1341"/>
      <c r="G15" s="1341"/>
      <c r="H15" s="685" t="s">
        <v>1040</v>
      </c>
      <c r="I15" s="994"/>
      <c r="J15" s="994"/>
    </row>
    <row r="16" spans="1:10">
      <c r="A16" s="685"/>
      <c r="B16" s="755"/>
      <c r="C16" s="1337" t="s">
        <v>889</v>
      </c>
      <c r="D16" s="1338"/>
      <c r="E16" s="1338"/>
      <c r="F16" s="1338"/>
      <c r="G16" s="1339"/>
      <c r="H16" s="1053" t="s">
        <v>1041</v>
      </c>
      <c r="I16" s="1054"/>
      <c r="J16" s="1340"/>
    </row>
    <row r="17" spans="1:10" ht="22.5">
      <c r="A17" s="685"/>
      <c r="B17" s="755"/>
      <c r="C17" s="1341" t="s">
        <v>33</v>
      </c>
      <c r="D17" s="1341"/>
      <c r="E17" s="1341"/>
      <c r="F17" s="1341"/>
      <c r="G17" s="576" t="s">
        <v>32</v>
      </c>
      <c r="H17" s="1031">
        <v>0</v>
      </c>
      <c r="I17" s="1031"/>
      <c r="J17" s="1031"/>
    </row>
    <row r="18" spans="1:10" ht="22.5">
      <c r="A18" s="685"/>
      <c r="B18" s="755"/>
      <c r="C18" s="1341"/>
      <c r="D18" s="1341"/>
      <c r="E18" s="1341"/>
      <c r="F18" s="1341"/>
      <c r="G18" s="576" t="s">
        <v>31</v>
      </c>
      <c r="H18" s="1031">
        <v>0</v>
      </c>
      <c r="I18" s="1031"/>
      <c r="J18" s="1031"/>
    </row>
    <row r="19" spans="1:10">
      <c r="A19" s="685"/>
      <c r="B19" s="755"/>
      <c r="C19" s="1334" t="s">
        <v>1058</v>
      </c>
      <c r="D19" s="1334"/>
      <c r="E19" s="1334"/>
      <c r="F19" s="1334"/>
      <c r="G19" s="1334"/>
      <c r="H19" s="1031">
        <f>H17-H18</f>
        <v>0</v>
      </c>
      <c r="I19" s="1031"/>
      <c r="J19" s="1031"/>
    </row>
    <row r="20" spans="1:10">
      <c r="A20" s="1048">
        <v>3</v>
      </c>
      <c r="B20" s="1331" t="s">
        <v>1059</v>
      </c>
      <c r="C20" s="1341" t="s">
        <v>34</v>
      </c>
      <c r="D20" s="1341"/>
      <c r="E20" s="1341"/>
      <c r="F20" s="1341"/>
      <c r="G20" s="1341"/>
      <c r="H20" s="575">
        <v>0.9</v>
      </c>
      <c r="I20" s="575">
        <v>1</v>
      </c>
      <c r="J20" s="379">
        <f>I20-H20</f>
        <v>9.9999999999999978E-2</v>
      </c>
    </row>
    <row r="21" spans="1:10">
      <c r="A21" s="685"/>
      <c r="B21" s="755"/>
      <c r="C21" s="1341" t="s">
        <v>19</v>
      </c>
      <c r="D21" s="1341"/>
      <c r="E21" s="1341"/>
      <c r="F21" s="1341"/>
      <c r="G21" s="1341"/>
      <c r="H21" s="687" t="s">
        <v>356</v>
      </c>
      <c r="I21" s="994"/>
      <c r="J21" s="994"/>
    </row>
    <row r="22" spans="1:10">
      <c r="A22" s="685"/>
      <c r="B22" s="755"/>
      <c r="C22" s="1341" t="s">
        <v>17</v>
      </c>
      <c r="D22" s="1341"/>
      <c r="E22" s="1341"/>
      <c r="F22" s="1341"/>
      <c r="G22" s="1341"/>
      <c r="H22" s="685" t="s">
        <v>1047</v>
      </c>
      <c r="I22" s="994"/>
      <c r="J22" s="994"/>
    </row>
    <row r="23" spans="1:10">
      <c r="A23" s="685"/>
      <c r="B23" s="755"/>
      <c r="C23" s="1337" t="s">
        <v>889</v>
      </c>
      <c r="D23" s="1338"/>
      <c r="E23" s="1338"/>
      <c r="F23" s="1338"/>
      <c r="G23" s="1339"/>
      <c r="H23" s="1053" t="s">
        <v>1041</v>
      </c>
      <c r="I23" s="1054"/>
      <c r="J23" s="1340"/>
    </row>
    <row r="24" spans="1:10" ht="22.5">
      <c r="A24" s="685"/>
      <c r="B24" s="755"/>
      <c r="C24" s="1341" t="s">
        <v>33</v>
      </c>
      <c r="D24" s="1341"/>
      <c r="E24" s="1341"/>
      <c r="F24" s="1341"/>
      <c r="G24" s="576" t="s">
        <v>32</v>
      </c>
      <c r="H24" s="1031">
        <v>0</v>
      </c>
      <c r="I24" s="1031"/>
      <c r="J24" s="1031"/>
    </row>
    <row r="25" spans="1:10" ht="22.5">
      <c r="A25" s="685"/>
      <c r="B25" s="755"/>
      <c r="C25" s="1341"/>
      <c r="D25" s="1341"/>
      <c r="E25" s="1341"/>
      <c r="F25" s="1341"/>
      <c r="G25" s="576" t="s">
        <v>31</v>
      </c>
      <c r="H25" s="1031">
        <v>0</v>
      </c>
      <c r="I25" s="1031"/>
      <c r="J25" s="1031"/>
    </row>
    <row r="26" spans="1:10">
      <c r="A26" s="685"/>
      <c r="B26" s="755"/>
      <c r="C26" s="1334" t="s">
        <v>1058</v>
      </c>
      <c r="D26" s="1334"/>
      <c r="E26" s="1334"/>
      <c r="F26" s="1334"/>
      <c r="G26" s="1334"/>
      <c r="H26" s="1031">
        <f>H24-H25</f>
        <v>0</v>
      </c>
      <c r="I26" s="1031"/>
      <c r="J26" s="1031"/>
    </row>
    <row r="27" spans="1:10">
      <c r="A27" s="1048">
        <v>4</v>
      </c>
      <c r="B27" s="1331" t="s">
        <v>1048</v>
      </c>
      <c r="C27" s="1341" t="s">
        <v>34</v>
      </c>
      <c r="D27" s="1341"/>
      <c r="E27" s="1341"/>
      <c r="F27" s="1341"/>
      <c r="G27" s="1341"/>
      <c r="H27" s="575">
        <v>0.9</v>
      </c>
      <c r="I27" s="575">
        <v>1</v>
      </c>
      <c r="J27" s="379">
        <f>I27-H27</f>
        <v>9.9999999999999978E-2</v>
      </c>
    </row>
    <row r="28" spans="1:10">
      <c r="A28" s="685"/>
      <c r="B28" s="755"/>
      <c r="C28" s="1341" t="s">
        <v>19</v>
      </c>
      <c r="D28" s="1341"/>
      <c r="E28" s="1341"/>
      <c r="F28" s="1341"/>
      <c r="G28" s="1341"/>
      <c r="H28" s="687" t="s">
        <v>356</v>
      </c>
      <c r="I28" s="994"/>
      <c r="J28" s="994"/>
    </row>
    <row r="29" spans="1:10">
      <c r="A29" s="685"/>
      <c r="B29" s="755"/>
      <c r="C29" s="1341" t="s">
        <v>17</v>
      </c>
      <c r="D29" s="1341"/>
      <c r="E29" s="1341"/>
      <c r="F29" s="1341"/>
      <c r="G29" s="1341"/>
      <c r="H29" s="685" t="s">
        <v>1049</v>
      </c>
      <c r="I29" s="994"/>
      <c r="J29" s="994"/>
    </row>
    <row r="30" spans="1:10">
      <c r="A30" s="685"/>
      <c r="B30" s="755"/>
      <c r="C30" s="1337" t="s">
        <v>889</v>
      </c>
      <c r="D30" s="1338"/>
      <c r="E30" s="1338"/>
      <c r="F30" s="1338"/>
      <c r="G30" s="1339"/>
      <c r="H30" s="1053" t="s">
        <v>1041</v>
      </c>
      <c r="I30" s="1054"/>
      <c r="J30" s="1340"/>
    </row>
    <row r="31" spans="1:10" ht="22.5">
      <c r="A31" s="685"/>
      <c r="B31" s="755"/>
      <c r="C31" s="1341" t="s">
        <v>33</v>
      </c>
      <c r="D31" s="1341"/>
      <c r="E31" s="1341"/>
      <c r="F31" s="1341"/>
      <c r="G31" s="576" t="s">
        <v>32</v>
      </c>
      <c r="H31" s="1031">
        <v>0</v>
      </c>
      <c r="I31" s="1031"/>
      <c r="J31" s="1031"/>
    </row>
    <row r="32" spans="1:10" ht="22.5">
      <c r="A32" s="685"/>
      <c r="B32" s="755"/>
      <c r="C32" s="1341"/>
      <c r="D32" s="1341"/>
      <c r="E32" s="1341"/>
      <c r="F32" s="1341"/>
      <c r="G32" s="576" t="s">
        <v>31</v>
      </c>
      <c r="H32" s="1031">
        <v>0</v>
      </c>
      <c r="I32" s="1031"/>
      <c r="J32" s="1031"/>
    </row>
    <row r="33" spans="1:10">
      <c r="A33" s="685"/>
      <c r="B33" s="755"/>
      <c r="C33" s="1334" t="s">
        <v>1058</v>
      </c>
      <c r="D33" s="1334"/>
      <c r="E33" s="1334"/>
      <c r="F33" s="1334"/>
      <c r="G33" s="1334"/>
      <c r="H33" s="1031">
        <v>0</v>
      </c>
      <c r="I33" s="1031"/>
      <c r="J33" s="1031"/>
    </row>
    <row r="34" spans="1:10">
      <c r="A34" s="1048">
        <v>5</v>
      </c>
      <c r="B34" s="1331" t="s">
        <v>1060</v>
      </c>
      <c r="C34" s="1341" t="s">
        <v>34</v>
      </c>
      <c r="D34" s="1341"/>
      <c r="E34" s="1341"/>
      <c r="F34" s="1341"/>
      <c r="G34" s="1341"/>
      <c r="H34" s="575">
        <v>0.9</v>
      </c>
      <c r="I34" s="575">
        <v>1</v>
      </c>
      <c r="J34" s="379">
        <f>I34-H34</f>
        <v>9.9999999999999978E-2</v>
      </c>
    </row>
    <row r="35" spans="1:10">
      <c r="A35" s="685"/>
      <c r="B35" s="755"/>
      <c r="C35" s="1341" t="s">
        <v>19</v>
      </c>
      <c r="D35" s="1341"/>
      <c r="E35" s="1341"/>
      <c r="F35" s="1341"/>
      <c r="G35" s="1341"/>
      <c r="H35" s="687" t="s">
        <v>356</v>
      </c>
      <c r="I35" s="994"/>
      <c r="J35" s="994"/>
    </row>
    <row r="36" spans="1:10">
      <c r="A36" s="685"/>
      <c r="B36" s="755"/>
      <c r="C36" s="1341" t="s">
        <v>17</v>
      </c>
      <c r="D36" s="1341"/>
      <c r="E36" s="1341"/>
      <c r="F36" s="1341"/>
      <c r="G36" s="1341"/>
      <c r="H36" s="685" t="s">
        <v>1053</v>
      </c>
      <c r="I36" s="994"/>
      <c r="J36" s="994"/>
    </row>
    <row r="37" spans="1:10">
      <c r="A37" s="685"/>
      <c r="B37" s="755"/>
      <c r="C37" s="1337" t="s">
        <v>889</v>
      </c>
      <c r="D37" s="1338"/>
      <c r="E37" s="1338"/>
      <c r="F37" s="1338"/>
      <c r="G37" s="1339"/>
      <c r="H37" s="1053" t="s">
        <v>1041</v>
      </c>
      <c r="I37" s="1054"/>
      <c r="J37" s="1340"/>
    </row>
    <row r="38" spans="1:10" ht="22.5">
      <c r="A38" s="685"/>
      <c r="B38" s="755"/>
      <c r="C38" s="1341" t="s">
        <v>33</v>
      </c>
      <c r="D38" s="1341"/>
      <c r="E38" s="1341"/>
      <c r="F38" s="1341"/>
      <c r="G38" s="576" t="s">
        <v>32</v>
      </c>
      <c r="H38" s="1031">
        <v>0</v>
      </c>
      <c r="I38" s="1031"/>
      <c r="J38" s="1031"/>
    </row>
    <row r="39" spans="1:10" ht="22.5">
      <c r="A39" s="685"/>
      <c r="B39" s="755"/>
      <c r="C39" s="1341"/>
      <c r="D39" s="1341"/>
      <c r="E39" s="1341"/>
      <c r="F39" s="1341"/>
      <c r="G39" s="576" t="s">
        <v>31</v>
      </c>
      <c r="H39" s="1031">
        <v>0</v>
      </c>
      <c r="I39" s="1031"/>
      <c r="J39" s="1031"/>
    </row>
    <row r="40" spans="1:10">
      <c r="A40" s="685"/>
      <c r="B40" s="755"/>
      <c r="C40" s="1334" t="s">
        <v>1058</v>
      </c>
      <c r="D40" s="1334"/>
      <c r="E40" s="1334"/>
      <c r="F40" s="1334"/>
      <c r="G40" s="1334"/>
      <c r="H40" s="1031">
        <v>0</v>
      </c>
      <c r="I40" s="1031"/>
      <c r="J40" s="1031"/>
    </row>
    <row r="41" spans="1:10">
      <c r="A41" s="1048">
        <v>6</v>
      </c>
      <c r="B41" s="1331" t="s">
        <v>1054</v>
      </c>
      <c r="C41" s="1341" t="s">
        <v>34</v>
      </c>
      <c r="D41" s="1341"/>
      <c r="E41" s="1341"/>
      <c r="F41" s="1341"/>
      <c r="G41" s="1341"/>
      <c r="H41" s="575">
        <v>0.9</v>
      </c>
      <c r="I41" s="575">
        <v>1</v>
      </c>
      <c r="J41" s="379">
        <f>I41-H41</f>
        <v>9.9999999999999978E-2</v>
      </c>
    </row>
    <row r="42" spans="1:10">
      <c r="A42" s="685"/>
      <c r="B42" s="755"/>
      <c r="C42" s="1341" t="s">
        <v>19</v>
      </c>
      <c r="D42" s="1341"/>
      <c r="E42" s="1341"/>
      <c r="F42" s="1341"/>
      <c r="G42" s="1341"/>
      <c r="H42" s="687" t="s">
        <v>356</v>
      </c>
      <c r="I42" s="994"/>
      <c r="J42" s="994"/>
    </row>
    <row r="43" spans="1:10">
      <c r="A43" s="685"/>
      <c r="B43" s="755"/>
      <c r="C43" s="1341" t="s">
        <v>17</v>
      </c>
      <c r="D43" s="1341"/>
      <c r="E43" s="1341"/>
      <c r="F43" s="1341"/>
      <c r="G43" s="1341"/>
      <c r="H43" s="685" t="s">
        <v>1047</v>
      </c>
      <c r="I43" s="994"/>
      <c r="J43" s="994"/>
    </row>
    <row r="44" spans="1:10">
      <c r="A44" s="685"/>
      <c r="B44" s="755"/>
      <c r="C44" s="1337" t="s">
        <v>889</v>
      </c>
      <c r="D44" s="1338"/>
      <c r="E44" s="1338"/>
      <c r="F44" s="1338"/>
      <c r="G44" s="1339"/>
      <c r="H44" s="1053" t="s">
        <v>1041</v>
      </c>
      <c r="I44" s="1054"/>
      <c r="J44" s="1340"/>
    </row>
    <row r="45" spans="1:10" ht="22.5">
      <c r="A45" s="685"/>
      <c r="B45" s="755"/>
      <c r="C45" s="1341" t="s">
        <v>33</v>
      </c>
      <c r="D45" s="1341"/>
      <c r="E45" s="1341"/>
      <c r="F45" s="1341"/>
      <c r="G45" s="576" t="s">
        <v>32</v>
      </c>
      <c r="H45" s="1031">
        <v>0</v>
      </c>
      <c r="I45" s="1031"/>
      <c r="J45" s="1031"/>
    </row>
    <row r="46" spans="1:10" ht="22.5">
      <c r="A46" s="685"/>
      <c r="B46" s="755"/>
      <c r="C46" s="1341"/>
      <c r="D46" s="1341"/>
      <c r="E46" s="1341"/>
      <c r="F46" s="1341"/>
      <c r="G46" s="576" t="s">
        <v>31</v>
      </c>
      <c r="H46" s="1031">
        <v>0</v>
      </c>
      <c r="I46" s="1031"/>
      <c r="J46" s="1031"/>
    </row>
    <row r="47" spans="1:10">
      <c r="A47" s="685"/>
      <c r="B47" s="755"/>
      <c r="C47" s="1334" t="s">
        <v>1058</v>
      </c>
      <c r="D47" s="1334"/>
      <c r="E47" s="1334"/>
      <c r="F47" s="1334"/>
      <c r="G47" s="1334"/>
      <c r="H47" s="1031">
        <v>0</v>
      </c>
      <c r="I47" s="1031"/>
      <c r="J47" s="1031"/>
    </row>
    <row r="49" spans="2:3">
      <c r="B49" s="14"/>
      <c r="C49" s="14"/>
    </row>
    <row r="50" spans="2:3">
      <c r="B50" s="14" t="s">
        <v>1057</v>
      </c>
      <c r="C50" s="14"/>
    </row>
  </sheetData>
  <mergeCells count="90">
    <mergeCell ref="H45:J45"/>
    <mergeCell ref="H46:J46"/>
    <mergeCell ref="C47:G47"/>
    <mergeCell ref="H47:J47"/>
    <mergeCell ref="A1:J1"/>
    <mergeCell ref="A41:A47"/>
    <mergeCell ref="B41:B47"/>
    <mergeCell ref="C41:G41"/>
    <mergeCell ref="C42:G42"/>
    <mergeCell ref="H42:J42"/>
    <mergeCell ref="C43:G43"/>
    <mergeCell ref="H43:J43"/>
    <mergeCell ref="C44:G44"/>
    <mergeCell ref="H44:J44"/>
    <mergeCell ref="C45:F46"/>
    <mergeCell ref="H37:J37"/>
    <mergeCell ref="A34:A40"/>
    <mergeCell ref="B34:B40"/>
    <mergeCell ref="C34:G34"/>
    <mergeCell ref="C35:G35"/>
    <mergeCell ref="H35:J35"/>
    <mergeCell ref="C36:G36"/>
    <mergeCell ref="H36:J36"/>
    <mergeCell ref="C37:G37"/>
    <mergeCell ref="C38:F39"/>
    <mergeCell ref="H38:J38"/>
    <mergeCell ref="H39:J39"/>
    <mergeCell ref="C40:G40"/>
    <mergeCell ref="H40:J40"/>
    <mergeCell ref="H30:J30"/>
    <mergeCell ref="C31:F32"/>
    <mergeCell ref="H31:J31"/>
    <mergeCell ref="H32:J32"/>
    <mergeCell ref="C33:G33"/>
    <mergeCell ref="H33:J33"/>
    <mergeCell ref="C26:G26"/>
    <mergeCell ref="H26:J26"/>
    <mergeCell ref="A27:A33"/>
    <mergeCell ref="B27:B33"/>
    <mergeCell ref="C27:G27"/>
    <mergeCell ref="C28:G28"/>
    <mergeCell ref="H28:J28"/>
    <mergeCell ref="C29:G29"/>
    <mergeCell ref="A20:A26"/>
    <mergeCell ref="B20:B26"/>
    <mergeCell ref="C20:G20"/>
    <mergeCell ref="C21:G21"/>
    <mergeCell ref="H21:J21"/>
    <mergeCell ref="C22:G22"/>
    <mergeCell ref="H29:J29"/>
    <mergeCell ref="C30:G30"/>
    <mergeCell ref="H22:J22"/>
    <mergeCell ref="C23:G23"/>
    <mergeCell ref="H23:J23"/>
    <mergeCell ref="C24:F25"/>
    <mergeCell ref="H16:J16"/>
    <mergeCell ref="C17:F18"/>
    <mergeCell ref="H17:J17"/>
    <mergeCell ref="H18:J18"/>
    <mergeCell ref="C19:G19"/>
    <mergeCell ref="H19:J19"/>
    <mergeCell ref="H24:J24"/>
    <mergeCell ref="H25:J25"/>
    <mergeCell ref="C12:G12"/>
    <mergeCell ref="H12:J12"/>
    <mergeCell ref="A13:A19"/>
    <mergeCell ref="B13:B19"/>
    <mergeCell ref="C13:G13"/>
    <mergeCell ref="C14:G14"/>
    <mergeCell ref="H14:J14"/>
    <mergeCell ref="C15:G15"/>
    <mergeCell ref="H15:J15"/>
    <mergeCell ref="C16:G16"/>
    <mergeCell ref="A6:A12"/>
    <mergeCell ref="B6:B12"/>
    <mergeCell ref="C6:G6"/>
    <mergeCell ref="C7:G7"/>
    <mergeCell ref="H7:J7"/>
    <mergeCell ref="C8:G8"/>
    <mergeCell ref="H8:J8"/>
    <mergeCell ref="C9:G9"/>
    <mergeCell ref="H9:J9"/>
    <mergeCell ref="C10:F11"/>
    <mergeCell ref="H10:J10"/>
    <mergeCell ref="H11:J11"/>
    <mergeCell ref="A2:J3"/>
    <mergeCell ref="A4:A5"/>
    <mergeCell ref="B4:B5"/>
    <mergeCell ref="C4:G5"/>
    <mergeCell ref="H4:J4"/>
  </mergeCells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500-000000000000}">
  <dimension ref="B1:C12"/>
  <sheetViews>
    <sheetView workbookViewId="0">
      <selection activeCell="G15" sqref="G15"/>
    </sheetView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C1" s="557" t="s">
        <v>1029</v>
      </c>
    </row>
    <row r="2" spans="2:3" ht="15.75">
      <c r="B2" s="1013" t="s">
        <v>61</v>
      </c>
      <c r="C2" s="1013"/>
    </row>
    <row r="3" spans="2:3" ht="13.5" thickBot="1">
      <c r="B3" s="125"/>
      <c r="C3" s="125"/>
    </row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25.5">
      <c r="B8" s="26" t="s">
        <v>52</v>
      </c>
      <c r="C8" s="23" t="s">
        <v>51</v>
      </c>
    </row>
    <row r="9" spans="2:3" ht="51">
      <c r="B9" s="25" t="s">
        <v>21</v>
      </c>
      <c r="C9" s="23" t="s">
        <v>50</v>
      </c>
    </row>
    <row r="10" spans="2:3" ht="51">
      <c r="B10" s="25" t="s">
        <v>49</v>
      </c>
      <c r="C10" s="23" t="s">
        <v>48</v>
      </c>
    </row>
    <row r="11" spans="2:3" ht="38.25">
      <c r="B11" s="288" t="s">
        <v>928</v>
      </c>
      <c r="C11" s="289" t="s">
        <v>929</v>
      </c>
    </row>
    <row r="12" spans="2:3" ht="51.75" thickBot="1">
      <c r="B12" s="290" t="s">
        <v>683</v>
      </c>
      <c r="C12" s="102" t="s">
        <v>702</v>
      </c>
    </row>
  </sheetData>
  <mergeCells count="1">
    <mergeCell ref="B2:C2"/>
  </mergeCells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600-000000000000}">
  <dimension ref="A1:C14"/>
  <sheetViews>
    <sheetView workbookViewId="0">
      <selection sqref="A1:XFD1048576"/>
    </sheetView>
  </sheetViews>
  <sheetFormatPr defaultColWidth="9.140625" defaultRowHeight="12.75"/>
  <cols>
    <col min="1" max="1" width="46.85546875" style="1" customWidth="1"/>
    <col min="2" max="2" width="46.28515625" style="1" customWidth="1"/>
    <col min="3" max="3" width="60.28515625" style="1" customWidth="1"/>
    <col min="4" max="16384" width="9.140625" style="1"/>
  </cols>
  <sheetData>
    <row r="1" spans="1:3">
      <c r="A1" s="1319" t="s">
        <v>1061</v>
      </c>
      <c r="B1" s="1319"/>
      <c r="C1" s="1319"/>
    </row>
    <row r="2" spans="1:3">
      <c r="A2" s="116"/>
      <c r="B2" s="116"/>
      <c r="C2" s="116"/>
    </row>
    <row r="3" spans="1:3">
      <c r="A3" s="1260" t="s">
        <v>11</v>
      </c>
      <c r="B3" s="1260"/>
      <c r="C3" s="1260"/>
    </row>
    <row r="4" spans="1:3">
      <c r="A4" s="116"/>
      <c r="B4" s="116"/>
      <c r="C4" s="116"/>
    </row>
    <row r="5" spans="1:3">
      <c r="A5" s="59" t="s">
        <v>10</v>
      </c>
      <c r="B5" s="565" t="s">
        <v>1030</v>
      </c>
      <c r="C5" s="566" t="s">
        <v>1062</v>
      </c>
    </row>
    <row r="6" spans="1:3" ht="25.5">
      <c r="A6" s="59" t="s">
        <v>7</v>
      </c>
      <c r="B6" s="565" t="s">
        <v>1032</v>
      </c>
      <c r="C6" s="566" t="s">
        <v>5</v>
      </c>
    </row>
    <row r="7" spans="1:3" ht="25.5">
      <c r="A7" s="59" t="s">
        <v>4</v>
      </c>
      <c r="B7" s="565" t="s">
        <v>1033</v>
      </c>
      <c r="C7" s="134" t="s">
        <v>2</v>
      </c>
    </row>
    <row r="8" spans="1:3" ht="25.5">
      <c r="A8" s="59" t="s">
        <v>1</v>
      </c>
      <c r="B8" s="565" t="s">
        <v>1063</v>
      </c>
      <c r="C8" s="565" t="s">
        <v>62</v>
      </c>
    </row>
    <row r="9" spans="1:3">
      <c r="A9" s="116"/>
      <c r="B9" s="116"/>
      <c r="C9" s="116"/>
    </row>
    <row r="10" spans="1:3">
      <c r="A10" s="116"/>
      <c r="B10" s="116"/>
      <c r="C10" s="116"/>
    </row>
    <row r="11" spans="1:3">
      <c r="A11" s="116"/>
      <c r="B11" s="116"/>
      <c r="C11" s="116"/>
    </row>
    <row r="12" spans="1:3" ht="18.75">
      <c r="A12" s="571"/>
      <c r="B12" s="116"/>
      <c r="C12" s="116"/>
    </row>
    <row r="13" spans="1:3">
      <c r="A13" s="116"/>
      <c r="B13" s="116"/>
      <c r="C13" s="116"/>
    </row>
    <row r="14" spans="1:3">
      <c r="C14" s="1" t="s">
        <v>527</v>
      </c>
    </row>
  </sheetData>
  <mergeCells count="2">
    <mergeCell ref="A1:C1"/>
    <mergeCell ref="A3:C3"/>
  </mergeCells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700-000000000000}">
  <dimension ref="A1:I27"/>
  <sheetViews>
    <sheetView workbookViewId="0">
      <selection activeCell="D14" sqref="D14:H14"/>
    </sheetView>
  </sheetViews>
  <sheetFormatPr defaultColWidth="9.140625" defaultRowHeight="12.75"/>
  <cols>
    <col min="1" max="1" width="3.42578125" style="8" customWidth="1"/>
    <col min="2" max="2" width="26.5703125" style="8" customWidth="1"/>
    <col min="3" max="3" width="35.7109375" style="8" customWidth="1"/>
    <col min="4" max="4" width="18" style="8" customWidth="1"/>
    <col min="5" max="5" width="5.28515625" style="8" customWidth="1"/>
    <col min="6" max="6" width="5" style="8" customWidth="1"/>
    <col min="7" max="7" width="9.7109375" style="8" customWidth="1"/>
    <col min="8" max="8" width="18.140625" style="8" customWidth="1"/>
    <col min="9" max="9" width="26.28515625" style="8" customWidth="1"/>
    <col min="10" max="16384" width="9.140625" style="8"/>
  </cols>
  <sheetData>
    <row r="1" spans="1:9" ht="15.75">
      <c r="A1" s="714" t="s">
        <v>1071</v>
      </c>
      <c r="B1" s="714"/>
      <c r="C1" s="714"/>
      <c r="D1" s="714"/>
      <c r="E1" s="714"/>
      <c r="F1" s="714"/>
      <c r="G1" s="714"/>
      <c r="H1" s="1321"/>
      <c r="I1" s="1321"/>
    </row>
    <row r="2" spans="1:9">
      <c r="A2" s="1322" t="s">
        <v>1064</v>
      </c>
      <c r="B2" s="1322"/>
      <c r="C2" s="1322"/>
      <c r="D2" s="1322"/>
      <c r="E2" s="1322"/>
      <c r="F2" s="1322"/>
      <c r="G2" s="1322"/>
      <c r="H2" s="1322"/>
      <c r="I2" s="558"/>
    </row>
    <row r="3" spans="1:9">
      <c r="A3" s="1342"/>
      <c r="B3" s="1342"/>
      <c r="C3" s="1342"/>
      <c r="D3" s="1342"/>
      <c r="E3" s="1342"/>
      <c r="F3" s="1342"/>
      <c r="G3" s="1342"/>
      <c r="H3" s="1342"/>
    </row>
    <row r="4" spans="1:9" s="10" customFormat="1" ht="15">
      <c r="A4" s="1343" t="s">
        <v>28</v>
      </c>
      <c r="B4" s="1343" t="s">
        <v>10</v>
      </c>
      <c r="C4" s="1031" t="s">
        <v>27</v>
      </c>
      <c r="D4" s="1343" t="s">
        <v>26</v>
      </c>
      <c r="E4" s="1343"/>
      <c r="F4" s="1343"/>
      <c r="G4" s="685"/>
      <c r="H4" s="1343" t="s">
        <v>25</v>
      </c>
      <c r="I4" s="1343" t="s">
        <v>24</v>
      </c>
    </row>
    <row r="5" spans="1:9" s="10" customFormat="1" ht="15">
      <c r="A5" s="984"/>
      <c r="B5" s="984"/>
      <c r="C5" s="1031"/>
      <c r="D5" s="984"/>
      <c r="E5" s="984"/>
      <c r="F5" s="984"/>
      <c r="G5" s="984"/>
      <c r="H5" s="1343"/>
      <c r="I5" s="984"/>
    </row>
    <row r="6" spans="1:9">
      <c r="A6" s="685">
        <v>1</v>
      </c>
      <c r="B6" s="755" t="s">
        <v>1065</v>
      </c>
      <c r="C6" s="755" t="s">
        <v>1038</v>
      </c>
      <c r="D6" s="1332" t="s">
        <v>34</v>
      </c>
      <c r="E6" s="1332"/>
      <c r="F6" s="1332"/>
      <c r="G6" s="1332"/>
      <c r="H6" s="287">
        <v>0.9</v>
      </c>
      <c r="I6" s="685" t="s">
        <v>1066</v>
      </c>
    </row>
    <row r="7" spans="1:9">
      <c r="A7" s="685"/>
      <c r="B7" s="755"/>
      <c r="C7" s="755"/>
      <c r="D7" s="1332" t="s">
        <v>19</v>
      </c>
      <c r="E7" s="1332"/>
      <c r="F7" s="1332"/>
      <c r="G7" s="1332"/>
      <c r="H7" s="555" t="s">
        <v>356</v>
      </c>
      <c r="I7" s="685"/>
    </row>
    <row r="8" spans="1:9">
      <c r="A8" s="685"/>
      <c r="B8" s="755"/>
      <c r="C8" s="755"/>
      <c r="D8" s="1332" t="s">
        <v>17</v>
      </c>
      <c r="E8" s="1332"/>
      <c r="F8" s="1332"/>
      <c r="G8" s="1332"/>
      <c r="H8" s="554" t="s">
        <v>1067</v>
      </c>
      <c r="I8" s="685"/>
    </row>
    <row r="9" spans="1:9">
      <c r="A9" s="685"/>
      <c r="B9" s="755"/>
      <c r="C9" s="755"/>
      <c r="D9" s="1333" t="s">
        <v>889</v>
      </c>
      <c r="E9" s="1333"/>
      <c r="F9" s="1333"/>
      <c r="G9" s="1333"/>
      <c r="H9" s="554" t="s">
        <v>1041</v>
      </c>
      <c r="I9" s="685"/>
    </row>
    <row r="10" spans="1:9">
      <c r="A10" s="685"/>
      <c r="B10" s="755"/>
      <c r="C10" s="755"/>
      <c r="D10" s="1334" t="s">
        <v>15</v>
      </c>
      <c r="E10" s="1334"/>
      <c r="F10" s="1334"/>
      <c r="G10" s="1334"/>
      <c r="H10" s="564" t="s">
        <v>16</v>
      </c>
      <c r="I10" s="685"/>
    </row>
    <row r="11" spans="1:9">
      <c r="A11" s="685">
        <v>2</v>
      </c>
      <c r="B11" s="755" t="s">
        <v>1068</v>
      </c>
      <c r="C11" s="755" t="s">
        <v>1038</v>
      </c>
      <c r="D11" s="1332" t="s">
        <v>34</v>
      </c>
      <c r="E11" s="1332"/>
      <c r="F11" s="1332"/>
      <c r="G11" s="1332"/>
      <c r="H11" s="287">
        <v>0.99</v>
      </c>
      <c r="I11" s="685" t="s">
        <v>1069</v>
      </c>
    </row>
    <row r="12" spans="1:9">
      <c r="A12" s="685"/>
      <c r="B12" s="755"/>
      <c r="C12" s="755"/>
      <c r="D12" s="1332" t="s">
        <v>19</v>
      </c>
      <c r="E12" s="1332"/>
      <c r="F12" s="1332"/>
      <c r="G12" s="1332"/>
      <c r="H12" s="555" t="s">
        <v>356</v>
      </c>
      <c r="I12" s="685"/>
    </row>
    <row r="13" spans="1:9">
      <c r="A13" s="685"/>
      <c r="B13" s="755"/>
      <c r="C13" s="755"/>
      <c r="D13" s="1332" t="s">
        <v>17</v>
      </c>
      <c r="E13" s="1332"/>
      <c r="F13" s="1332"/>
      <c r="G13" s="1332"/>
      <c r="H13" s="554" t="s">
        <v>1053</v>
      </c>
      <c r="I13" s="685"/>
    </row>
    <row r="14" spans="1:9">
      <c r="A14" s="685"/>
      <c r="B14" s="755"/>
      <c r="C14" s="755"/>
      <c r="D14" s="1333" t="s">
        <v>889</v>
      </c>
      <c r="E14" s="1333"/>
      <c r="F14" s="1333"/>
      <c r="G14" s="1333"/>
      <c r="H14" s="554" t="s">
        <v>1041</v>
      </c>
      <c r="I14" s="685"/>
    </row>
    <row r="15" spans="1:9">
      <c r="A15" s="685"/>
      <c r="B15" s="755"/>
      <c r="C15" s="755"/>
      <c r="D15" s="1334" t="s">
        <v>15</v>
      </c>
      <c r="E15" s="1334"/>
      <c r="F15" s="1334"/>
      <c r="G15" s="1334"/>
      <c r="H15" s="564" t="s">
        <v>16</v>
      </c>
      <c r="I15" s="685"/>
    </row>
    <row r="16" spans="1:9">
      <c r="A16" s="685">
        <v>3</v>
      </c>
      <c r="B16" s="755" t="s">
        <v>1070</v>
      </c>
      <c r="C16" s="755" t="s">
        <v>1038</v>
      </c>
      <c r="D16" s="1332" t="s">
        <v>34</v>
      </c>
      <c r="E16" s="1332"/>
      <c r="F16" s="1332"/>
      <c r="G16" s="1332"/>
      <c r="H16" s="287">
        <v>0.99</v>
      </c>
      <c r="I16" s="685" t="s">
        <v>1069</v>
      </c>
    </row>
    <row r="17" spans="1:9">
      <c r="A17" s="685"/>
      <c r="B17" s="755"/>
      <c r="C17" s="755"/>
      <c r="D17" s="1332" t="s">
        <v>19</v>
      </c>
      <c r="E17" s="1332"/>
      <c r="F17" s="1332"/>
      <c r="G17" s="1332"/>
      <c r="H17" s="555" t="s">
        <v>356</v>
      </c>
      <c r="I17" s="685"/>
    </row>
    <row r="18" spans="1:9">
      <c r="A18" s="685"/>
      <c r="B18" s="755"/>
      <c r="C18" s="755"/>
      <c r="D18" s="1332" t="s">
        <v>17</v>
      </c>
      <c r="E18" s="1332"/>
      <c r="F18" s="1332"/>
      <c r="G18" s="1332"/>
      <c r="H18" s="554" t="s">
        <v>1053</v>
      </c>
      <c r="I18" s="685"/>
    </row>
    <row r="19" spans="1:9">
      <c r="A19" s="685"/>
      <c r="B19" s="755"/>
      <c r="C19" s="755"/>
      <c r="D19" s="1333" t="s">
        <v>889</v>
      </c>
      <c r="E19" s="1333"/>
      <c r="F19" s="1333"/>
      <c r="G19" s="1333"/>
      <c r="H19" s="554" t="s">
        <v>1041</v>
      </c>
      <c r="I19" s="685"/>
    </row>
    <row r="20" spans="1:9">
      <c r="A20" s="685"/>
      <c r="B20" s="755"/>
      <c r="C20" s="755"/>
      <c r="D20" s="1334" t="s">
        <v>15</v>
      </c>
      <c r="E20" s="1334"/>
      <c r="F20" s="1334"/>
      <c r="G20" s="1334"/>
      <c r="H20" s="564" t="s">
        <v>16</v>
      </c>
      <c r="I20" s="685"/>
    </row>
    <row r="22" spans="1:9">
      <c r="B22" s="14"/>
      <c r="D22" s="14"/>
    </row>
    <row r="23" spans="1:9">
      <c r="B23" s="14" t="s">
        <v>1057</v>
      </c>
      <c r="D23" s="14"/>
    </row>
    <row r="26" spans="1:9">
      <c r="B26" s="8" t="s">
        <v>1074</v>
      </c>
      <c r="C26" s="8">
        <v>12345678</v>
      </c>
    </row>
    <row r="27" spans="1:9">
      <c r="B27" s="8" t="s">
        <v>1073</v>
      </c>
    </row>
  </sheetData>
  <mergeCells count="35">
    <mergeCell ref="A1:I1"/>
    <mergeCell ref="A16:A20"/>
    <mergeCell ref="B16:B20"/>
    <mergeCell ref="C16:C20"/>
    <mergeCell ref="D16:G16"/>
    <mergeCell ref="I16:I20"/>
    <mergeCell ref="D17:G17"/>
    <mergeCell ref="D18:G18"/>
    <mergeCell ref="D19:G19"/>
    <mergeCell ref="D20:G20"/>
    <mergeCell ref="A11:A15"/>
    <mergeCell ref="B11:B15"/>
    <mergeCell ref="C11:C15"/>
    <mergeCell ref="D11:G11"/>
    <mergeCell ref="I11:I15"/>
    <mergeCell ref="D12:G12"/>
    <mergeCell ref="D13:G13"/>
    <mergeCell ref="D14:G14"/>
    <mergeCell ref="D15:G15"/>
    <mergeCell ref="I4:I5"/>
    <mergeCell ref="A6:A10"/>
    <mergeCell ref="B6:B10"/>
    <mergeCell ref="C6:C10"/>
    <mergeCell ref="D6:G6"/>
    <mergeCell ref="I6:I10"/>
    <mergeCell ref="D7:G7"/>
    <mergeCell ref="D8:G8"/>
    <mergeCell ref="D9:G9"/>
    <mergeCell ref="D10:G10"/>
    <mergeCell ref="A2:H3"/>
    <mergeCell ref="A4:A5"/>
    <mergeCell ref="B4:B5"/>
    <mergeCell ref="C4:C5"/>
    <mergeCell ref="D4:G5"/>
    <mergeCell ref="H4:H5"/>
  </mergeCells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800-000000000000}">
  <dimension ref="A1:J29"/>
  <sheetViews>
    <sheetView workbookViewId="0">
      <selection activeCell="N27" sqref="N27"/>
    </sheetView>
  </sheetViews>
  <sheetFormatPr defaultColWidth="9.140625" defaultRowHeight="12.75"/>
  <cols>
    <col min="1" max="1" width="3.42578125" style="8" customWidth="1"/>
    <col min="2" max="2" width="31" style="8" customWidth="1"/>
    <col min="3" max="3" width="18" style="8" customWidth="1"/>
    <col min="4" max="4" width="5.28515625" style="8" customWidth="1"/>
    <col min="5" max="5" width="5" style="8" customWidth="1"/>
    <col min="6" max="6" width="7.140625" style="8" customWidth="1"/>
    <col min="7" max="7" width="36.5703125" style="8" customWidth="1"/>
    <col min="8" max="8" width="11.28515625" style="8" customWidth="1"/>
    <col min="9" max="9" width="9.42578125" style="8" customWidth="1"/>
    <col min="10" max="10" width="11.85546875" style="8" customWidth="1"/>
    <col min="11" max="16384" width="9.140625" style="8"/>
  </cols>
  <sheetData>
    <row r="1" spans="1:10" ht="15.75">
      <c r="A1" s="714" t="s">
        <v>1071</v>
      </c>
      <c r="B1" s="714"/>
      <c r="C1" s="714"/>
      <c r="D1" s="714"/>
      <c r="E1" s="714"/>
      <c r="F1" s="714"/>
      <c r="G1" s="714"/>
      <c r="H1" s="1321"/>
      <c r="I1" s="1321"/>
      <c r="J1" s="1321"/>
    </row>
    <row r="2" spans="1:10">
      <c r="A2" s="1322" t="s">
        <v>1072</v>
      </c>
      <c r="B2" s="1322"/>
      <c r="C2" s="1322"/>
      <c r="D2" s="1322"/>
      <c r="E2" s="1322"/>
      <c r="F2" s="1322"/>
      <c r="G2" s="1322"/>
      <c r="H2" s="1322"/>
      <c r="I2" s="1322"/>
      <c r="J2" s="1322"/>
    </row>
    <row r="3" spans="1:10">
      <c r="A3" s="1342"/>
      <c r="B3" s="1342"/>
      <c r="C3" s="1342"/>
      <c r="D3" s="1342"/>
      <c r="E3" s="1342"/>
      <c r="F3" s="1342"/>
      <c r="G3" s="1342"/>
      <c r="H3" s="1342"/>
      <c r="I3" s="1342"/>
      <c r="J3" s="1342"/>
    </row>
    <row r="4" spans="1:10" s="10" customFormat="1" ht="15">
      <c r="A4" s="1343" t="s">
        <v>28</v>
      </c>
      <c r="B4" s="1343" t="s">
        <v>10</v>
      </c>
      <c r="C4" s="1343" t="s">
        <v>26</v>
      </c>
      <c r="D4" s="1343"/>
      <c r="E4" s="1343"/>
      <c r="F4" s="685"/>
      <c r="G4" s="685"/>
      <c r="H4" s="1343" t="s">
        <v>38</v>
      </c>
      <c r="I4" s="994"/>
      <c r="J4" s="994"/>
    </row>
    <row r="5" spans="1:10" s="10" customFormat="1" ht="15">
      <c r="A5" s="984"/>
      <c r="B5" s="984"/>
      <c r="C5" s="984"/>
      <c r="D5" s="984"/>
      <c r="E5" s="984"/>
      <c r="F5" s="984"/>
      <c r="G5" s="984"/>
      <c r="H5" s="554" t="s">
        <v>37</v>
      </c>
      <c r="I5" s="121" t="s">
        <v>36</v>
      </c>
      <c r="J5" s="564" t="s">
        <v>35</v>
      </c>
    </row>
    <row r="6" spans="1:10">
      <c r="A6" s="685">
        <v>1</v>
      </c>
      <c r="B6" s="755" t="s">
        <v>1065</v>
      </c>
      <c r="C6" s="1332" t="s">
        <v>34</v>
      </c>
      <c r="D6" s="1332"/>
      <c r="E6" s="1332"/>
      <c r="F6" s="1332"/>
      <c r="G6" s="1332"/>
      <c r="H6" s="9">
        <v>0.9</v>
      </c>
      <c r="I6" s="9">
        <v>1</v>
      </c>
      <c r="J6" s="48">
        <f>I6-H6</f>
        <v>9.9999999999999978E-2</v>
      </c>
    </row>
    <row r="7" spans="1:10">
      <c r="A7" s="685"/>
      <c r="B7" s="755"/>
      <c r="C7" s="1332" t="s">
        <v>19</v>
      </c>
      <c r="D7" s="1332"/>
      <c r="E7" s="1332"/>
      <c r="F7" s="1332"/>
      <c r="G7" s="1332"/>
      <c r="H7" s="687" t="s">
        <v>18</v>
      </c>
      <c r="I7" s="994"/>
      <c r="J7" s="994"/>
    </row>
    <row r="8" spans="1:10">
      <c r="A8" s="685"/>
      <c r="B8" s="755"/>
      <c r="C8" s="1332" t="s">
        <v>17</v>
      </c>
      <c r="D8" s="1332"/>
      <c r="E8" s="1332"/>
      <c r="F8" s="1332"/>
      <c r="G8" s="1332"/>
      <c r="H8" s="685" t="s">
        <v>1067</v>
      </c>
      <c r="I8" s="994"/>
      <c r="J8" s="994"/>
    </row>
    <row r="9" spans="1:10">
      <c r="A9" s="685"/>
      <c r="B9" s="755"/>
      <c r="C9" s="1333" t="s">
        <v>889</v>
      </c>
      <c r="D9" s="1333"/>
      <c r="E9" s="1333"/>
      <c r="F9" s="1333"/>
      <c r="G9" s="1333"/>
      <c r="H9" s="685" t="s">
        <v>1041</v>
      </c>
      <c r="I9" s="685"/>
      <c r="J9" s="685"/>
    </row>
    <row r="10" spans="1:10" ht="22.5">
      <c r="A10" s="685"/>
      <c r="B10" s="755"/>
      <c r="C10" s="1332" t="s">
        <v>33</v>
      </c>
      <c r="D10" s="1332"/>
      <c r="E10" s="1332"/>
      <c r="F10" s="1332"/>
      <c r="G10" s="576" t="s">
        <v>32</v>
      </c>
      <c r="H10" s="1031"/>
      <c r="I10" s="1031"/>
      <c r="J10" s="1031"/>
    </row>
    <row r="11" spans="1:10" ht="22.5">
      <c r="A11" s="685"/>
      <c r="B11" s="755"/>
      <c r="C11" s="1332"/>
      <c r="D11" s="1332"/>
      <c r="E11" s="1332"/>
      <c r="F11" s="1332"/>
      <c r="G11" s="576" t="s">
        <v>31</v>
      </c>
      <c r="H11" s="1031"/>
      <c r="I11" s="1031"/>
      <c r="J11" s="1031"/>
    </row>
    <row r="12" spans="1:10">
      <c r="A12" s="685"/>
      <c r="B12" s="755"/>
      <c r="C12" s="1334" t="s">
        <v>1058</v>
      </c>
      <c r="D12" s="1334"/>
      <c r="E12" s="1334"/>
      <c r="F12" s="1334"/>
      <c r="G12" s="1334"/>
      <c r="H12" s="1031">
        <f>H10-H11</f>
        <v>0</v>
      </c>
      <c r="I12" s="1031"/>
      <c r="J12" s="1031"/>
    </row>
    <row r="13" spans="1:10">
      <c r="A13" s="685">
        <v>2</v>
      </c>
      <c r="B13" s="755" t="s">
        <v>1068</v>
      </c>
      <c r="C13" s="1332" t="s">
        <v>34</v>
      </c>
      <c r="D13" s="1332"/>
      <c r="E13" s="1332"/>
      <c r="F13" s="1332"/>
      <c r="G13" s="1332"/>
      <c r="H13" s="9">
        <v>0.99</v>
      </c>
      <c r="I13" s="9">
        <v>1</v>
      </c>
      <c r="J13" s="48">
        <f>I13-H13</f>
        <v>1.0000000000000009E-2</v>
      </c>
    </row>
    <row r="14" spans="1:10">
      <c r="A14" s="685"/>
      <c r="B14" s="755"/>
      <c r="C14" s="1332" t="s">
        <v>19</v>
      </c>
      <c r="D14" s="1332"/>
      <c r="E14" s="1332"/>
      <c r="F14" s="1332"/>
      <c r="G14" s="1332"/>
      <c r="H14" s="687" t="s">
        <v>18</v>
      </c>
      <c r="I14" s="994"/>
      <c r="J14" s="994"/>
    </row>
    <row r="15" spans="1:10">
      <c r="A15" s="685"/>
      <c r="B15" s="755"/>
      <c r="C15" s="1332" t="s">
        <v>17</v>
      </c>
      <c r="D15" s="1332"/>
      <c r="E15" s="1332"/>
      <c r="F15" s="1332"/>
      <c r="G15" s="1332"/>
      <c r="H15" s="685" t="s">
        <v>1053</v>
      </c>
      <c r="I15" s="994"/>
      <c r="J15" s="994"/>
    </row>
    <row r="16" spans="1:10">
      <c r="A16" s="685"/>
      <c r="B16" s="755"/>
      <c r="C16" s="1333" t="s">
        <v>889</v>
      </c>
      <c r="D16" s="1333"/>
      <c r="E16" s="1333"/>
      <c r="F16" s="1333"/>
      <c r="G16" s="1333"/>
      <c r="H16" s="685" t="s">
        <v>1041</v>
      </c>
      <c r="I16" s="685"/>
      <c r="J16" s="685"/>
    </row>
    <row r="17" spans="1:10" ht="22.5">
      <c r="A17" s="685"/>
      <c r="B17" s="755"/>
      <c r="C17" s="1332" t="s">
        <v>33</v>
      </c>
      <c r="D17" s="1332"/>
      <c r="E17" s="1332"/>
      <c r="F17" s="1332"/>
      <c r="G17" s="576" t="s">
        <v>32</v>
      </c>
      <c r="H17" s="1031">
        <v>0</v>
      </c>
      <c r="I17" s="1031"/>
      <c r="J17" s="1031"/>
    </row>
    <row r="18" spans="1:10" ht="22.5">
      <c r="A18" s="685"/>
      <c r="B18" s="755"/>
      <c r="C18" s="1332"/>
      <c r="D18" s="1332"/>
      <c r="E18" s="1332"/>
      <c r="F18" s="1332"/>
      <c r="G18" s="576" t="s">
        <v>31</v>
      </c>
      <c r="H18" s="1031">
        <v>0</v>
      </c>
      <c r="I18" s="1031"/>
      <c r="J18" s="1031"/>
    </row>
    <row r="19" spans="1:10">
      <c r="A19" s="685"/>
      <c r="B19" s="755"/>
      <c r="C19" s="1334" t="s">
        <v>1058</v>
      </c>
      <c r="D19" s="1334"/>
      <c r="E19" s="1334"/>
      <c r="F19" s="1334"/>
      <c r="G19" s="1334"/>
      <c r="H19" s="1031">
        <v>0</v>
      </c>
      <c r="I19" s="1031"/>
      <c r="J19" s="1031"/>
    </row>
    <row r="20" spans="1:10">
      <c r="A20" s="685">
        <v>3</v>
      </c>
      <c r="B20" s="755" t="s">
        <v>1070</v>
      </c>
      <c r="C20" s="1332" t="s">
        <v>34</v>
      </c>
      <c r="D20" s="1332"/>
      <c r="E20" s="1332"/>
      <c r="F20" s="1332"/>
      <c r="G20" s="1332"/>
      <c r="H20" s="9">
        <v>0.99</v>
      </c>
      <c r="I20" s="9">
        <v>1</v>
      </c>
      <c r="J20" s="48">
        <f>I20-H20</f>
        <v>1.0000000000000009E-2</v>
      </c>
    </row>
    <row r="21" spans="1:10">
      <c r="A21" s="685"/>
      <c r="B21" s="755"/>
      <c r="C21" s="1332" t="s">
        <v>19</v>
      </c>
      <c r="D21" s="1332"/>
      <c r="E21" s="1332"/>
      <c r="F21" s="1332"/>
      <c r="G21" s="1332"/>
      <c r="H21" s="687" t="s">
        <v>18</v>
      </c>
      <c r="I21" s="994"/>
      <c r="J21" s="994"/>
    </row>
    <row r="22" spans="1:10">
      <c r="A22" s="685"/>
      <c r="B22" s="755"/>
      <c r="C22" s="1332" t="s">
        <v>17</v>
      </c>
      <c r="D22" s="1332"/>
      <c r="E22" s="1332"/>
      <c r="F22" s="1332"/>
      <c r="G22" s="1332"/>
      <c r="H22" s="685" t="s">
        <v>1053</v>
      </c>
      <c r="I22" s="994"/>
      <c r="J22" s="994"/>
    </row>
    <row r="23" spans="1:10">
      <c r="A23" s="685"/>
      <c r="B23" s="755"/>
      <c r="C23" s="1333" t="s">
        <v>889</v>
      </c>
      <c r="D23" s="1333"/>
      <c r="E23" s="1333"/>
      <c r="F23" s="1333"/>
      <c r="G23" s="1333"/>
      <c r="H23" s="685" t="s">
        <v>1041</v>
      </c>
      <c r="I23" s="685"/>
      <c r="J23" s="685"/>
    </row>
    <row r="24" spans="1:10" ht="22.5">
      <c r="A24" s="685"/>
      <c r="B24" s="755"/>
      <c r="C24" s="1332" t="s">
        <v>33</v>
      </c>
      <c r="D24" s="1332"/>
      <c r="E24" s="1332"/>
      <c r="F24" s="1332"/>
      <c r="G24" s="576" t="s">
        <v>32</v>
      </c>
      <c r="H24" s="1031">
        <v>0</v>
      </c>
      <c r="I24" s="1031"/>
      <c r="J24" s="1031"/>
    </row>
    <row r="25" spans="1:10" ht="22.5">
      <c r="A25" s="685"/>
      <c r="B25" s="755"/>
      <c r="C25" s="1332"/>
      <c r="D25" s="1332"/>
      <c r="E25" s="1332"/>
      <c r="F25" s="1332"/>
      <c r="G25" s="576" t="s">
        <v>31</v>
      </c>
      <c r="H25" s="1031">
        <v>0</v>
      </c>
      <c r="I25" s="1031"/>
      <c r="J25" s="1031"/>
    </row>
    <row r="26" spans="1:10">
      <c r="A26" s="685"/>
      <c r="B26" s="755"/>
      <c r="C26" s="1334" t="s">
        <v>1058</v>
      </c>
      <c r="D26" s="1334"/>
      <c r="E26" s="1334"/>
      <c r="F26" s="1334"/>
      <c r="G26" s="1334"/>
      <c r="H26" s="1031">
        <v>0</v>
      </c>
      <c r="I26" s="1031"/>
      <c r="J26" s="1031"/>
    </row>
    <row r="28" spans="1:10">
      <c r="B28" s="14"/>
      <c r="C28" s="14"/>
    </row>
    <row r="29" spans="1:10">
      <c r="B29" s="14" t="s">
        <v>1056</v>
      </c>
      <c r="C29" s="14"/>
    </row>
  </sheetData>
  <mergeCells count="48">
    <mergeCell ref="A1:J1"/>
    <mergeCell ref="A20:A26"/>
    <mergeCell ref="B20:B26"/>
    <mergeCell ref="C20:G20"/>
    <mergeCell ref="C21:G21"/>
    <mergeCell ref="H21:J21"/>
    <mergeCell ref="C22:G22"/>
    <mergeCell ref="H22:J22"/>
    <mergeCell ref="C23:G23"/>
    <mergeCell ref="H23:J23"/>
    <mergeCell ref="C24:F25"/>
    <mergeCell ref="H16:J16"/>
    <mergeCell ref="H17:J17"/>
    <mergeCell ref="H24:J24"/>
    <mergeCell ref="C12:G12"/>
    <mergeCell ref="H12:J12"/>
    <mergeCell ref="H25:J25"/>
    <mergeCell ref="C26:G26"/>
    <mergeCell ref="H26:J26"/>
    <mergeCell ref="A13:A19"/>
    <mergeCell ref="B13:B19"/>
    <mergeCell ref="C13:G13"/>
    <mergeCell ref="C14:G14"/>
    <mergeCell ref="H14:J14"/>
    <mergeCell ref="C15:G15"/>
    <mergeCell ref="H15:J15"/>
    <mergeCell ref="C16:G16"/>
    <mergeCell ref="C17:F18"/>
    <mergeCell ref="H18:J18"/>
    <mergeCell ref="C19:G19"/>
    <mergeCell ref="H19:J19"/>
    <mergeCell ref="A6:A12"/>
    <mergeCell ref="B6:B12"/>
    <mergeCell ref="C6:G6"/>
    <mergeCell ref="C7:G7"/>
    <mergeCell ref="H7:J7"/>
    <mergeCell ref="C8:G8"/>
    <mergeCell ref="H8:J8"/>
    <mergeCell ref="C9:G9"/>
    <mergeCell ref="H9:J9"/>
    <mergeCell ref="C10:F11"/>
    <mergeCell ref="H10:J10"/>
    <mergeCell ref="H11:J11"/>
    <mergeCell ref="A2:J3"/>
    <mergeCell ref="A4:A5"/>
    <mergeCell ref="B4:B5"/>
    <mergeCell ref="C4:G5"/>
    <mergeCell ref="H4:J4"/>
  </mergeCells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F900-000000000000}">
  <dimension ref="B1:C12"/>
  <sheetViews>
    <sheetView workbookViewId="0"/>
  </sheetViews>
  <sheetFormatPr defaultColWidth="9.140625" defaultRowHeight="12.75"/>
  <cols>
    <col min="1" max="1" width="2.140625" style="1" customWidth="1"/>
    <col min="2" max="2" width="35.85546875" style="1" customWidth="1"/>
    <col min="3" max="3" width="55.85546875" style="1" customWidth="1"/>
    <col min="4" max="16384" width="9.140625" style="1"/>
  </cols>
  <sheetData>
    <row r="1" spans="2:3" ht="15">
      <c r="C1" s="557" t="s">
        <v>1071</v>
      </c>
    </row>
    <row r="2" spans="2:3" ht="15.75">
      <c r="B2" s="709" t="s">
        <v>61</v>
      </c>
      <c r="C2" s="709"/>
    </row>
    <row r="3" spans="2:3" ht="13.5" thickBot="1">
      <c r="B3" s="125"/>
      <c r="C3" s="125"/>
    </row>
    <row r="4" spans="2:3" ht="13.5" thickBot="1">
      <c r="B4" s="31" t="s">
        <v>60</v>
      </c>
      <c r="C4" s="30" t="s">
        <v>59</v>
      </c>
    </row>
    <row r="5" spans="2:3" ht="25.5">
      <c r="B5" s="29" t="s">
        <v>58</v>
      </c>
      <c r="C5" s="28" t="s">
        <v>57</v>
      </c>
    </row>
    <row r="6" spans="2:3" ht="38.25">
      <c r="B6" s="27" t="s">
        <v>56</v>
      </c>
      <c r="C6" s="23" t="s">
        <v>55</v>
      </c>
    </row>
    <row r="7" spans="2:3" ht="25.5">
      <c r="B7" s="26" t="s">
        <v>54</v>
      </c>
      <c r="C7" s="23" t="s">
        <v>53</v>
      </c>
    </row>
    <row r="8" spans="2:3" ht="25.5">
      <c r="B8" s="26" t="s">
        <v>52</v>
      </c>
      <c r="C8" s="23" t="s">
        <v>51</v>
      </c>
    </row>
    <row r="9" spans="2:3" ht="51">
      <c r="B9" s="24" t="s">
        <v>21</v>
      </c>
      <c r="C9" s="23" t="s">
        <v>50</v>
      </c>
    </row>
    <row r="10" spans="2:3" ht="51">
      <c r="B10" s="24" t="s">
        <v>49</v>
      </c>
      <c r="C10" s="23" t="s">
        <v>48</v>
      </c>
    </row>
    <row r="11" spans="2:3" ht="38.25">
      <c r="B11" s="288" t="s">
        <v>928</v>
      </c>
      <c r="C11" s="289" t="s">
        <v>929</v>
      </c>
    </row>
    <row r="12" spans="2:3" ht="51.75" thickBot="1">
      <c r="B12" s="290" t="s">
        <v>683</v>
      </c>
      <c r="C12" s="102" t="s">
        <v>702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254</vt:i4>
      </vt:variant>
    </vt:vector>
  </HeadingPairs>
  <TitlesOfParts>
    <vt:vector size="254" baseType="lpstr">
      <vt:lpstr>Оглавление</vt:lpstr>
      <vt:lpstr>SLA.AS.01.Описание</vt:lpstr>
      <vt:lpstr>SLA.AS.01.Параметры</vt:lpstr>
      <vt:lpstr>SLA.AS.01.Отчет</vt:lpstr>
      <vt:lpstr>SLA.AS.01.Глоссарий</vt:lpstr>
      <vt:lpstr>SLA.AS.02.Описание</vt:lpstr>
      <vt:lpstr>SLA.AS.02.Параметры</vt:lpstr>
      <vt:lpstr>SLA.AS.02.Отчет</vt:lpstr>
      <vt:lpstr>SLA.AS.02.Глоссарий</vt:lpstr>
      <vt:lpstr>SLA.AS.03.Описание</vt:lpstr>
      <vt:lpstr>SLA.AS.03.Параметры</vt:lpstr>
      <vt:lpstr>SLA.AS.03.Отчет</vt:lpstr>
      <vt:lpstr>SLA.AS.03.Глоссарий</vt:lpstr>
      <vt:lpstr>SLA.AS.04.Описание</vt:lpstr>
      <vt:lpstr>SLA.AS.04.Параметры</vt:lpstr>
      <vt:lpstr>SLA.AS.04.Отчет</vt:lpstr>
      <vt:lpstr>SLA.AS.04.Глоссарий</vt:lpstr>
      <vt:lpstr>SLA.AS.05.Описание</vt:lpstr>
      <vt:lpstr>SLA.AS.05.Параметры</vt:lpstr>
      <vt:lpstr>SLA.AS.05.Отчет</vt:lpstr>
      <vt:lpstr>SLA.AS.05.Глоссарий</vt:lpstr>
      <vt:lpstr>SLA.AS.06.Описание</vt:lpstr>
      <vt:lpstr>SLA.AS.06.Параметры</vt:lpstr>
      <vt:lpstr>SLA.AS.06.Отчет</vt:lpstr>
      <vt:lpstr>SLA.AS.06.Глоссарий</vt:lpstr>
      <vt:lpstr>SLA.AS.07.Описание</vt:lpstr>
      <vt:lpstr>SLA.AS.07.Параметры</vt:lpstr>
      <vt:lpstr>SLA.AS.07.Отчет</vt:lpstr>
      <vt:lpstr>SLA.AS.07.Глоссарий</vt:lpstr>
      <vt:lpstr>SLA.AS.08.Описание</vt:lpstr>
      <vt:lpstr>SLA.AS.08.Параметры</vt:lpstr>
      <vt:lpstr>SLA.AS.08.Отчет</vt:lpstr>
      <vt:lpstr>SLA.AS.08.Глоссарий</vt:lpstr>
      <vt:lpstr>SLA.AS.09.Описание</vt:lpstr>
      <vt:lpstr>SLA.AS.09.Параметры</vt:lpstr>
      <vt:lpstr>SLA.AS.09.Отчет</vt:lpstr>
      <vt:lpstr>SLA.AS.09.Глоссарий</vt:lpstr>
      <vt:lpstr>SLA.AS.10.Описание</vt:lpstr>
      <vt:lpstr>SLA.AS.10.Параметры</vt:lpstr>
      <vt:lpstr>SLA.AS.10.Отчет</vt:lpstr>
      <vt:lpstr>SLA.AS.10.Глоссарий</vt:lpstr>
      <vt:lpstr>SLA.AS.11.Описание</vt:lpstr>
      <vt:lpstr>SLA.AS.11.Параметры</vt:lpstr>
      <vt:lpstr>SLA.AS.11.Отчет</vt:lpstr>
      <vt:lpstr>SLA.AS.11.Глоссарий</vt:lpstr>
      <vt:lpstr>SLA.AS.12.Описание</vt:lpstr>
      <vt:lpstr>SLA.AS.12.Параметры</vt:lpstr>
      <vt:lpstr>SLA.AS.12.Отчет</vt:lpstr>
      <vt:lpstr>SLA.AS.12.Глоссарий</vt:lpstr>
      <vt:lpstr>SLA.AS.13.Описание</vt:lpstr>
      <vt:lpstr>SLA.AS.13.Параметры</vt:lpstr>
      <vt:lpstr>SLA.AS.13.Отчет</vt:lpstr>
      <vt:lpstr>SLA.AS.13.Глоссарий</vt:lpstr>
      <vt:lpstr>SLA.AS.14.Описание</vt:lpstr>
      <vt:lpstr>SLA.AS.14.Параметры</vt:lpstr>
      <vt:lpstr>SLA.AS.14.Отчет</vt:lpstr>
      <vt:lpstr>SLA.AS.14.Глоссарий</vt:lpstr>
      <vt:lpstr>SLA.AS.15.Описание</vt:lpstr>
      <vt:lpstr>SLA.AS.15.Параметры</vt:lpstr>
      <vt:lpstr>SLA.AS.15.Отчет</vt:lpstr>
      <vt:lpstr>SLA.AS.15.Глоссарий</vt:lpstr>
      <vt:lpstr>SLA.AS.16.Описание</vt:lpstr>
      <vt:lpstr>SLA.AS.16.Параметры</vt:lpstr>
      <vt:lpstr>SLA.AS.16.Отчет</vt:lpstr>
      <vt:lpstr>SLA.AS.16.Глоссарий</vt:lpstr>
      <vt:lpstr>SLA.AS.17.Описание</vt:lpstr>
      <vt:lpstr>SLA.AS.17.Параметры</vt:lpstr>
      <vt:lpstr>SLA.AS.17.Отчет</vt:lpstr>
      <vt:lpstr>SLA.AS.17.Глоссарий</vt:lpstr>
      <vt:lpstr>SLA.AS.18.Описание</vt:lpstr>
      <vt:lpstr>SLA.AS.18.Параметры</vt:lpstr>
      <vt:lpstr>SLA.AS.18.Отчет</vt:lpstr>
      <vt:lpstr>SLA.AS.18.Глоссарий</vt:lpstr>
      <vt:lpstr>SLA.AS.19.Описание</vt:lpstr>
      <vt:lpstr>SLA.AS.19.Параметры</vt:lpstr>
      <vt:lpstr>SLA.AS.19.Отчет</vt:lpstr>
      <vt:lpstr>SLA.AS.19.Глоссарий</vt:lpstr>
      <vt:lpstr>SLA.AS.20.Описание</vt:lpstr>
      <vt:lpstr>SLA.AS.20.Параметры</vt:lpstr>
      <vt:lpstr>SLA.AS.20.Отчет</vt:lpstr>
      <vt:lpstr>SLA.AS.20.Глоссарий</vt:lpstr>
      <vt:lpstr>SLA.AS.21.Описание</vt:lpstr>
      <vt:lpstr>SLA.AS.21.Параметры</vt:lpstr>
      <vt:lpstr>SLA.AS.21.Отчет</vt:lpstr>
      <vt:lpstr>SLA.AS.21.Глоссарий</vt:lpstr>
      <vt:lpstr>SLA.AS.22.Описание</vt:lpstr>
      <vt:lpstr>SLA.AS.22.Параметры</vt:lpstr>
      <vt:lpstr>SLA.AS.22.Отчет</vt:lpstr>
      <vt:lpstr>SLA.AS.22.Глоссарий</vt:lpstr>
      <vt:lpstr>SLA.AS.23.Описание</vt:lpstr>
      <vt:lpstr>SLA.AS.23.Параметры</vt:lpstr>
      <vt:lpstr>SLA.AS.23.Отчет</vt:lpstr>
      <vt:lpstr>SLA.AS.23.Глоссарий</vt:lpstr>
      <vt:lpstr>SLA.AS.24.Описание</vt:lpstr>
      <vt:lpstr>SLA.AS.24.Параметры</vt:lpstr>
      <vt:lpstr>SLA.AS.24.Отчет</vt:lpstr>
      <vt:lpstr>SLA.AS.24.Глоссарий</vt:lpstr>
      <vt:lpstr>SLA.AS.25.Описание</vt:lpstr>
      <vt:lpstr>SLA.AS.25.Параметры</vt:lpstr>
      <vt:lpstr>SLA.AS.25.Отчет</vt:lpstr>
      <vt:lpstr>SLA.AS.25.Глоссарий</vt:lpstr>
      <vt:lpstr>SLA.AS.26.Описание</vt:lpstr>
      <vt:lpstr>SLA.AS.26.Параметры</vt:lpstr>
      <vt:lpstr>SLA.AS.26.Отчет</vt:lpstr>
      <vt:lpstr>SLA.AS.26.Глоссарий</vt:lpstr>
      <vt:lpstr>SLA.AS.27.Описание</vt:lpstr>
      <vt:lpstr>SLA.AS.27.Параметры</vt:lpstr>
      <vt:lpstr>SLA.AS.27.Отчет</vt:lpstr>
      <vt:lpstr>SLA.AS.27.Глоссарий</vt:lpstr>
      <vt:lpstr>SLA.AS.28.Описание</vt:lpstr>
      <vt:lpstr>SLA.AS.28.Параметры</vt:lpstr>
      <vt:lpstr>SLA.AS.28.Отчет</vt:lpstr>
      <vt:lpstr>SLA.AS.28.Глоссарий</vt:lpstr>
      <vt:lpstr>SLA.AS.29.Описание</vt:lpstr>
      <vt:lpstr>SLA.AS.29.Параметры</vt:lpstr>
      <vt:lpstr>SLA.AS.29.Отчет</vt:lpstr>
      <vt:lpstr>Отчет по заявкам</vt:lpstr>
      <vt:lpstr>SLA.AS.29.Глоссарий</vt:lpstr>
      <vt:lpstr>SLA.AS.30.Описание</vt:lpstr>
      <vt:lpstr>SLA.AS.30.Параметры</vt:lpstr>
      <vt:lpstr>SLA.AS.30.Отчет</vt:lpstr>
      <vt:lpstr>SLA.AS.30.Глоссарий</vt:lpstr>
      <vt:lpstr>SLA.AS.31.Описание</vt:lpstr>
      <vt:lpstr>SLA.AS.31.Параметры</vt:lpstr>
      <vt:lpstr>SLA.AS.31.Отчет</vt:lpstr>
      <vt:lpstr>SLA.AS.31.Глоссарий</vt:lpstr>
      <vt:lpstr>SLA.AS.32.Описание</vt:lpstr>
      <vt:lpstr>SLA.AS.32.Параметры</vt:lpstr>
      <vt:lpstr>SLA.AS.32.Отчет</vt:lpstr>
      <vt:lpstr>SLA.AS.32.Глоссарий</vt:lpstr>
      <vt:lpstr>SLA.AS.33.Описание</vt:lpstr>
      <vt:lpstr>SLA.AS.33.Параметры</vt:lpstr>
      <vt:lpstr>SLA.AS.33.Отчет</vt:lpstr>
      <vt:lpstr>SLA.AS.33.Глоссарий</vt:lpstr>
      <vt:lpstr>SLA.AS.34.Описание</vt:lpstr>
      <vt:lpstr>SLA.AS.34.Параметры</vt:lpstr>
      <vt:lpstr>SLA.AS.34.Отчет</vt:lpstr>
      <vt:lpstr>SLA.AS.34.Глоссарий</vt:lpstr>
      <vt:lpstr>SLA.AS.35.Описание</vt:lpstr>
      <vt:lpstr>SLA.AS.35.Параметры</vt:lpstr>
      <vt:lpstr>SLA.AS.35.Отчет</vt:lpstr>
      <vt:lpstr>SLA.AS.35.Глоссарий</vt:lpstr>
      <vt:lpstr>SLA.AS.36.Описание</vt:lpstr>
      <vt:lpstr>SLA.AS.36.Параметры</vt:lpstr>
      <vt:lpstr>SLA.AS.36.Отчет</vt:lpstr>
      <vt:lpstr>SLA.AS.36.Глоссарий</vt:lpstr>
      <vt:lpstr>SLA.AS.37.Описание</vt:lpstr>
      <vt:lpstr>SLA.AS.37.Параметры</vt:lpstr>
      <vt:lpstr>SLA.AS.37.Отчет</vt:lpstr>
      <vt:lpstr>SLA.AS.37.Глоссарий</vt:lpstr>
      <vt:lpstr>SLA.AS.38.Описание</vt:lpstr>
      <vt:lpstr>SLA.AS.38.Параметры</vt:lpstr>
      <vt:lpstr>SLA.AS.38.Отчет</vt:lpstr>
      <vt:lpstr>SLA.AS.38.Глоссарий</vt:lpstr>
      <vt:lpstr>SLA.AS.39Описание</vt:lpstr>
      <vt:lpstr>SLA.AS.39.Параметры</vt:lpstr>
      <vt:lpstr>SLA.AS.39.Отчет</vt:lpstr>
      <vt:lpstr>SLA.AS.39.Глоссарий</vt:lpstr>
      <vt:lpstr>SLA.AS.40.Описание</vt:lpstr>
      <vt:lpstr>SLA.AS.40.Параметры</vt:lpstr>
      <vt:lpstr>SLA.AS.40.Отчет</vt:lpstr>
      <vt:lpstr>SLA.AS.40.Глоссарий</vt:lpstr>
      <vt:lpstr>SLA.AS.41.Описание</vt:lpstr>
      <vt:lpstr>SLA.AS.41.Параметры</vt:lpstr>
      <vt:lpstr>SLA.AS.41.Отчет</vt:lpstr>
      <vt:lpstr>SLA.AS.41.Глоссарий</vt:lpstr>
      <vt:lpstr>SLA.AS.42.Описание</vt:lpstr>
      <vt:lpstr>SLA.AS.42.Параметры</vt:lpstr>
      <vt:lpstr>SLA.AS.42.Отчет</vt:lpstr>
      <vt:lpstr>SLA.AS.42.Глоссарий</vt:lpstr>
      <vt:lpstr>SLA.AS.43.Описание</vt:lpstr>
      <vt:lpstr>SLA.AS.43.Параметры</vt:lpstr>
      <vt:lpstr>SLA.AS.43.Отчет</vt:lpstr>
      <vt:lpstr>SLA.AS.43.Глоссарий</vt:lpstr>
      <vt:lpstr>SLA.AS.44.Описание</vt:lpstr>
      <vt:lpstr>SLA.AS.44.Параметры</vt:lpstr>
      <vt:lpstr>SLA.AS.44.Отчет</vt:lpstr>
      <vt:lpstr>SLA.AS.44.Глоссарий</vt:lpstr>
      <vt:lpstr>SLA.AS.45.Описание</vt:lpstr>
      <vt:lpstr>SLA.AS.45.Параметры</vt:lpstr>
      <vt:lpstr>SLA.AS.45.Отчет</vt:lpstr>
      <vt:lpstr>SLA.AS.45.Глоссарий</vt:lpstr>
      <vt:lpstr>SLA.AS.46.Описание</vt:lpstr>
      <vt:lpstr>SLA.AS.46.Параметры</vt:lpstr>
      <vt:lpstr>SLA.AS.46.Отчет</vt:lpstr>
      <vt:lpstr>SLA.AS.46.Глоссарий</vt:lpstr>
      <vt:lpstr>SLA.AS.47.Описание</vt:lpstr>
      <vt:lpstr>SLA.AS.47.Параметры</vt:lpstr>
      <vt:lpstr>SLA.AS.47.Отчет</vt:lpstr>
      <vt:lpstr>SLA.AS.47.Глоссарий</vt:lpstr>
      <vt:lpstr>SLA.BS.01.Описание</vt:lpstr>
      <vt:lpstr>SLA.BS.01.Параметры</vt:lpstr>
      <vt:lpstr>SLA.BS.02.Описание</vt:lpstr>
      <vt:lpstr>SLA.BS.01.Отчет</vt:lpstr>
      <vt:lpstr>SLA.BS.01.Глоссарий</vt:lpstr>
      <vt:lpstr>SLA.BS.02.Параметры</vt:lpstr>
      <vt:lpstr>SLA.BS.02.Отчет</vt:lpstr>
      <vt:lpstr>SLA.BS.02.Глоссарий</vt:lpstr>
      <vt:lpstr>SLA.BS.03.Описание</vt:lpstr>
      <vt:lpstr>SLA.BS.03.Параметры</vt:lpstr>
      <vt:lpstr>SLA.BS.03.Отчет</vt:lpstr>
      <vt:lpstr>SLA.BS.03.Глоссарий</vt:lpstr>
      <vt:lpstr>SLA.TS.01.Описание</vt:lpstr>
      <vt:lpstr>SLA.TS.01.Параметры</vt:lpstr>
      <vt:lpstr>SLA.TS.01.Отчет</vt:lpstr>
      <vt:lpstr>SLA.TS.01.Глоссарий</vt:lpstr>
      <vt:lpstr>SLA.TS.02.Описание</vt:lpstr>
      <vt:lpstr>SLA.TS.02.Параметры</vt:lpstr>
      <vt:lpstr>SLA.TS.02.Отчет</vt:lpstr>
      <vt:lpstr>SLA.TS.02.Глоссарий</vt:lpstr>
      <vt:lpstr>SLA.TS.03.Описание</vt:lpstr>
      <vt:lpstr>SLA.TS.03.Параметры</vt:lpstr>
      <vt:lpstr>SLA.TS.03.Отчет</vt:lpstr>
      <vt:lpstr>SLA.TS.03.Глоссарий</vt:lpstr>
      <vt:lpstr>SLA.TS.04.Описание</vt:lpstr>
      <vt:lpstr>SLA.TS.04.Параметры</vt:lpstr>
      <vt:lpstr>SLA.TS.04.Отчет</vt:lpstr>
      <vt:lpstr>SLA.TS.04.Глоссарий</vt:lpstr>
      <vt:lpstr>SLA.TS.05.Описание</vt:lpstr>
      <vt:lpstr>SLA.TS.05.Параметры</vt:lpstr>
      <vt:lpstr>SLA.TS.05.Отчет</vt:lpstr>
      <vt:lpstr>SLA.TS.05.Глоссарий</vt:lpstr>
      <vt:lpstr>SLA.TS.06.Описание</vt:lpstr>
      <vt:lpstr>SLA.TS.06.Параметры</vt:lpstr>
      <vt:lpstr>SLA.TS.06.Отчет</vt:lpstr>
      <vt:lpstr>SLA.TS.06.Глоссарий</vt:lpstr>
      <vt:lpstr>SLA.TS.07.Описание</vt:lpstr>
      <vt:lpstr>SLA.TS.07.Параметры</vt:lpstr>
      <vt:lpstr>SLA.TS.07.Отчет</vt:lpstr>
      <vt:lpstr>SLA.TS.07.Глоссарий</vt:lpstr>
      <vt:lpstr>SLA.TS.08.Описание</vt:lpstr>
      <vt:lpstr>SLA.TS.08.Параметры</vt:lpstr>
      <vt:lpstr>SLA.TS.08.Отчет</vt:lpstr>
      <vt:lpstr>SLA.TS.08.Глоссарий</vt:lpstr>
      <vt:lpstr>SLA.TS.09.Описание</vt:lpstr>
      <vt:lpstr>SLA.TS.09.Параметры</vt:lpstr>
      <vt:lpstr>SLA.TS.09.Отчет</vt:lpstr>
      <vt:lpstr>SLA.TS.09.Глоссарий</vt:lpstr>
      <vt:lpstr>SLA.TS.10.Описание</vt:lpstr>
      <vt:lpstr>SLA.TS.10.Параметры</vt:lpstr>
      <vt:lpstr>SLA.TS.10.Отчет</vt:lpstr>
      <vt:lpstr>SLA.TS.10.Глоссарий</vt:lpstr>
      <vt:lpstr>SLA.TS.11.Описание</vt:lpstr>
      <vt:lpstr>SLA.TS.11.Параметры</vt:lpstr>
      <vt:lpstr>SLA.TS.11.Отчет</vt:lpstr>
      <vt:lpstr>SLA.TS.11.Глоссарий</vt:lpstr>
      <vt:lpstr>SLA.TS.12.Описание</vt:lpstr>
      <vt:lpstr>SLA.TS.12.Параметры</vt:lpstr>
      <vt:lpstr>SLA.TS.12.Отчет</vt:lpstr>
      <vt:lpstr>SLA.TS.12.Глоссарий</vt:lpstr>
      <vt:lpstr>SLA.TS.13.Описание</vt:lpstr>
      <vt:lpstr>SLA.TS.13.Параметры</vt:lpstr>
      <vt:lpstr>SLA.TS.13.Отчет</vt:lpstr>
      <vt:lpstr>SLA.TS.13.Глоссарий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usr</dc:creator>
  <cp:lastModifiedBy>rasolkoadm</cp:lastModifiedBy>
  <cp:lastPrinted>2019-06-11T06:13:40Z</cp:lastPrinted>
  <dcterms:created xsi:type="dcterms:W3CDTF">2017-11-25T11:05:16Z</dcterms:created>
  <dcterms:modified xsi:type="dcterms:W3CDTF">2022-12-23T11:14:04Z</dcterms:modified>
</cp:coreProperties>
</file>