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8"/>
  <workbookPr/>
  <mc:AlternateContent xmlns:mc="http://schemas.openxmlformats.org/markup-compatibility/2006">
    <mc:Choice Requires="x15">
      <x15ac:absPath xmlns:x15ac="http://schemas.microsoft.com/office/spreadsheetml/2010/11/ac" url="C:\Users\MSOUZA\Downloads\"/>
    </mc:Choice>
  </mc:AlternateContent>
  <xr:revisionPtr revIDLastSave="46" documentId="11_5102036EB8F51B7B1A5E60B758380AC104E62D0F" xr6:coauthVersionLast="47" xr6:coauthVersionMax="47" xr10:uidLastSave="{EB529AC9-1850-46BF-90E1-16D2CBD93E9E}"/>
  <bookViews>
    <workbookView xWindow="0" yWindow="0" windowWidth="20490" windowHeight="7650" xr2:uid="{00000000-000D-0000-FFFF-FFFF00000000}"/>
  </bookViews>
  <sheets>
    <sheet name="Pesquisa Inicial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8" i="2" l="1"/>
  <c r="D49" i="2" l="1"/>
  <c r="D48" i="2"/>
  <c r="D47" i="2"/>
  <c r="D46" i="2"/>
  <c r="D45" i="2"/>
  <c r="D44" i="2"/>
  <c r="D43" i="2"/>
  <c r="D42" i="2"/>
  <c r="D41" i="2"/>
  <c r="D40" i="2"/>
  <c r="D39" i="2"/>
  <c r="C51" i="2"/>
  <c r="D51" i="2" l="1"/>
</calcChain>
</file>

<file path=xl/sharedStrings.xml><?xml version="1.0" encoding="utf-8"?>
<sst xmlns="http://schemas.openxmlformats.org/spreadsheetml/2006/main" count="74" uniqueCount="69">
  <si>
    <t>PROJ INTEG I - GPI -  2025 1</t>
  </si>
  <si>
    <t>Demanda Nacional 2025</t>
  </si>
  <si>
    <t>Previsão do número total de celulares em unidade a serem comercializados no país neste ano corrente.</t>
  </si>
  <si>
    <t>Fonte(s):</t>
  </si>
  <si>
    <t>https://www.meioemensagem.com.br/marketing/moveis-e-celulares-o-que-os-brasileiros-desejam-comprar-em-2025#:~:text=Segundo%20o%20estudo%2C%2063%25%20dos,na%20pesquisa%20planejam%20comprar%20m%C3%B3veis</t>
  </si>
  <si>
    <t>https://economia.uol.com.br/noticias/redacao/2024/12/21/pesquisa-mostra-o-que-os-brasileiros-querem-comprar-no-ano-que-vem.htm</t>
  </si>
  <si>
    <t>Pesquisa de Preços</t>
  </si>
  <si>
    <t>Aparelho</t>
  </si>
  <si>
    <t>Modelo</t>
  </si>
  <si>
    <t>Preço</t>
  </si>
  <si>
    <t>No Jogo será:</t>
  </si>
  <si>
    <t>Iphone 16 Pro Max</t>
  </si>
  <si>
    <t>O Importado mais caro</t>
  </si>
  <si>
    <t>Fonte:</t>
  </si>
  <si>
    <t>https://www.magazineluiza.com.br/apple-iphone-16-pro-max-512gb-titanio-preto-69-48mp-ios-5g/p/238725300/te/16pr/?&amp;seller_id=magazineluiza&amp;utm_source=google&amp;utm_medium=cpc&amp;utm_term=68708&amp;utm_campaign=google_eco_per_ven_pla_mob_sor_1p_te-apple&amp;utm_content=&amp;partner_id=68708&amp;gclsrc=aw.ds&amp;gad_source=1&amp;gclid=EAIaIQobChMI6MfK5a-mjAMVFSlECB2aTBomEAQYAyABEgJeR_D_BwE</t>
  </si>
  <si>
    <t>Motorola Moto G84</t>
  </si>
  <si>
    <t>O Nacional mais caro</t>
  </si>
  <si>
    <t>https://m.magazineluiza.com.br/smartphone-motorola-moto-g84-256gb-magenta-5g-snapdragon-695-8gb-ram-655-cam-dupla-selfie-16mp-dual-chip/p/237877100/te/srmt/?&amp;seller_id=magazineluiza&amp;utm_source=google&amp;utm_medium=cpc&amp;utm_term=78979&amp;utm_campaign=google_eco_per_ven_pla_mob_sor_1p_te-top-marcas&amp;utm_content&amp;partner_id=78979&amp;gclsrc=aw.ds&amp;gad_source=1&amp;gbraid=0AAAAAD4zZmQ9IQ7BMkgsOzFK9i7qoyGUK&amp;gclid=Cj0KCQjwqIm_BhDnARIsAKBYcmuPqKZqBylowpaEGUEkfoUSZnkG6Xq-qw69YMPwE0QVdW71f2wJVLsaAoh1EALw_wcB</t>
  </si>
  <si>
    <t>Galaxy z fold 6</t>
  </si>
  <si>
    <t>O Importado mais barato</t>
  </si>
  <si>
    <t>https://www.magazineluiza.com.br/celular-samsung-galaxy-z-fold6-5g-512gb-12gb-ram-tela-7-6-6-3-cam-traseira-50-12-10mp-frontal-10-4mp/p/hecdekg52a/te/ceba/?&amp;seller_id=samsung&amp;utm_source=google&amp;utm_medium=cpc&amp;utm_term=76951&amp;utm_campaign=google_eco_per_ven_pla_tc_sor_3p_te-a&amp;utm_content=&amp;partner_id=76951&amp;gclsrc=aw.ds&amp;gad_source=1&amp;gclid=EAIaIQobChMIqKrgqqmmjAMVeyBECB020C_SEAQYASABEgKRBfD_BwE</t>
  </si>
  <si>
    <t>Xiaomi Redmi A3</t>
  </si>
  <si>
    <t>O Nacional mais barato</t>
  </si>
  <si>
    <t>https://m.magazineluiza.com.br/smartphone-xiaomi-redmi-a3-128gb-4gb-ram-dual-sim-tela-6-71-star-blue-azul/p/jkgcb554g1/te/xiao/?&amp;seller_id=acdig&amp;utm_source=google&amp;utm_medium=cpc&amp;utm_term=76952&amp;utm_campaign=google_eco_per_ven_pla_tc_apo_3p_te&amp;utm_content&amp;partner_id=76952&amp;gclsrc=aw.ds&amp;gad_source=1&amp;gbraid=0AAAAAD4zZmSohZMl-f10xjOTOifxJc3gP&amp;gclid=Cj0KCQjwqIm_BhDnARIsAKBYcmsfyv4S6QIQGbLLY7oFkpYQ3w4eaPwCBkiZd9iu-RG7QR0VwyPhMUwaAjQREALw_wcB</t>
  </si>
  <si>
    <t>Obs: ordenar os preços de 1 a 4 por ordem de valor, sendo o 1 mais caro e o 4 mais barato</t>
  </si>
  <si>
    <t>Demografia e dados Sócio-Econômicos</t>
  </si>
  <si>
    <t>População</t>
  </si>
  <si>
    <t>Classes sociais em %</t>
  </si>
  <si>
    <t>A</t>
  </si>
  <si>
    <t>B</t>
  </si>
  <si>
    <t>C</t>
  </si>
  <si>
    <t>D</t>
  </si>
  <si>
    <t>E</t>
  </si>
  <si>
    <t>1) Região Sul</t>
  </si>
  <si>
    <t>2) Região Sudeste</t>
  </si>
  <si>
    <t>3) Região Nordeste</t>
  </si>
  <si>
    <t xml:space="preserve">4) Região Cento-Oeste </t>
  </si>
  <si>
    <t>5) Região Norte</t>
  </si>
  <si>
    <t>https://agenciadenoticias.ibge.gov.br/agencia-noticias/2012-agencia-de-noticias/noticias/39525-censo-2022-informacoes-de-populacao-e-domicilios-por-setores-censitarios-auxiliam-gestao-publica</t>
  </si>
  <si>
    <t>Obs: Para o desenvolvimento do Planejamento Estratégico da Empresa, pesquisem mais informações que considerarem relevantes!</t>
  </si>
  <si>
    <t>Sazonalidade</t>
  </si>
  <si>
    <t xml:space="preserve">Comportamento de vendas ao longo do ano no varejo. </t>
  </si>
  <si>
    <t>Considerando datas comemorativas e períodos especifícos (janeiro menos circulação de dinheiro e dezembro mais, por exemplo).</t>
  </si>
  <si>
    <t>Mês</t>
  </si>
  <si>
    <t>%</t>
  </si>
  <si>
    <t>Qtde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</si>
  <si>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</si>
  <si>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</si>
  <si>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</si>
  <si>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</si>
  <si>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</si>
  <si>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</si>
  <si>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</si>
  <si>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</si>
  <si>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</si>
  <si>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</si>
  <si>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</si>
  <si>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</si>
  <si>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</si>
  <si>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Análise detalhada do mercado de smartphones e maiores vendas de 2023 - E-Commerce Brasil</t>
  </si>
  <si>
    <t>Obs: Ao inserir as porcentagens mensais, a soma deve corresponder a 100% da Demanda!</t>
  </si>
  <si>
    <t>Na coluna Qtde será realizada o cálculo automático sobre o item 1 da pesquisa</t>
  </si>
  <si>
    <t>MARKET SHARE</t>
  </si>
  <si>
    <t>Com estes números pesquisados proponha um valor inicial de Market Share Nacional para a sua Empresa.</t>
  </si>
  <si>
    <t>Empresa:</t>
  </si>
  <si>
    <t>Voxis</t>
  </si>
  <si>
    <t>Se já definiu o nome</t>
  </si>
  <si>
    <t>Market Share</t>
  </si>
  <si>
    <t>Obs: No desenvolvimento do Planej. Estratégico vcs definirão em algumas semanas o valor definitivo a ser colocado como objetivo!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</si>
</sst>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R$&quot;\ * #,##0.00_-;\-&quot;R$&quot;\ * #,##0.00_-;_-&quot;R$&quot;\ * &quot;-&quot;??_-;_-@_-"/>
    <numFmt numFmtId="165" formatCode="0.0%"/>
    <numFmt numFmtId="166" formatCode="#,##0_ ;\-#,##0\ 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Segoe UI"/>
      <family val="2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4">
    <xf numFmtId="0" fontId="0" fillId="0" borderId="0" xfId="0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/>
    </xf>
    <xf numFmtId="9" fontId="6" fillId="0" borderId="0" xfId="0" applyNumberFormat="1" applyFont="1" applyAlignment="1">
      <alignment horizontal="center"/>
    </xf>
    <xf numFmtId="0" fontId="0" fillId="2" borderId="0" xfId="0" applyFill="1"/>
    <xf numFmtId="164" fontId="0" fillId="2" borderId="0" xfId="1" applyFont="1" applyFill="1"/>
    <xf numFmtId="10" fontId="5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1" applyFont="1" applyFill="1"/>
    <xf numFmtId="10" fontId="2" fillId="0" borderId="0" xfId="2" applyNumberFormat="1" applyFont="1" applyFill="1" applyAlignment="1">
      <alignment horizontal="left"/>
    </xf>
    <xf numFmtId="0" fontId="4" fillId="0" borderId="0" xfId="0" applyFont="1" applyAlignment="1">
      <alignment horizontal="left"/>
    </xf>
    <xf numFmtId="1" fontId="6" fillId="0" borderId="0" xfId="0" applyNumberFormat="1" applyFont="1" applyAlignment="1">
      <alignment horizontal="center"/>
    </xf>
    <xf numFmtId="1" fontId="0" fillId="2" borderId="0" xfId="0" applyNumberFormat="1" applyFill="1" applyAlignment="1">
      <alignment horizontal="center"/>
    </xf>
    <xf numFmtId="10" fontId="0" fillId="2" borderId="0" xfId="0" applyNumberFormat="1" applyFill="1" applyAlignment="1">
      <alignment horizontal="center"/>
    </xf>
    <xf numFmtId="0" fontId="2" fillId="0" borderId="0" xfId="0" applyFont="1" applyAlignment="1">
      <alignment horizontal="left"/>
    </xf>
    <xf numFmtId="9" fontId="0" fillId="2" borderId="0" xfId="2" applyFont="1" applyFill="1"/>
    <xf numFmtId="165" fontId="0" fillId="2" borderId="0" xfId="2" applyNumberFormat="1" applyFont="1" applyFill="1"/>
    <xf numFmtId="165" fontId="0" fillId="2" borderId="0" xfId="0" applyNumberFormat="1" applyFill="1"/>
    <xf numFmtId="0" fontId="0" fillId="2" borderId="0" xfId="0" applyFill="1" applyAlignment="1">
      <alignment horizontal="center"/>
    </xf>
    <xf numFmtId="3" fontId="0" fillId="2" borderId="0" xfId="2" applyNumberFormat="1" applyFont="1" applyFill="1" applyAlignment="1">
      <alignment horizontal="center"/>
    </xf>
    <xf numFmtId="0" fontId="0" fillId="3" borderId="0" xfId="0" applyFill="1"/>
    <xf numFmtId="165" fontId="0" fillId="0" borderId="0" xfId="0" applyNumberFormat="1"/>
    <xf numFmtId="0" fontId="7" fillId="0" borderId="0" xfId="3" applyFill="1" applyAlignment="1"/>
    <xf numFmtId="0" fontId="7" fillId="2" borderId="0" xfId="3" applyFill="1" applyAlignment="1"/>
    <xf numFmtId="166" fontId="0" fillId="2" borderId="0" xfId="2" applyNumberFormat="1" applyFont="1" applyFill="1"/>
    <xf numFmtId="3" fontId="0" fillId="2" borderId="0" xfId="0" applyNumberFormat="1" applyFill="1"/>
    <xf numFmtId="0" fontId="7" fillId="2" borderId="0" xfId="3" applyFill="1"/>
    <xf numFmtId="9" fontId="0" fillId="2" borderId="0" xfId="0" applyNumberFormat="1" applyFill="1"/>
    <xf numFmtId="0" fontId="2" fillId="0" borderId="0" xfId="0" applyFont="1" applyAlignment="1">
      <alignment horizontal="left"/>
    </xf>
    <xf numFmtId="0" fontId="7" fillId="2" borderId="0" xfId="4" applyFill="1" applyAlignment="1"/>
    <xf numFmtId="0" fontId="7" fillId="0" borderId="0" xfId="4" applyFill="1" applyAlignment="1"/>
    <xf numFmtId="0" fontId="7" fillId="2" borderId="0" xfId="4" applyFill="1"/>
  </cellXfs>
  <cellStyles count="5">
    <cellStyle name="Hiperlink" xfId="3" builtinId="8"/>
    <cellStyle name="Hyperlink" xfId="4" xr:uid="{00000000-000B-0000-0000-000008000000}"/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.magazineluiza.com.br/smartphone-xiaomi-redmi-a3-128gb-4gb-ram-dual-sim-tela-6-71-star-blue-azul/p/jkgcb554g1/te/xiao/?&amp;seller_id=acdig&amp;utm_source=google&amp;utm_medium=cpc&amp;utm_term=76952&amp;utm_campaign=google_eco_per_ven_pla_tc_apo_3p_te&amp;utm_content&amp;partner_id=76952&amp;gclsrc=aw.ds&amp;gad_source=1&amp;gbraid=0AAAAAD4zZmSohZMl-f10xjOTOifxJc3gP&amp;gclid=Cj0KCQjwqIm_BhDnARIsAKBYcmsfyv4S6QIQGbLLY7oFkpYQ3w4eaPwCBkiZd9iu-RG7QR0VwyPhMUwaAjQREALw_wcB" TargetMode="External"/><Relationship Id="rId3" Type="http://schemas.openxmlformats.org/officeDocument/2006/relationships/hyperlink" Target="https://economia.uol.com.br/noticias/redacao/2024/12/21/pesquisa-mostra-o-que-os-brasileiros-querem-comprar-no-ano-que-vem.htm" TargetMode="External"/><Relationship Id="rId7" Type="http://schemas.openxmlformats.org/officeDocument/2006/relationships/hyperlink" Target="https://www.magazineluiza.com.br/celular-samsung-galaxy-z-fold6-5g-512gb-12gb-ram-tela-7-6-6-3-cam-traseira-50-12-10mp-frontal-10-4mp/p/hecdekg52a/te/ceba/?&amp;seller_id=samsung&amp;utm_source=google&amp;utm_medium=cpc&amp;utm_term=76951&amp;utm_campaign=google_eco_per_ven_pla_tc_sor_3p_te-a&amp;utm_content=&amp;partner_id=76951&amp;gclsrc=aw.ds&amp;gad_source=1&amp;gclid=EAIaIQobChMIqKrgqqmmjAMVeyBECB020C_SEAQYASABEgKRBfD_BwE" TargetMode="External"/><Relationship Id="rId2" Type="http://schemas.openxmlformats.org/officeDocument/2006/relationships/hyperlink" Target="https://www.meioemensagem.com.br/marketing/moveis-e-celulares-o-que-os-brasileiros-desejam-comprar-em-2025" TargetMode="External"/><Relationship Id="rId1" Type="http://schemas.openxmlformats.org/officeDocument/2006/relationships/hyperlink" Target="https://m.magazineluiza.com.br/smartphone-motorola-moto-g84-256gb-magenta-5g-snapdragon-695-8gb-ram-655-cam-dupla-selfie-16mp-dual-chip/p/237877100/te/srmt/?&amp;seller_id=magazineluiza&amp;utm_source=google&amp;utm_medium=cpc&amp;utm_term=78979&amp;utm_campaign=google_eco_per_ven_pla_mob_sor_1p_te-top-marcas&amp;utm_content&amp;partner_id=78979&amp;gclsrc=aw.ds&amp;gad_source=1&amp;gbraid=0AAAAAD4zZmQ9IQ7BMkgsOzFK9i7qoyGUK&amp;gclid=Cj0KCQjwqIm_BhDnARIsAKBYcmuPqKZqBylowpaEGUEkfoUSZnkG6Xq-qw69YMPwE0QVdW71f2wJVLsaAoh1EALw_wcB" TargetMode="External"/><Relationship Id="rId6" Type="http://schemas.openxmlformats.org/officeDocument/2006/relationships/hyperlink" Target="https://www.magazineluiza.com.br/apple-iphone-16-pro-max-512gb-titanio-preto-69-48mp-ios-5g/p/238725300/te/16pr/?&amp;seller_id=magazineluiza&amp;utm_source=google&amp;utm_medium=cpc&amp;utm_term=68708&amp;utm_campaign=google_eco_per_ven_pla_mob_sor_1p_te-apple&amp;utm_content=&amp;partner_id=68708&amp;gclsrc=aw.ds&amp;gad_source=1&amp;gclid=EAIaIQobChMI6MfK5a-mjAMVFSlECB2aTBomEAQYAyABEgJeR_D_BwE" TargetMode="External"/><Relationship Id="rId5" Type="http://schemas.openxmlformats.org/officeDocument/2006/relationships/hyperlink" Target="https://www.ecommercebrasil.com.br/artigos/analise-detalhada-do-mercado-de-smartphones-e-maiores-vendas-de-2023" TargetMode="External"/><Relationship Id="rId4" Type="http://schemas.openxmlformats.org/officeDocument/2006/relationships/hyperlink" Target="https://agenciadenoticias.ibge.gov.br/agencia-noticias/2012-agencia-de-noticias/noticias/39525-censo-2022-informacoes-de-populacao-e-domicilios-por-setores-censitarios-auxiliam-gestao-publica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"/>
  <sheetViews>
    <sheetView tabSelected="1" zoomScale="80" zoomScaleNormal="80" workbookViewId="0">
      <selection activeCell="F58" sqref="F58"/>
    </sheetView>
  </sheetViews>
  <sheetFormatPr defaultRowHeight="15"/>
  <cols>
    <col min="2" max="2" width="27.7109375" customWidth="1"/>
    <col min="3" max="3" width="23.28515625" customWidth="1"/>
    <col min="4" max="4" width="22.28515625" bestFit="1" customWidth="1"/>
    <col min="8" max="8" width="6.7109375" bestFit="1" customWidth="1"/>
  </cols>
  <sheetData>
    <row r="1" spans="1:9">
      <c r="B1" s="3" t="s">
        <v>0</v>
      </c>
    </row>
    <row r="2" spans="1:9">
      <c r="B2" s="3"/>
    </row>
    <row r="3" spans="1:9">
      <c r="A3" s="2">
        <v>1</v>
      </c>
      <c r="B3" s="3" t="s">
        <v>1</v>
      </c>
    </row>
    <row r="4" spans="1:9">
      <c r="A4" s="2"/>
      <c r="B4" s="21">
        <v>102000000</v>
      </c>
      <c r="C4" t="s">
        <v>2</v>
      </c>
    </row>
    <row r="5" spans="1:9">
      <c r="A5" s="2"/>
      <c r="B5" s="11" t="s">
        <v>3</v>
      </c>
      <c r="C5" s="31" t="s">
        <v>4</v>
      </c>
    </row>
    <row r="6" spans="1:9">
      <c r="C6" s="25" t="s">
        <v>5</v>
      </c>
    </row>
    <row r="7" spans="1:9">
      <c r="A7" s="2">
        <v>2</v>
      </c>
      <c r="B7" s="3" t="s">
        <v>6</v>
      </c>
    </row>
    <row r="8" spans="1:9">
      <c r="B8" s="2"/>
      <c r="C8" s="2"/>
      <c r="D8" s="2"/>
      <c r="E8" s="2"/>
    </row>
    <row r="9" spans="1:9" ht="15" customHeight="1">
      <c r="A9" s="2"/>
      <c r="B9" s="1" t="s">
        <v>7</v>
      </c>
      <c r="C9" s="2" t="s">
        <v>8</v>
      </c>
      <c r="D9" s="2" t="s">
        <v>9</v>
      </c>
      <c r="E9" s="16" t="s">
        <v>10</v>
      </c>
    </row>
    <row r="10" spans="1:9">
      <c r="B10" s="2">
        <v>1</v>
      </c>
      <c r="C10" s="6" t="s">
        <v>11</v>
      </c>
      <c r="D10" s="7">
        <v>9899.1</v>
      </c>
      <c r="E10" s="30" t="s">
        <v>12</v>
      </c>
      <c r="F10" s="30"/>
      <c r="G10" s="30"/>
      <c r="H10" s="3" t="s">
        <v>13</v>
      </c>
      <c r="I10" s="32" t="s">
        <v>14</v>
      </c>
    </row>
    <row r="11" spans="1:9" ht="15" customHeight="1">
      <c r="B11" s="1">
        <v>2</v>
      </c>
      <c r="C11" s="6" t="s">
        <v>15</v>
      </c>
      <c r="D11" s="7">
        <v>1340.1</v>
      </c>
      <c r="E11" s="30" t="s">
        <v>16</v>
      </c>
      <c r="F11" s="30"/>
      <c r="G11" s="30"/>
      <c r="H11" s="3" t="s">
        <v>13</v>
      </c>
      <c r="I11" s="32" t="s">
        <v>17</v>
      </c>
    </row>
    <row r="12" spans="1:9" ht="16.5">
      <c r="B12" s="1">
        <v>3</v>
      </c>
      <c r="C12" s="6" t="s">
        <v>18</v>
      </c>
      <c r="D12" s="7">
        <v>7599.05</v>
      </c>
      <c r="E12" s="30" t="s">
        <v>19</v>
      </c>
      <c r="F12" s="30"/>
      <c r="G12" s="30"/>
      <c r="H12" s="3" t="s">
        <v>13</v>
      </c>
      <c r="I12" s="32" t="s">
        <v>20</v>
      </c>
    </row>
    <row r="13" spans="1:9" ht="16.5">
      <c r="B13" s="1">
        <v>4</v>
      </c>
      <c r="C13" s="6" t="s">
        <v>21</v>
      </c>
      <c r="D13" s="7">
        <v>791.99</v>
      </c>
      <c r="E13" s="30" t="s">
        <v>22</v>
      </c>
      <c r="F13" s="30"/>
      <c r="G13" s="30"/>
      <c r="H13" s="3" t="s">
        <v>13</v>
      </c>
      <c r="I13" s="32" t="s">
        <v>23</v>
      </c>
    </row>
    <row r="14" spans="1:9" ht="16.5">
      <c r="B14" s="1"/>
      <c r="D14" s="10"/>
      <c r="E14" s="3"/>
    </row>
    <row r="15" spans="1:9">
      <c r="B15" t="s">
        <v>24</v>
      </c>
    </row>
    <row r="17" spans="1:11">
      <c r="A17" s="2">
        <v>3</v>
      </c>
      <c r="B17" s="3" t="s">
        <v>25</v>
      </c>
    </row>
    <row r="18" spans="1:11">
      <c r="C18" t="s">
        <v>26</v>
      </c>
      <c r="D18" t="s">
        <v>27</v>
      </c>
      <c r="E18" s="9" t="s">
        <v>28</v>
      </c>
      <c r="F18" s="9" t="s">
        <v>29</v>
      </c>
      <c r="G18" s="9" t="s">
        <v>30</v>
      </c>
      <c r="H18" s="9" t="s">
        <v>31</v>
      </c>
      <c r="I18" s="9" t="s">
        <v>32</v>
      </c>
    </row>
    <row r="19" spans="1:11">
      <c r="B19" t="s">
        <v>33</v>
      </c>
      <c r="C19" s="26">
        <v>29937706</v>
      </c>
      <c r="E19" s="18">
        <v>0.1</v>
      </c>
      <c r="F19" s="18">
        <v>0.25</v>
      </c>
      <c r="G19" s="18">
        <v>0.45</v>
      </c>
      <c r="H19" s="18">
        <v>0.1</v>
      </c>
      <c r="I19" s="18">
        <v>0.1</v>
      </c>
      <c r="J19" s="23"/>
    </row>
    <row r="21" spans="1:11">
      <c r="B21" t="s">
        <v>34</v>
      </c>
      <c r="C21" s="27">
        <v>84840113</v>
      </c>
      <c r="E21" s="29">
        <v>0.1</v>
      </c>
      <c r="F21" s="29">
        <v>0.3</v>
      </c>
      <c r="G21" s="29">
        <v>0.4</v>
      </c>
      <c r="H21" s="29">
        <v>0.1</v>
      </c>
      <c r="I21" s="29">
        <v>0.1</v>
      </c>
    </row>
    <row r="23" spans="1:11">
      <c r="B23" t="s">
        <v>35</v>
      </c>
      <c r="C23" s="27">
        <v>54658515</v>
      </c>
      <c r="E23" s="18">
        <v>0.05</v>
      </c>
      <c r="F23" s="18">
        <v>0.1</v>
      </c>
      <c r="G23" s="17">
        <v>0.5</v>
      </c>
      <c r="H23" s="18">
        <v>0.12</v>
      </c>
      <c r="I23" s="18">
        <v>0.13</v>
      </c>
      <c r="J23" s="23"/>
    </row>
    <row r="25" spans="1:11">
      <c r="B25" t="s">
        <v>36</v>
      </c>
      <c r="C25" s="27">
        <v>16289538</v>
      </c>
      <c r="E25" s="18">
        <v>0.1</v>
      </c>
      <c r="F25" s="18">
        <v>0.2</v>
      </c>
      <c r="G25" s="18">
        <v>0.5</v>
      </c>
      <c r="H25" s="18">
        <v>0.1</v>
      </c>
      <c r="I25" s="18">
        <v>0.1</v>
      </c>
      <c r="J25" s="23"/>
    </row>
    <row r="27" spans="1:11">
      <c r="B27" t="s">
        <v>37</v>
      </c>
      <c r="C27" s="27">
        <v>17354884</v>
      </c>
      <c r="E27" s="19">
        <v>0.03</v>
      </c>
      <c r="F27" s="19">
        <v>7.0000000000000007E-2</v>
      </c>
      <c r="G27" s="19">
        <v>0.5</v>
      </c>
      <c r="H27" s="19">
        <v>0.25</v>
      </c>
      <c r="I27" s="19">
        <v>0.15</v>
      </c>
    </row>
    <row r="28" spans="1:11">
      <c r="E28" s="22"/>
      <c r="F28" s="22"/>
      <c r="G28" s="22"/>
      <c r="H28" s="22"/>
      <c r="I28" s="22"/>
      <c r="J28" s="22"/>
      <c r="K28" s="22"/>
    </row>
    <row r="29" spans="1:11">
      <c r="B29" s="3" t="s">
        <v>3</v>
      </c>
      <c r="C29" s="33" t="s">
        <v>38</v>
      </c>
    </row>
    <row r="30" spans="1:11">
      <c r="B30" s="3"/>
      <c r="C30" s="6"/>
      <c r="D30" s="24"/>
      <c r="E30" s="24"/>
      <c r="F30" s="24"/>
      <c r="G30" s="24"/>
      <c r="H30" s="24"/>
      <c r="I30" s="24"/>
      <c r="J30" s="24"/>
      <c r="K30" s="24"/>
    </row>
    <row r="32" spans="1:11">
      <c r="B32" t="s">
        <v>39</v>
      </c>
    </row>
    <row r="34" spans="1:4">
      <c r="A34" s="2">
        <v>4</v>
      </c>
      <c r="B34" s="3" t="s">
        <v>40</v>
      </c>
      <c r="C34" t="s">
        <v>41</v>
      </c>
    </row>
    <row r="35" spans="1:4">
      <c r="A35" s="2"/>
      <c r="C35" t="s">
        <v>42</v>
      </c>
    </row>
    <row r="36" spans="1:4" ht="15.75">
      <c r="B36" s="4" t="s">
        <v>43</v>
      </c>
      <c r="C36" s="4" t="s">
        <v>44</v>
      </c>
      <c r="D36" s="9" t="s">
        <v>45</v>
      </c>
    </row>
    <row r="37" spans="1:4" ht="15.75">
      <c r="B37" s="4"/>
      <c r="C37" s="4"/>
    </row>
    <row r="38" spans="1:4" ht="15.75">
      <c r="B38" s="4" t="s">
        <v>46</v>
      </c>
      <c r="C38" s="8">
        <v>0.13</v>
      </c>
      <c r="D38" s="14">
        <f>B4*C38</f>
        <v>13260000</v>
      </c>
    </row>
    <row r="39" spans="1:4" ht="15.75">
      <c r="B39" s="4" t="s">
        <v>47</v>
      </c>
      <c r="C39" s="8">
        <v>0.05</v>
      </c>
      <c r="D39" s="14">
        <f>B4*C39</f>
        <v>5100000</v>
      </c>
    </row>
    <row r="40" spans="1:4" ht="15.75">
      <c r="B40" s="4" t="s">
        <v>48</v>
      </c>
      <c r="C40" s="8">
        <v>0.1</v>
      </c>
      <c r="D40" s="14">
        <f>B4*C40</f>
        <v>10200000</v>
      </c>
    </row>
    <row r="41" spans="1:4" ht="15.75">
      <c r="B41" s="4" t="s">
        <v>49</v>
      </c>
      <c r="C41" s="8">
        <v>0.05</v>
      </c>
      <c r="D41" s="14">
        <f>B4*C41</f>
        <v>5100000</v>
      </c>
    </row>
    <row r="42" spans="1:4" ht="15.75">
      <c r="B42" s="4" t="s">
        <v>50</v>
      </c>
      <c r="C42" s="8">
        <v>0.11</v>
      </c>
      <c r="D42" s="14">
        <f>B4*C42</f>
        <v>11220000</v>
      </c>
    </row>
    <row r="43" spans="1:4" ht="15.75">
      <c r="B43" s="4" t="s">
        <v>51</v>
      </c>
      <c r="C43" s="8">
        <v>0.09</v>
      </c>
      <c r="D43" s="14">
        <f>B4*C43</f>
        <v>9180000</v>
      </c>
    </row>
    <row r="44" spans="1:4" ht="15.75">
      <c r="B44" s="4" t="s">
        <v>52</v>
      </c>
      <c r="C44" s="8">
        <v>0.05</v>
      </c>
      <c r="D44" s="14">
        <f>B4*C44</f>
        <v>5100000</v>
      </c>
    </row>
    <row r="45" spans="1:4" ht="15.75">
      <c r="B45" s="4" t="s">
        <v>53</v>
      </c>
      <c r="C45" s="8">
        <v>0.05</v>
      </c>
      <c r="D45" s="14">
        <f>B4*C45</f>
        <v>5100000</v>
      </c>
    </row>
    <row r="46" spans="1:4" ht="15.75">
      <c r="B46" s="4" t="s">
        <v>54</v>
      </c>
      <c r="C46" s="8">
        <v>0.06</v>
      </c>
      <c r="D46" s="14">
        <f>B4*C46</f>
        <v>6120000</v>
      </c>
    </row>
    <row r="47" spans="1:4" ht="15.75">
      <c r="B47" s="4" t="s">
        <v>55</v>
      </c>
      <c r="C47" s="8">
        <v>0.03</v>
      </c>
      <c r="D47" s="14">
        <f>B4*C47</f>
        <v>3060000</v>
      </c>
    </row>
    <row r="48" spans="1:4" ht="15.75">
      <c r="B48" s="4" t="s">
        <v>56</v>
      </c>
      <c r="C48" s="8">
        <v>0.2</v>
      </c>
      <c r="D48" s="14">
        <f>B4*C48</f>
        <v>20400000</v>
      </c>
    </row>
    <row r="49" spans="1:4" ht="15.75">
      <c r="B49" s="4" t="s">
        <v>57</v>
      </c>
      <c r="C49" s="8">
        <v>0.08</v>
      </c>
      <c r="D49" s="14">
        <f>B4*C49</f>
        <v>8160000</v>
      </c>
    </row>
    <row r="51" spans="1:4" ht="15.75">
      <c r="B51" s="4" t="s">
        <v>58</v>
      </c>
      <c r="C51" s="5">
        <f>SUM(C38:C49)</f>
        <v>1.0000000000000002</v>
      </c>
      <c r="D51" s="13">
        <f>SUM(D38:D49)</f>
        <v>102000000</v>
      </c>
    </row>
    <row r="53" spans="1:4" ht="15.75">
      <c r="B53" s="12" t="s">
        <v>3</v>
      </c>
    </row>
    <row r="54" spans="1:4" ht="15.75">
      <c r="B54" s="12"/>
      <c r="C54" s="28" t="s">
        <v>59</v>
      </c>
    </row>
    <row r="55" spans="1:4" ht="15.75">
      <c r="B55" s="12"/>
      <c r="C55" s="25"/>
    </row>
    <row r="56" spans="1:4" ht="15.75">
      <c r="B56" s="12"/>
      <c r="C56" s="25"/>
    </row>
    <row r="58" spans="1:4">
      <c r="B58" t="s">
        <v>60</v>
      </c>
    </row>
    <row r="59" spans="1:4">
      <c r="B59" t="s">
        <v>61</v>
      </c>
    </row>
    <row r="61" spans="1:4">
      <c r="A61" s="2">
        <v>5</v>
      </c>
      <c r="B61" s="3" t="s">
        <v>62</v>
      </c>
    </row>
    <row r="63" spans="1:4">
      <c r="B63" t="s">
        <v>63</v>
      </c>
    </row>
    <row r="64" spans="1:4">
      <c r="B64" t="s">
        <v>64</v>
      </c>
    </row>
    <row r="65" spans="2:3">
      <c r="B65" s="20" t="s">
        <v>65</v>
      </c>
      <c r="C65" t="s">
        <v>66</v>
      </c>
    </row>
    <row r="67" spans="2:3">
      <c r="B67" s="15">
        <v>0.15</v>
      </c>
      <c r="C67" t="s">
        <v>67</v>
      </c>
    </row>
    <row r="69" spans="2:3">
      <c r="B69" t="s">
        <v>68</v>
      </c>
    </row>
  </sheetData>
  <mergeCells count="4">
    <mergeCell ref="E10:G10"/>
    <mergeCell ref="E11:G11"/>
    <mergeCell ref="E12:G12"/>
    <mergeCell ref="E13:G13"/>
  </mergeCells>
  <hyperlinks>
    <hyperlink ref="I11" r:id="rId1" display="https://m.magazineluiza.com.br/smartphone-motorola-moto-g84-256gb-magenta-5g-snapdragon-695-8gb-ram-655-cam-dupla-selfie-16mp-dual-chip/p/237877100/te/srmt/?&amp;seller_id=magazineluiza&amp;utm_source=google&amp;utm_medium=cpc&amp;utm_term=78979&amp;utm_campaign=google_eco_per_ven_pla_mob_sor_1p_te-top-marcas&amp;utm_content&amp;partner_id=78979&amp;gclsrc=aw.ds&amp;gad_source=1&amp;gbraid=0AAAAAD4zZmQ9IQ7BMkgsOzFK9i7qoyGUK&amp;gclid=Cj0KCQjwqIm_BhDnARIsAKBYcmuPqKZqBylowpaEGUEkfoUSZnkG6Xq-qw69YMPwE0QVdW71f2wJVLsaAoh1EALw_wcB" xr:uid="{00000000-0004-0000-0000-000000000000}"/>
    <hyperlink ref="C5" r:id="rId2" location=":~:text=Segundo%20o%20estudo%2C%2063%25%20dos,na%20pesquisa%20planejam%20comprar%20m%C3%B3veis" xr:uid="{00000000-0004-0000-0000-000001000000}"/>
    <hyperlink ref="C6" r:id="rId3" xr:uid="{00000000-0004-0000-0000-000002000000}"/>
    <hyperlink ref="C29" r:id="rId4" xr:uid="{00000000-0004-0000-0000-000003000000}"/>
    <hyperlink ref="C54" r:id="rId5" display="https://www.ecommercebrasil.com.br/artigos/analise-detalhada-do-mercado-de-smartphones-e-maiores-vendas-de-2023" xr:uid="{00000000-0004-0000-0000-000004000000}"/>
    <hyperlink ref="I10" r:id="rId6" display="https://www.magazineluiza.com.br/apple-iphone-16-pro-max-512gb-titanio-preto-69-48mp-ios-5g/p/238725300/te/16pr/?&amp;seller_id=magazineluiza&amp;utm_source=google&amp;utm_medium=cpc&amp;utm_term=68708&amp;utm_campaign=google_eco_per_ven_pla_mob_sor_1p_te-apple&amp;utm_content=&amp;partner_id=68708&amp;gclsrc=aw.ds&amp;gad_source=1&amp;gclid=EAIaIQobChMI6MfK5a-mjAMVFSlECB2aTBomEAQYAyABEgJeR_D_BwE" xr:uid="{EAB6B9DA-60F3-4D0A-99C4-A295DC0E58C3}"/>
    <hyperlink ref="I12" r:id="rId7" display="https://www.magazineluiza.com.br/celular-samsung-galaxy-z-fold6-5g-512gb-12gb-ram-tela-7-6-6-3-cam-traseira-50-12-10mp-frontal-10-4mp/p/hecdekg52a/te/ceba/?&amp;seller_id=samsung&amp;utm_source=google&amp;utm_medium=cpc&amp;utm_term=76951&amp;utm_campaign=google_eco_per_ven_pla_tc_sor_3p_te-a&amp;utm_content=&amp;partner_id=76951&amp;gclsrc=aw.ds&amp;gad_source=1&amp;gclid=EAIaIQobChMIqKrgqqmmjAMVeyBECB020C_SEAQYASABEgKRBfD_BwE" xr:uid="{B4F42289-492E-46CA-94B4-7FB5EE31617B}"/>
    <hyperlink ref="I13" r:id="rId8" display="https://m.magazineluiza.com.br/smartphone-xiaomi-redmi-a3-128gb-4gb-ram-dual-sim-tela-6-71-star-blue-azul/p/jkgcb554g1/te/xiao/?&amp;seller_id=acdig&amp;utm_source=google&amp;utm_medium=cpc&amp;utm_term=76952&amp;utm_campaign=google_eco_per_ven_pla_tc_apo_3p_te&amp;utm_content&amp;partner_id=76952&amp;gclsrc=aw.ds&amp;gad_source=1&amp;gbraid=0AAAAAD4zZmSohZMl-f10xjOTOifxJc3gP&amp;gclid=Cj0KCQjwqIm_BhDnARIsAKBYcmsfyv4S6QIQGbLLY7oFkpYQ3w4eaPwCBkiZd9iu-RG7QR0VwyPhMUwaAjQREALw_wcB" xr:uid="{E1521042-5959-4FF8-A751-9D96F9E47323}"/>
  </hyperlinks>
  <pageMargins left="0.511811024" right="0.511811024" top="0.78740157499999996" bottom="0.78740157499999996" header="0.31496062000000002" footer="0.31496062000000002"/>
  <pageSetup orientation="portrait" r:id="rId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f40c674-3a65-4daa-a1c2-e0dce2f5e7fb" xsi:nil="true"/>
    <lcf76f155ced4ddcb4097134ff3c332f xmlns="5f1071c9-4910-42e8-86ce-7eb545bff1cd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F06411FA5664741B6613914AE82B96A" ma:contentTypeVersion="10" ma:contentTypeDescription="Crie um novo documento." ma:contentTypeScope="" ma:versionID="3da6600781d77e6e3fcfd0488412639b">
  <xsd:schema xmlns:xsd="http://www.w3.org/2001/XMLSchema" xmlns:xs="http://www.w3.org/2001/XMLSchema" xmlns:p="http://schemas.microsoft.com/office/2006/metadata/properties" xmlns:ns2="5f1071c9-4910-42e8-86ce-7eb545bff1cd" xmlns:ns3="6f40c674-3a65-4daa-a1c2-e0dce2f5e7fb" targetNamespace="http://schemas.microsoft.com/office/2006/metadata/properties" ma:root="true" ma:fieldsID="f1dcb826bf29a5a91c91164111881747" ns2:_="" ns3:_="">
    <xsd:import namespace="5f1071c9-4910-42e8-86ce-7eb545bff1cd"/>
    <xsd:import namespace="6f40c674-3a65-4daa-a1c2-e0dce2f5e7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1071c9-4910-42e8-86ce-7eb545bff1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0c674-3a65-4daa-a1c2-e0dce2f5e7fb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a642a329-dc48-4681-a091-f3fda21f0226}" ma:internalName="TaxCatchAll" ma:showField="CatchAllData" ma:web="6f40c674-3a65-4daa-a1c2-e0dce2f5e7f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BEFD30E-FB59-4427-AB8C-512A5FE51C95}"/>
</file>

<file path=customXml/itemProps2.xml><?xml version="1.0" encoding="utf-8"?>
<ds:datastoreItem xmlns:ds="http://schemas.openxmlformats.org/officeDocument/2006/customXml" ds:itemID="{E46760A4-9DA0-459E-8372-3B8564EA5692}"/>
</file>

<file path=customXml/itemProps3.xml><?xml version="1.0" encoding="utf-8"?>
<ds:datastoreItem xmlns:ds="http://schemas.openxmlformats.org/officeDocument/2006/customXml" ds:itemID="{D04C12A2-EB12-4153-AD86-BDF584180E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Fundação de Apoio à Pesquisa FAPG</dc:creator>
  <cp:keywords/>
  <dc:description/>
  <cp:lastModifiedBy>MOISES OLIVEIRA SOUZA</cp:lastModifiedBy>
  <cp:revision/>
  <dcterms:created xsi:type="dcterms:W3CDTF">2023-02-28T13:25:41Z</dcterms:created>
  <dcterms:modified xsi:type="dcterms:W3CDTF">2025-06-08T16:49:16Z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0x0101003F06411FA5664741B6613914AE82B96A</vt:lpwstr>
  </property>
  <property fmtid="{D5CDD505-2E9C-101B-9397-08002B2CF9AE}" pid="3" name="MediaServiceImageTags">
    <vt:lpwstr/>
  </property>
</Properties>
</file>