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charts/chart1.xml" ContentType="application/vnd.openxmlformats-officedocument.drawingml.chart+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Data" sheetId="1" state="visible" r:id="rId3"/>
    <sheet name="codes" sheetId="2" state="visible" r:id="rId4"/>
    <sheet name="coded-data" sheetId="3" state="visible" r:id="rId5"/>
    <sheet name="Chart1" sheetId="4" state="visible" r:id="rId6"/>
  </sheets>
  <definedNames>
    <definedName function="false" hidden="false" name="Data" vbProcedure="false">Data!$1:$938</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<sst xmlns="http://schemas.openxmlformats.org/spreadsheetml/2006/main" count="2781" uniqueCount="1051">
  <si>
    <t xml:space="preserve">Name</t>
  </si>
  <si>
    <t xml:space="preserve">Age</t>
  </si>
  <si>
    <t xml:space="preserve">Education</t>
  </si>
  <si>
    <t xml:space="preserve">Occupation</t>
  </si>
  <si>
    <t xml:space="preserve">Monthly Income (Individual)</t>
  </si>
  <si>
    <t xml:space="preserve">Marital Status</t>
  </si>
  <si>
    <t xml:space="preserve">No. of Children</t>
  </si>
  <si>
    <t xml:space="preserve">Name of Union</t>
  </si>
  <si>
    <t xml:space="preserve">Ward No. </t>
  </si>
  <si>
    <t xml:space="preserve">At Which Age Did You Enter Politics</t>
  </si>
  <si>
    <t xml:space="preserve">Family Breadwinner</t>
  </si>
  <si>
    <t xml:space="preserve">Experience in Politics (Years)</t>
  </si>
  <si>
    <t xml:space="preserve">Experience as Councillor (Terms)</t>
  </si>
  <si>
    <t xml:space="preserve">Prior Political Posts</t>
  </si>
  <si>
    <t xml:space="preserve">Prior Posts Elsewhere </t>
  </si>
  <si>
    <t xml:space="preserve">Motivation </t>
  </si>
  <si>
    <t xml:space="preserve">Family Background in Politics</t>
  </si>
  <si>
    <t xml:space="preserve">Relatives in Politics</t>
  </si>
  <si>
    <t xml:space="preserve">Young People</t>
  </si>
  <si>
    <t xml:space="preserve">Elderly People</t>
  </si>
  <si>
    <t xml:space="preserve">Motivating Other Women</t>
  </si>
  <si>
    <t xml:space="preserve">Contesting for General Seats</t>
  </si>
  <si>
    <t xml:space="preserve">Newspaper</t>
  </si>
  <si>
    <t xml:space="preserve">Television</t>
  </si>
  <si>
    <t xml:space="preserve">Internet</t>
  </si>
  <si>
    <t xml:space="preserve">To what level of education you think is important in local politics</t>
  </si>
  <si>
    <t xml:space="preserve">Is access to information important? </t>
  </si>
  <si>
    <t xml:space="preserve">Do you feel any societal problem, performing your responsibilities? If yes, what type of problems do you face?</t>
  </si>
  <si>
    <t xml:space="preserve">Husband's Age</t>
  </si>
  <si>
    <t xml:space="preserve">Husband's Education</t>
  </si>
  <si>
    <t xml:space="preserve">Husband's Monthly Income</t>
  </si>
  <si>
    <t xml:space="preserve">Husband's Occupation</t>
  </si>
  <si>
    <t xml:space="preserve">Father's Age</t>
  </si>
  <si>
    <t xml:space="preserve">Father's Education </t>
  </si>
  <si>
    <t xml:space="preserve">Father's Monthly Income</t>
  </si>
  <si>
    <t xml:space="preserve">Father's Occupation</t>
  </si>
  <si>
    <t xml:space="preserve">Awareness of Powers </t>
  </si>
  <si>
    <t xml:space="preserve">Communications and Constructions</t>
  </si>
  <si>
    <t xml:space="preserve">Women and Child Dev.</t>
  </si>
  <si>
    <t xml:space="preserve">Health</t>
  </si>
  <si>
    <t xml:space="preserve">Law &amp; Order</t>
  </si>
  <si>
    <t xml:space="preserve">Water and Electricity</t>
  </si>
  <si>
    <t xml:space="preserve">Urban Housing</t>
  </si>
  <si>
    <t xml:space="preserve">Waste management</t>
  </si>
  <si>
    <t xml:space="preserve">74th Constitutional Amendment Act</t>
  </si>
  <si>
    <t xml:space="preserve">Reservation Policy</t>
  </si>
  <si>
    <t xml:space="preserve">Awareness of total working of urban local bodies</t>
  </si>
  <si>
    <t xml:space="preserve">How do you feel about your duties as an elected member?</t>
  </si>
  <si>
    <t xml:space="preserve">Understanding of Local Government</t>
  </si>
  <si>
    <t xml:space="preserve">Understanding of roles and duties of women councillors</t>
  </si>
  <si>
    <t xml:space="preserve">Aware of municipal councillor roles</t>
  </si>
  <si>
    <t xml:space="preserve">Aware of urban development program</t>
  </si>
  <si>
    <t xml:space="preserve">Aware of sources of grants</t>
  </si>
  <si>
    <t xml:space="preserve">Do you think you should focus more on gender issues?</t>
  </si>
  <si>
    <t xml:space="preserve">What issues you would focus on?</t>
  </si>
  <si>
    <t xml:space="preserve">How important are gender issues to you?</t>
  </si>
  <si>
    <t xml:space="preserve">What are some usual gender stereotypes in your region?</t>
  </si>
  <si>
    <t xml:space="preserve">If you were of opposite gender, how different would your life be?</t>
  </si>
  <si>
    <t xml:space="preserve">What do you think is the current political situation betwen the men and women?</t>
  </si>
  <si>
    <t xml:space="preserve">If women were treated equally in politics, what would be the effects of it?</t>
  </si>
  <si>
    <t xml:space="preserve">What does gender equality mean to you and the council?</t>
  </si>
  <si>
    <t xml:space="preserve">Do you think analyzing policies and planning programmes with women in focus is a good idea? Explain how.</t>
  </si>
  <si>
    <t xml:space="preserve">Are you sensitive towards the views and complaints of women in your region?</t>
  </si>
  <si>
    <t xml:space="preserve">Do you think your views are heard or ignored due to your gender?</t>
  </si>
  <si>
    <t xml:space="preserve">What do you think are reasons for women to have a lower participation in the council?</t>
  </si>
  <si>
    <t xml:space="preserve">Do you think views of  men are sometimes bettern when planning certain projects/programmes/policies?</t>
  </si>
  <si>
    <t xml:space="preserve">If every councillor could put their perspective at all levels and areas in your council's policy making, how would that impact your council and ward?</t>
  </si>
  <si>
    <t xml:space="preserve">Is there anything specific you'd have done for women in your ward?</t>
  </si>
  <si>
    <t xml:space="preserve">What do you see as your greatest achievement as councillor?</t>
  </si>
  <si>
    <t xml:space="preserve">Does your council have a person (or persons) whose specific job is (are) to provide expertise on information about different genders and gender equality?</t>
  </si>
  <si>
    <t xml:space="preserve">What are the roles and responsibilities of this person?</t>
  </si>
  <si>
    <t xml:space="preserve">What do you think should be the role and responsibilities for a council's gender specialist?</t>
  </si>
  <si>
    <t xml:space="preserve">Are you aware of the extension of reservation policy?</t>
  </si>
  <si>
    <t xml:space="preserve">Do most councillors include gender analysis considerations in project design?</t>
  </si>
  <si>
    <t xml:space="preserve">What is your opinion of the following statement: "Management is committed to promote not just female representation but female participation"</t>
  </si>
  <si>
    <t xml:space="preserve">What is your opinion of the following statement: "Management in the council consists of members who are gender sensitive."</t>
  </si>
  <si>
    <t xml:space="preserve">Do you have the necessary knowledge and skills to integrate gender analysis in your council work?</t>
  </si>
  <si>
    <t xml:space="preserve">What is your opinion of the following statement: "There has been a gradual increase of gender expertise among staff members in the council over the past five yeras after the introduction of two-child norm policy and extension of reservation in the council for women"?</t>
  </si>
  <si>
    <t xml:space="preserve">What are the schemes or innitiatives running in your ward and how are they functioning?</t>
  </si>
  <si>
    <t xml:space="preserve">Was there an initial problem, faced by you, in terms of knowledge of rules and procedures?</t>
  </si>
  <si>
    <t xml:space="preserve">Were you provided with the copy of rules and procedures of the municipal council?</t>
  </si>
  <si>
    <t xml:space="preserve">Do you think that the extension of reservation of seats in local government has enhanced women’s greater political awareness?</t>
  </si>
  <si>
    <t xml:space="preserve">Do you think quota seats are important to ensure women’s participation?</t>
  </si>
  <si>
    <t xml:space="preserve">Do you think that you would contest in general seats, if there were no quota seats?</t>
  </si>
  <si>
    <t xml:space="preserve">Do you think women’s position in society has been enhanced with the reservation of seats in the local government?</t>
  </si>
  <si>
    <t xml:space="preserve">Do you think women are now showing greater resistance against dowry, domestic violence and husband’s polygamy after the reservation of quota seats?</t>
  </si>
  <si>
    <t xml:space="preserve">Do you think that the incidents of dowry, domestic violence and husband’s polygamy has been reduced after the reservation of quota seats in local government?</t>
  </si>
  <si>
    <t xml:space="preserve">Do you think that the incidents of rape and eaveteasing has been reduced after the reservation of quota seats in local government?</t>
  </si>
  <si>
    <t xml:space="preserve">Do you think economic independence is necessary for the women for their meaningful political participation?</t>
  </si>
  <si>
    <t xml:space="preserve">Do you think that women are now showing greater interest to engage them in paid work and earn economic independence after the reservation of quota seats in local government?</t>
  </si>
  <si>
    <t xml:space="preserve">Do you think that women’s education and employment are now valued by all of society after the reservation of quota seats in local government?</t>
  </si>
  <si>
    <t xml:space="preserve">Do you think that women’s political opinion are now valued by all of the society after the reservation of quota seats in local government?</t>
  </si>
  <si>
    <t xml:space="preserve">Are you aware of the two-child norm policy?</t>
  </si>
  <si>
    <t xml:space="preserve">Do you think a woman who is busy in childcare would lack the time to be politically active?</t>
  </si>
  <si>
    <t xml:space="preserve">Do you think the pressure to have a male child has been reduced after the two-child norm policy?</t>
  </si>
  <si>
    <t xml:space="preserve">If you are a mother, then did you face any difficulties to continue your political activities after the birth of your first child?</t>
  </si>
  <si>
    <t xml:space="preserve">If yes, what are the difficulties have you faced or are still facing?</t>
  </si>
  <si>
    <t xml:space="preserve">Do you think opportunities in local government are now more accessible to women after the introduction of two-child norm policy?</t>
  </si>
  <si>
    <t xml:space="preserve">Do you think the two-child norm policy has made women work on developmental issues with more ease?</t>
  </si>
  <si>
    <t xml:space="preserve">Do you think freedom for women’s choices has improved after the two-child norm policy?</t>
  </si>
  <si>
    <t xml:space="preserve">If you had to suggest any new policies, what would you recommend towards a more gender equal and gender neutral municipal council?</t>
  </si>
  <si>
    <t xml:space="preserve">Are you aware of any municipal councilor who has violated the two-child norm policy?</t>
  </si>
  <si>
    <t xml:space="preserve">If yes, did the municipal councilor get disqualified for the violation?</t>
  </si>
  <si>
    <t xml:space="preserve">Do you attend the meetings of the municipal councils?</t>
  </si>
  <si>
    <t xml:space="preserve">Do you actively participate in the meetings?</t>
  </si>
  <si>
    <t xml:space="preserve">How often do local people approach you with their problems?</t>
  </si>
  <si>
    <t xml:space="preserve">Are you able to redress the grievances of the people?</t>
  </si>
  <si>
    <t xml:space="preserve">Do you depend upon your male family members to solve the problems of the people/masses?</t>
  </si>
  <si>
    <t xml:space="preserve">How often do the male members of the area approach you with the local problems?</t>
  </si>
  <si>
    <t xml:space="preserve">Level of Participation in meetings</t>
  </si>
  <si>
    <t xml:space="preserve">Dependence level</t>
  </si>
  <si>
    <t xml:space="preserve">Control the amount you earn</t>
  </si>
  <si>
    <t xml:space="preserve">Participation in the Budget estimation</t>
  </si>
  <si>
    <t xml:space="preserve">Why did you become involved in politics?</t>
  </si>
  <si>
    <t xml:space="preserve">Was it your own decision to participate in municipal elections?</t>
  </si>
  <si>
    <t xml:space="preserve">If not, who inspired you most to compete in elections?</t>
  </si>
  <si>
    <t xml:space="preserve">Have any of your family members been in local or national level elections?</t>
  </si>
  <si>
    <t xml:space="preserve">If yes, have you received any support from him/her?</t>
  </si>
  <si>
    <t xml:space="preserve">If yes, how?</t>
  </si>
  <si>
    <t xml:space="preserve">Did you participate in your election campaign by yourself?</t>
  </si>
  <si>
    <t xml:space="preserve">If yes, in which way and how much time did you spend for this purpose?</t>
  </si>
  <si>
    <t xml:space="preserve">Could you campaign during both day and night?</t>
  </si>
  <si>
    <t xml:space="preserve">Could you canvass your voters door to door?</t>
  </si>
  <si>
    <t xml:space="preserve">If you couldn't, who worked in this way on your behalf?</t>
  </si>
  <si>
    <t xml:space="preserve">Did your family members participate in your election campaign?</t>
  </si>
  <si>
    <t xml:space="preserve">If yes, who participated and how?</t>
  </si>
  <si>
    <t xml:space="preserve">Did you make any promises in your election campaign? If yes, what are the promises you made?</t>
  </si>
  <si>
    <t xml:space="preserve">Who financed your election expenditure?</t>
  </si>
  <si>
    <t xml:space="preserve">Did you get any training about election campaigns and management?</t>
  </si>
  <si>
    <t xml:space="preserve">If yes, from which organization?</t>
  </si>
  <si>
    <t xml:space="preserve">What factor do you think helped the most in your winning the election?</t>
  </si>
  <si>
    <t xml:space="preserve">If you are not a first time candidate, how did your previous experience help you?</t>
  </si>
  <si>
    <t xml:space="preserve">Since becoming elected members of the municipal council, what responsibilities have you performed?</t>
  </si>
  <si>
    <t xml:space="preserve">Can you express your opinion freely in the meeting?</t>
  </si>
  <si>
    <t xml:space="preserve">If not, why not?</t>
  </si>
  <si>
    <t xml:space="preserve">Do you feel you influence the decision making process of the institution?</t>
  </si>
  <si>
    <t xml:space="preserve">If yes, to what extent can you influence the decisions?</t>
  </si>
  <si>
    <t xml:space="preserve">Give an example of how you have influenced decisions.</t>
  </si>
  <si>
    <t xml:space="preserve">Does the chairman value and respect your opinion?</t>
  </si>
  <si>
    <t xml:space="preserve">Do the male members value and respect your opinion?</t>
  </si>
  <si>
    <t xml:space="preserve">How do the other women members value and respect your opinion?</t>
  </si>
  <si>
    <t xml:space="preserve">Do the women members usually share consensus on important issues?</t>
  </si>
  <si>
    <t xml:space="preserve">If not, what are the causes of their disagreement?</t>
  </si>
  <si>
    <t xml:space="preserve">Do the male members support the women members often and easily?</t>
  </si>
  <si>
    <t xml:space="preserve">Do you feel embarrassed by any offensive/aggressive/personal comments by other male councilors?</t>
  </si>
  <si>
    <t xml:space="preserve">Do you attend the special meetings?</t>
  </si>
  <si>
    <t xml:space="preserve">If yes, to what extent is your disagreement seriously considered?</t>
  </si>
  <si>
    <t xml:space="preserve">What kind of role do you play regarding women and development through your work?</t>
  </si>
  <si>
    <t xml:space="preserve">Have you been able to fulfill your election promises to the voter?</t>
  </si>
  <si>
    <t xml:space="preserve">If you couldn’t, why not?</t>
  </si>
  <si>
    <t xml:space="preserve">What benefits have you achieved for women by your role and performance?</t>
  </si>
  <si>
    <t xml:space="preserve">To ensure equal participation of women members in the local government institutions, what do you suggest?</t>
  </si>
  <si>
    <t xml:space="preserve">To promote women’s involvement in local/national politics what do you suggest?</t>
  </si>
  <si>
    <t xml:space="preserve">To improve women’s position in the family?</t>
  </si>
  <si>
    <t xml:space="preserve">To improve role and participation in society, what do you suggest?</t>
  </si>
  <si>
    <t xml:space="preserve">What type of projects do you take to make life better for the local women population?</t>
  </si>
  <si>
    <t xml:space="preserve">What type of corporation do you expect from the male colleague to participate in the activities effectively?</t>
  </si>
  <si>
    <t xml:space="preserve">Comment on women’s participation in the decision making level according to your own experience</t>
  </si>
  <si>
    <t xml:space="preserve">How many committees are you a member of?</t>
  </si>
  <si>
    <t xml:space="preserve">Are you chairing any committee? If yes, name them.</t>
  </si>
  <si>
    <t xml:space="preserve">How many meetings are you attending?</t>
  </si>
  <si>
    <t xml:space="preserve">Do you raise questions?</t>
  </si>
  <si>
    <t xml:space="preserve">If yes, what issues do you raise?</t>
  </si>
  <si>
    <t xml:space="preserve">Did you feel the need for training or orientation?</t>
  </si>
  <si>
    <t xml:space="preserve">Did the municipal councilor organize any training sessions or capacity building sessions for first time councilors?</t>
  </si>
  <si>
    <t xml:space="preserve">Did any of the political parties organize any training session?</t>
  </si>
  <si>
    <t xml:space="preserve">Do you think you are given equal importance as compared to your male colleagues both from municipal council and your party?</t>
  </si>
  <si>
    <t xml:space="preserve">Do you think male councilors as a group are prejudiced against women councilors?</t>
  </si>
  <si>
    <t xml:space="preserve">Do you think women councilors should cut across party lines to work together on gender issues?</t>
  </si>
  <si>
    <t xml:space="preserve">Do you think your position in the family has improved or became prominent, after being elected as councilor?</t>
  </si>
  <si>
    <t xml:space="preserve">Do you think you have more voice in decision making in the family?</t>
  </si>
  <si>
    <t xml:space="preserve">What are some of the perceived improvements and attitudinal changes after you being elected?</t>
  </si>
  <si>
    <t xml:space="preserve">What are some criticisms faced by you as a decision maker from your family?</t>
  </si>
  <si>
    <t xml:space="preserve">What are some criticisms faced by you as a decision maker from society?</t>
  </si>
  <si>
    <t xml:space="preserve">What are some criticisms faced by you as a decision maker from colleagues?</t>
  </si>
  <si>
    <t xml:space="preserve">Do you have waste bins in your office room?</t>
  </si>
  <si>
    <t xml:space="preserve">Do you think your office rooms are clean enough?</t>
  </si>
  <si>
    <t xml:space="preserve">Is smoking allowed inside your office room?</t>
  </si>
  <si>
    <t xml:space="preserve">Do you think your toilet is clean enough?</t>
  </si>
  <si>
    <t xml:space="preserve">Does your work environment suit you?</t>
  </si>
  <si>
    <t xml:space="preserve">Do you feel free to contact your male councilors/family members in discussing any problem in the workplace/home?</t>
  </si>
  <si>
    <t xml:space="preserve">Are you comfortable working with your male colleagues?</t>
  </si>
  <si>
    <t xml:space="preserve">Do you feel your male colleagues are being jealous of you?</t>
  </si>
  <si>
    <t xml:space="preserve">Do you think your male colleagues are trying to ignore your decision and try to put their own decision on you?</t>
  </si>
  <si>
    <t xml:space="preserve">Is there any lack of safety at the workplace?</t>
  </si>
  <si>
    <t xml:space="preserve">Do the above reasons affect you in any way? State elaborately.</t>
  </si>
  <si>
    <t xml:space="preserve">Was there any initial problem, faced by you, in terms of rules and procedures?</t>
  </si>
  <si>
    <t xml:space="preserve">What are the problems faced by women councilors in charge of their duties?</t>
  </si>
  <si>
    <t xml:space="preserve">What are the main hurdles in attending the meeting of the municipal councils?</t>
  </si>
  <si>
    <t xml:space="preserve">What are the main problems you are facing for the development of your area?</t>
  </si>
  <si>
    <t xml:space="preserve">Did you face any family resistance while taking part in elections?</t>
  </si>
  <si>
    <t xml:space="preserve">If yes, what type of resistance did you face and from whom?</t>
  </si>
  <si>
    <t xml:space="preserve">Did you face any problems in contesting the election?</t>
  </si>
  <si>
    <t xml:space="preserve">If yes, what type of problems did you face?</t>
  </si>
  <si>
    <t xml:space="preserve">Who helped you to overcome these problems?</t>
  </si>
  <si>
    <t xml:space="preserve">What general level of support did you get from males during your election campaign?</t>
  </si>
  <si>
    <t xml:space="preserve">What general level of support did you get from females during your election campaign?</t>
  </si>
  <si>
    <t xml:space="preserve">If you are, or when you were, a first time candidate, do you think lack of experience created any problem?</t>
  </si>
  <si>
    <t xml:space="preserve">Is staff training in gender equality issues and gender analysis systematically budgeted for in the council?</t>
  </si>
  <si>
    <t xml:space="preserve">Has the council budgeted adequate financial resources to support its gender integration work?</t>
  </si>
  <si>
    <t xml:space="preserve">Are financial resources from the council's core budget allocated for the enforcement of the gender policy at all levels?</t>
  </si>
  <si>
    <t xml:space="preserve">What fraction of the budget is on essential services for women? (E.g reproductive health, maternity centers etc.)</t>
  </si>
  <si>
    <t xml:space="preserve">What is your opinion of the following statement: “The councilors in the council are enthusiastic about the gender work they do”</t>
  </si>
  <si>
    <t xml:space="preserve">Do you know/follow any good practices in your council to pursue the goal of gender equality? Elaborate.</t>
  </si>
  <si>
    <t xml:space="preserve">Are there any council activities centered around gender equality and empowerment?</t>
  </si>
  <si>
    <t xml:space="preserve">If yes, please elaborate.</t>
  </si>
  <si>
    <t xml:space="preserve">What policies or actions do you think can make your council more gender equal?</t>
  </si>
  <si>
    <t xml:space="preserve">What is your opinion of the following statement: “The council could do much more than it is currently doing to institutionalize gender analysis.”</t>
  </si>
  <si>
    <t xml:space="preserve">In the council, what are three most important characteristics of an ideal council according to you?</t>
  </si>
  <si>
    <t xml:space="preserve">Is there any training of councilors in institutionalizing or for integration of gender equality into the management of the council?</t>
  </si>
  <si>
    <t xml:space="preserve">What do you think management of the council is committed to promoting not just female representation but also female participation?</t>
  </si>
  <si>
    <t xml:space="preserve">To tackle social problems like fundamentalism or patriarchy, what do you suggest?</t>
  </si>
  <si>
    <t xml:space="preserve">What are your suggestions to strengthen municipal councils?</t>
  </si>
  <si>
    <t xml:space="preserve">Which of these measures do you suggest for improving the active political participation of women in municipal councils?</t>
  </si>
  <si>
    <t xml:space="preserve">Notes</t>
  </si>
  <si>
    <t xml:space="preserve">Rakhi Sharma</t>
  </si>
  <si>
    <t xml:space="preserve">Higher Secondary</t>
  </si>
  <si>
    <t xml:space="preserve">Housewife</t>
  </si>
  <si>
    <t xml:space="preserve">N/A</t>
  </si>
  <si>
    <t xml:space="preserve">Married</t>
  </si>
  <si>
    <t xml:space="preserve">2 sons</t>
  </si>
  <si>
    <t xml:space="preserve">BJP</t>
  </si>
  <si>
    <t xml:space="preserve">Spouse</t>
  </si>
  <si>
    <t xml:space="preserve">5 years</t>
  </si>
  <si>
    <t xml:space="preserve">No</t>
  </si>
  <si>
    <t xml:space="preserve">Neither</t>
  </si>
  <si>
    <t xml:space="preserve">Others decision </t>
  </si>
  <si>
    <t xml:space="preserve">Yes</t>
  </si>
  <si>
    <t xml:space="preserve">Accept Gladly</t>
  </si>
  <si>
    <t xml:space="preserve">Yes </t>
  </si>
  <si>
    <t xml:space="preserve">College Education and Practical Knolwedge</t>
  </si>
  <si>
    <t xml:space="preserve">Cleanliness issues in the council and lack of cooperation from karamcharis</t>
  </si>
  <si>
    <t xml:space="preserve">LLB</t>
  </si>
  <si>
    <t xml:space="preserve">25,000-50,000</t>
  </si>
  <si>
    <t xml:space="preserve">Advocate</t>
  </si>
  <si>
    <t xml:space="preserve">Above 60</t>
  </si>
  <si>
    <t xml:space="preserve">Graduate</t>
  </si>
  <si>
    <t xml:space="preserve">50,000-70,000</t>
  </si>
  <si>
    <t xml:space="preserve">Clerk</t>
  </si>
  <si>
    <t xml:space="preserve">Ignorant</t>
  </si>
  <si>
    <t xml:space="preserve">Essential</t>
  </si>
  <si>
    <t xml:space="preserve">I feel good. </t>
  </si>
  <si>
    <t xml:space="preserve">Moderate</t>
  </si>
  <si>
    <t xml:space="preserve">Food facilities and free health chek-up for everyone in the ward</t>
  </si>
  <si>
    <t xml:space="preserve">Very important</t>
  </si>
  <si>
    <t xml:space="preserve">Would be able to work and be more confident, which she now has to depend on the spouse.</t>
  </si>
  <si>
    <t xml:space="preserve">Most of the women are dependent on their male counterparts. Lack of opportunities for females.</t>
  </si>
  <si>
    <t xml:space="preserve">More women in leadership roles. </t>
  </si>
  <si>
    <t xml:space="preserve">It is necessary and should be there. And it is followed equally across the council</t>
  </si>
  <si>
    <t xml:space="preserve">Yes, it is a good idea.</t>
  </si>
  <si>
    <t xml:space="preserve">Always heard.</t>
  </si>
  <si>
    <t xml:space="preserve">This is already there in the council, and everyone is always heard at all levels.</t>
  </si>
  <si>
    <t xml:space="preserve">Free health check-up, free food facility, support for anaganwadi pregnant woman.</t>
  </si>
  <si>
    <t xml:space="preserve">I know we don't have one.</t>
  </si>
  <si>
    <t xml:space="preserve">Listen complaints and pass them onto higher authorities.</t>
  </si>
  <si>
    <t xml:space="preserve">To the fullest.</t>
  </si>
  <si>
    <t xml:space="preserve">In all projects.</t>
  </si>
  <si>
    <t xml:space="preserve">Agree</t>
  </si>
  <si>
    <t xml:space="preserve">To a limited extent.</t>
  </si>
  <si>
    <t xml:space="preserve">Safety of women.</t>
  </si>
  <si>
    <t xml:space="preserve">No. Because of  low salary.</t>
  </si>
  <si>
    <t xml:space="preserve">Was not able to answer.</t>
  </si>
  <si>
    <t xml:space="preserve">No.</t>
  </si>
  <si>
    <t xml:space="preserve">Always</t>
  </si>
  <si>
    <t xml:space="preserve">Full</t>
  </si>
  <si>
    <t xml:space="preserve">Husband</t>
  </si>
  <si>
    <t xml:space="preserve">Husband's interest.</t>
  </si>
  <si>
    <t xml:space="preserve">Regarding rules and procedures and in fieldwork. Husband used to work at night in office.</t>
  </si>
  <si>
    <t xml:space="preserve">Husband, father in-law and children. Door to door.</t>
  </si>
  <si>
    <t xml:space="preserve">Yes. Lighting, water facilities, road constructions, 24/7 grievance redressal.</t>
  </si>
  <si>
    <t xml:space="preserve">Husband.</t>
  </si>
  <si>
    <t xml:space="preserve">Family influence.</t>
  </si>
  <si>
    <t xml:space="preserve">Anganwadi pregnant women workers, free food, road constructions.</t>
  </si>
  <si>
    <t xml:space="preserve">Funding for road constructions and tap-water in every house.</t>
  </si>
  <si>
    <t xml:space="preserve">Almost all the time.</t>
  </si>
  <si>
    <t xml:space="preserve">Almost of the time.</t>
  </si>
  <si>
    <t xml:space="preserve">Often times.</t>
  </si>
  <si>
    <t xml:space="preserve">Not at all.</t>
  </si>
  <si>
    <t xml:space="preserve">Considered always.</t>
  </si>
  <si>
    <t xml:space="preserve">Anganwadi and free-health checkup.</t>
  </si>
  <si>
    <t xml:space="preserve">Yes.</t>
  </si>
  <si>
    <t xml:space="preserve">Increase in respect from family and society, and better mobility.</t>
  </si>
  <si>
    <t xml:space="preserve">Family support.</t>
  </si>
  <si>
    <t xml:space="preserve">Education of women and overall awareness about life. </t>
  </si>
  <si>
    <t xml:space="preserve">Consensus among women.</t>
  </si>
  <si>
    <t xml:space="preserve">Health facilities and other services.</t>
  </si>
  <si>
    <t xml:space="preserve">Expect reasonable behaviour, opportunity to speak and ensure participation.</t>
  </si>
  <si>
    <t xml:space="preserve">Appropriate participation.</t>
  </si>
  <si>
    <t xml:space="preserve">All of them</t>
  </si>
  <si>
    <t xml:space="preserve">Road construction and water services</t>
  </si>
  <si>
    <t xml:space="preserve">NO</t>
  </si>
  <si>
    <t xml:space="preserve">Change in children education, perceptional change in family and community.</t>
  </si>
  <si>
    <t xml:space="preserve">None</t>
  </si>
  <si>
    <t xml:space="preserve">Lack of support from spouse and in-laws family.</t>
  </si>
  <si>
    <t xml:space="preserve">Domestic work, dominating the male bias, work done by their male members, dual responsibilty at home and council, and illiteracy.</t>
  </si>
  <si>
    <t xml:space="preserve">Lack of public cooperation, lack of municipal council's official cooperation.</t>
  </si>
  <si>
    <t xml:space="preserve">Very good</t>
  </si>
  <si>
    <t xml:space="preserve">To a moderate extent</t>
  </si>
  <si>
    <t xml:space="preserve">To a limited extent</t>
  </si>
  <si>
    <t xml:space="preserve">Strongly disagree</t>
  </si>
  <si>
    <t xml:space="preserve">Strongly agree</t>
  </si>
  <si>
    <t xml:space="preserve">Education and awareness of life</t>
  </si>
  <si>
    <t xml:space="preserve">Spreading political awarness amongst women, reservation in municipal councils, awareness about their lives, training and orientation programs.</t>
  </si>
  <si>
    <t xml:space="preserve">Mostly official things were done by their husband, and she only attended a couple of meetings throughout the year. And even in the meetings, the husband used to call her up and prompt her on what to say.</t>
  </si>
  <si>
    <t xml:space="preserve">Sonam Jangid</t>
  </si>
  <si>
    <t xml:space="preserve">Others decision - Husband</t>
  </si>
  <si>
    <t xml:space="preserve">Yes, but do not hold any position.</t>
  </si>
  <si>
    <t xml:space="preserve">Accept gladly</t>
  </si>
  <si>
    <t xml:space="preserve">Lack of family support, double burden issue, negative comments from family members, limitless grievances from ward members and it becomes difficult to fulfill wishes of everyone.</t>
  </si>
  <si>
    <t xml:space="preserve">Feeling of social service, feeling responsible and content.</t>
  </si>
  <si>
    <t xml:space="preserve">Implementation of various schemes from government.</t>
  </si>
  <si>
    <t xml:space="preserve">Men are allowed to go alone but women aren't.</t>
  </si>
  <si>
    <t xml:space="preserve">Would be more aware of duties, rules and procedures.</t>
  </si>
  <si>
    <t xml:space="preserve">Not aware.</t>
  </si>
  <si>
    <t xml:space="preserve">Issues will be addressed because a women representative would better understand the problems that women face, and help them get to the higher authority.</t>
  </si>
  <si>
    <t xml:space="preserve">It is very necessary, there is lack of freedom and discrimination between literate and illiterate women in terms of equal treatment. Reservation doesn't mean equality, capacity building and being capable of having the capacity is when gender equality would exist.</t>
  </si>
  <si>
    <t xml:space="preserve">Sometimes.</t>
  </si>
  <si>
    <t xml:space="preserve">Male proxies, less mobility, gender roles and double burdern.</t>
  </si>
  <si>
    <t xml:space="preserve">Problems will be solved on priority.</t>
  </si>
  <si>
    <t xml:space="preserve">Ambedkar bhawan, sanitary services, special garden for women, better drainage </t>
  </si>
  <si>
    <t xml:space="preserve">A big garden.</t>
  </si>
  <si>
    <t xml:space="preserve">To the fullest</t>
  </si>
  <si>
    <t xml:space="preserve">In all projects</t>
  </si>
  <si>
    <t xml:space="preserve">To a great extent</t>
  </si>
  <si>
    <t xml:space="preserve">Lack of family support and negative comments from society. I wasn't initially interseted in getting into politics, which was an issue.</t>
  </si>
  <si>
    <t xml:space="preserve">Mobility problems</t>
  </si>
  <si>
    <t xml:space="preserve">Gender specialist should be there in the council. Women councillor should be prioritised for the double-burden that we face.</t>
  </si>
  <si>
    <t xml:space="preserve">Sometimes</t>
  </si>
  <si>
    <t xml:space="preserve">Quorum</t>
  </si>
  <si>
    <t xml:space="preserve">Banners, rallies, door-to-door participaion and an expenditure of almost 2 lakhs.</t>
  </si>
  <si>
    <t xml:space="preserve">Road construction, water and electricity, grievance redressal and drainage.</t>
  </si>
  <si>
    <t xml:space="preserve">Family and citizens of the ward.</t>
  </si>
  <si>
    <t xml:space="preserve">Often times</t>
  </si>
  <si>
    <t xml:space="preserve">No such special meetings are held.</t>
  </si>
  <si>
    <t xml:space="preserve">Considered sometimes.</t>
  </si>
  <si>
    <t xml:space="preserve">Street lighting for women's safety and garden.</t>
  </si>
  <si>
    <t xml:space="preserve">Appointment of a gender specialist.</t>
  </si>
  <si>
    <t xml:space="preserve">Education and breaking gender roles.</t>
  </si>
  <si>
    <t xml:space="preserve">Education, freedom and women should engage themselves in social work or other things.</t>
  </si>
  <si>
    <t xml:space="preserve">Gender specialist in council, education, social service, family support, and good sanitation facilities</t>
  </si>
  <si>
    <t xml:space="preserve">Housing, recreation, environment, public safety services.</t>
  </si>
  <si>
    <t xml:space="preserve">Expect reasonable behaviour and constructive advice, good advise, ensure participation.</t>
  </si>
  <si>
    <t xml:space="preserve">Women should be heard first.</t>
  </si>
  <si>
    <t xml:space="preserve">Cleanliness issues.</t>
  </si>
  <si>
    <t xml:space="preserve">Change in children education</t>
  </si>
  <si>
    <t xml:space="preserve">Yes. Due to the double-burden, when you have to go out with work left, then the family is not at all supportive and had to face taunts.</t>
  </si>
  <si>
    <t xml:space="preserve">Was dependent on husband and other male colleagues for rules and procesures.</t>
  </si>
  <si>
    <t xml:space="preserve">Double-burden, lack of family support, and dependency on male counterparts.</t>
  </si>
  <si>
    <t xml:space="preserve">Busy in domestic work, work done by the male members, dual-responsibility and illiteracy.</t>
  </si>
  <si>
    <t xml:space="preserve">Lack of public cooperation.</t>
  </si>
  <si>
    <t xml:space="preserve">Restrictions in going out and meeting people.</t>
  </si>
  <si>
    <t xml:space="preserve">Lack of confidence while speaking, lack of awanress of rules and procedures and no mobility.</t>
  </si>
  <si>
    <t xml:space="preserve">Husband has helped, but most problems remain unsolved.</t>
  </si>
  <si>
    <t xml:space="preserve">Very good.</t>
  </si>
  <si>
    <t xml:space="preserve">Good</t>
  </si>
  <si>
    <t xml:space="preserve">Not at all</t>
  </si>
  <si>
    <t xml:space="preserve">Disagree</t>
  </si>
  <si>
    <t xml:space="preserve">Appointment for a gender spcialist and better hygiene and sanitary services.</t>
  </si>
  <si>
    <t xml:space="preserve">Open communication from all councillors, support from other councillors on same issues, have an 'open-mindset' and councillors should be educated.</t>
  </si>
  <si>
    <t xml:space="preserve">Proper school education of children, and the upbringing of children shouldn't have any discrimination on the basis of gender.</t>
  </si>
  <si>
    <t xml:space="preserve">Support of other councillors on the same issue, councillors should be educated and open-minded.</t>
  </si>
  <si>
    <t xml:space="preserve">Spreading political education among women, awareness about their rights, training camps and orientation programs.</t>
  </si>
  <si>
    <t xml:space="preserve">Even though they could express their opinion openly, it was the husband who would provide in a slip what they had to speak. And it is that which they spoke about. If a male councillor raises an issue, then the female councillor wasn't able to object or speak about anything until her male colleague has finished. When asked about what she has done for women, she describes herself as a powerless women who doesn't have much control over things, thus she's unable to do it for others.</t>
  </si>
  <si>
    <t xml:space="preserve">Niti Pahadiya</t>
  </si>
  <si>
    <t xml:space="preserve">MA, B.Ed</t>
  </si>
  <si>
    <t xml:space="preserve">LIC Agent</t>
  </si>
  <si>
    <t xml:space="preserve">&lt;25,000</t>
  </si>
  <si>
    <t xml:space="preserve">17, 25</t>
  </si>
  <si>
    <t xml:space="preserve">Both</t>
  </si>
  <si>
    <t xml:space="preserve">Others decision - Party, Husband's political connections</t>
  </si>
  <si>
    <t xml:space="preserve">Yes - Husband</t>
  </si>
  <si>
    <t xml:space="preserve">Graduation and practical knowledge of politics.</t>
  </si>
  <si>
    <t xml:space="preserve">Delay in contacting higher authorities, and due to this the public is unable to receive solutions for their grievances. </t>
  </si>
  <si>
    <t xml:space="preserve">M.Comm</t>
  </si>
  <si>
    <t xml:space="preserve">Marble Business</t>
  </si>
  <si>
    <t xml:space="preserve">Above 1,00,000</t>
  </si>
  <si>
    <t xml:space="preserve">Bank Manager</t>
  </si>
  <si>
    <t xml:space="preserve">Increase in mobility, and respect in family.</t>
  </si>
  <si>
    <t xml:space="preserve">Sufficient</t>
  </si>
  <si>
    <t xml:space="preserve">Not much</t>
  </si>
  <si>
    <t xml:space="preserve">Increase in confidence. Would be able to interact with others without any restrictions, and thus learn about the rules, procedures and inner workings without being dependent on the partner.</t>
  </si>
  <si>
    <t xml:space="preserve">Women's political participation is increasiing.</t>
  </si>
  <si>
    <t xml:space="preserve">Women would get justice, and there would be less crimes against women.</t>
  </si>
  <si>
    <t xml:space="preserve">Equality is very important and should be there in every sphere. But equality is nothing without capacity, thus there should be focus on capacity. For council: Gender equality was maintained in the council, and the chairperson's mindset is what matters the most. Women councillors should speak more about the issues of the ward.</t>
  </si>
  <si>
    <t xml:space="preserve">There is no lower participation.</t>
  </si>
  <si>
    <t xml:space="preserve">All are heard.</t>
  </si>
  <si>
    <t xml:space="preserve">Anganwadi pregnant workers were provided food. </t>
  </si>
  <si>
    <t xml:space="preserve">Husband had a long political background since an young age, but because the ward she was in had to choose a woman councillor so the husband tried to have woman as the councillor. She was nominated for council chairperson, but didn't win. Husband's political background and connections helped her a lot.</t>
  </si>
  <si>
    <t xml:space="preserve">Mamta Devi</t>
  </si>
  <si>
    <t xml:space="preserve">Secondary</t>
  </si>
  <si>
    <t xml:space="preserve">KPM</t>
  </si>
  <si>
    <t xml:space="preserve">Variables</t>
  </si>
  <si>
    <t xml:space="preserve">Labels </t>
  </si>
  <si>
    <t xml:space="preserve">Indicators</t>
  </si>
  <si>
    <t xml:space="preserve">Variable Type</t>
  </si>
  <si>
    <t xml:space="preserve">Codes</t>
  </si>
  <si>
    <t xml:space="preserve">councillor_age</t>
  </si>
  <si>
    <t xml:space="preserve">Socio-Economic Information</t>
  </si>
  <si>
    <t xml:space="preserve">Integer</t>
  </si>
  <si>
    <t xml:space="preserve">Below 30 = A; 30-40=B; 40-50=C; 50-60=D; 60+=E;</t>
  </si>
  <si>
    <t xml:space="preserve">councillor_education</t>
  </si>
  <si>
    <t xml:space="preserve">Nominal</t>
  </si>
  <si>
    <t xml:space="preserve">Illiterate=0; Primary=1; Secondary=2; Higher secondary=3; Graduate =4</t>
  </si>
  <si>
    <t xml:space="preserve">councillor_occupation</t>
  </si>
  <si>
    <t xml:space="preserve">House wife=HW; Agriculture and Household work=AH; Self-employed=SE; Teaching/Education: TE; Industrial labour=IL; Others=99;</t>
  </si>
  <si>
    <t xml:space="preserve">councillor_income</t>
  </si>
  <si>
    <t xml:space="preserve">&lt;25,000=0; 25,000-50,000=1; 51,000-75,000=2; 76,000-1,00,000=3; 1,00,000+=4;</t>
  </si>
  <si>
    <t xml:space="preserve">councillor_caste</t>
  </si>
  <si>
    <t xml:space="preserve">Which caste category does the councillor belong to?</t>
  </si>
  <si>
    <t xml:space="preserve">SC, ST, OBC, GN</t>
  </si>
  <si>
    <t xml:space="preserve">councillor_religion</t>
  </si>
  <si>
    <t xml:space="preserve">Which religion does the councillor belong to?</t>
  </si>
  <si>
    <t xml:space="preserve">Hindu=H; Muslim=M; Christian=C;Jain=J; Others=11</t>
  </si>
  <si>
    <t xml:space="preserve">councillor_marital</t>
  </si>
  <si>
    <t xml:space="preserve">Married=M; Unmarried=U; Widow=W; Divorced=D;</t>
  </si>
  <si>
    <t xml:space="preserve">councillor_children</t>
  </si>
  <si>
    <t xml:space="preserve">councillor_union</t>
  </si>
  <si>
    <t xml:space="preserve">councillor_ward</t>
  </si>
  <si>
    <t xml:space="preserve">councillor_party</t>
  </si>
  <si>
    <t xml:space="preserve">Which party is the councillor in?</t>
  </si>
  <si>
    <t xml:space="preserve">BJP=B, Congress=C, Independent=I, RLP=R</t>
  </si>
  <si>
    <t xml:space="preserve">councillor_property</t>
  </si>
  <si>
    <t xml:space="preserve">Does the councillor have any property?</t>
  </si>
  <si>
    <t xml:space="preserve">Binary</t>
  </si>
  <si>
    <t xml:space="preserve">Yes=1; No=0;</t>
  </si>
  <si>
    <t xml:space="preserve">councillor_bread</t>
  </si>
  <si>
    <t xml:space="preserve">Self=1; Spouse=0</t>
  </si>
  <si>
    <t xml:space="preserve">husband_age</t>
  </si>
  <si>
    <t xml:space="preserve">husband_education</t>
  </si>
  <si>
    <t xml:space="preserve">Below 30 = A; 30-40=B; 40-50=C; 50-60=D; 60+=D;</t>
  </si>
  <si>
    <t xml:space="preserve">husband_income</t>
  </si>
  <si>
    <t xml:space="preserve">husband_occupation</t>
  </si>
  <si>
    <t xml:space="preserve">father_age</t>
  </si>
  <si>
    <t xml:space="preserve">father_education</t>
  </si>
  <si>
    <t xml:space="preserve">father_income</t>
  </si>
  <si>
    <t xml:space="preserve">father_occupation</t>
  </si>
  <si>
    <t xml:space="preserve">councillor_politics_age</t>
  </si>
  <si>
    <t xml:space="preserve">councillor_terms</t>
  </si>
  <si>
    <t xml:space="preserve">councillor_prior_elected</t>
  </si>
  <si>
    <t xml:space="preserve">councillor_prior_org</t>
  </si>
  <si>
    <t xml:space="preserve">Political party=PP; Social organization=SO; Both=22; Neither=11;</t>
  </si>
  <si>
    <t xml:space="preserve">councillor_motivation</t>
  </si>
  <si>
    <t xml:space="preserve">Party's Decision=1, Other's decision=2, Own decision=3</t>
  </si>
  <si>
    <t xml:space="preserve">councillor_family</t>
  </si>
  <si>
    <t xml:space="preserve">councillor_relatives</t>
  </si>
  <si>
    <t xml:space="preserve">Relatives in active position=R1; Relative in politics but without the position=R0; No relative in active politics=-99;</t>
  </si>
  <si>
    <t xml:space="preserve">councillor_young_gen</t>
  </si>
  <si>
    <t xml:space="preserve">How do young people perceive you?</t>
  </si>
  <si>
    <t xml:space="preserve">Accept gladly=100; Accept conservatively=50; Do not accept=-99;</t>
  </si>
  <si>
    <t xml:space="preserve">councillor_old_gen</t>
  </si>
  <si>
    <t xml:space="preserve">How do elderly people perceive you?</t>
  </si>
  <si>
    <t xml:space="preserve">councillor_motivate_other</t>
  </si>
  <si>
    <t xml:space="preserve">Motivating Others</t>
  </si>
  <si>
    <t xml:space="preserve">councillor_general</t>
  </si>
  <si>
    <t xml:space="preserve">councillor_imp_education</t>
  </si>
  <si>
    <t xml:space="preserve">councillor_newspaper</t>
  </si>
  <si>
    <t xml:space="preserve">councillor_television</t>
  </si>
  <si>
    <t xml:space="preserve">councillor_internet</t>
  </si>
  <si>
    <t xml:space="preserve">councillor_information</t>
  </si>
  <si>
    <t xml:space="preserve">councillor_societal_problem</t>
  </si>
  <si>
    <t xml:space="preserve">BInary, Qualitative</t>
  </si>
  <si>
    <t xml:space="preserve">awareness_power</t>
  </si>
  <si>
    <t xml:space="preserve">Awareness</t>
  </si>
  <si>
    <t xml:space="preserve">awareness_roads</t>
  </si>
  <si>
    <t xml:space="preserve">awareness_women</t>
  </si>
  <si>
    <t xml:space="preserve">awareness_health</t>
  </si>
  <si>
    <t xml:space="preserve">awareness_law</t>
  </si>
  <si>
    <t xml:space="preserve">awareness_water</t>
  </si>
  <si>
    <t xml:space="preserve">awareness_urban</t>
  </si>
  <si>
    <t xml:space="preserve">awareness_education</t>
  </si>
  <si>
    <t xml:space="preserve">awareness_waste</t>
  </si>
  <si>
    <t xml:space="preserve">awareness_amendment</t>
  </si>
  <si>
    <t xml:space="preserve">awareness_reservation</t>
  </si>
  <si>
    <t xml:space="preserve">Aware=100; Ignorant=0; Essential=50; Not Essential=-50;</t>
  </si>
  <si>
    <t xml:space="preserve">awareness_ulb</t>
  </si>
  <si>
    <t xml:space="preserve">Essential=50; Not Essential=-50;</t>
  </si>
  <si>
    <t xml:space="preserve">awareness_duties</t>
  </si>
  <si>
    <t xml:space="preserve">awareness_local_gvt</t>
  </si>
  <si>
    <t xml:space="preserve">Not at all=-99; Very little=1; Moderate=2; Substantial/sufficient=3;</t>
  </si>
  <si>
    <t xml:space="preserve">awareness_woman_council</t>
  </si>
  <si>
    <t xml:space="preserve">awareness_municipal_council</t>
  </si>
  <si>
    <t xml:space="preserve">awareness_udp</t>
  </si>
  <si>
    <t xml:space="preserve">awareness_grant</t>
  </si>
  <si>
    <t xml:space="preserve">gender_focus</t>
  </si>
  <si>
    <t xml:space="preserve">Perception of Gender</t>
  </si>
  <si>
    <t xml:space="preserve">imp_gender_issues</t>
  </si>
  <si>
    <t xml:space="preserve">Qualitative</t>
  </si>
  <si>
    <t xml:space="preserve">gender_stereotypes</t>
  </si>
  <si>
    <t xml:space="preserve">opp_gender_perspective</t>
  </si>
  <si>
    <t xml:space="preserve">political_situation_gender</t>
  </si>
  <si>
    <t xml:space="preserve">gender_equality_effects</t>
  </si>
  <si>
    <t xml:space="preserve">gender_equality_mean</t>
  </si>
  <si>
    <t xml:space="preserve">analyzing_prog_women</t>
  </si>
  <si>
    <t xml:space="preserve">sensitive_women_comp</t>
  </si>
  <si>
    <t xml:space="preserve">views_received</t>
  </si>
  <si>
    <t xml:space="preserve">reasons_low_wom_participation</t>
  </si>
  <si>
    <t xml:space="preserve">men_views_better</t>
  </si>
  <si>
    <t xml:space="preserve">Binary, Qualitative</t>
  </si>
  <si>
    <t xml:space="preserve">perspective_all_levels</t>
  </si>
  <si>
    <t xml:space="preserve">councillor_work_women</t>
  </si>
  <si>
    <t xml:space="preserve">councillor_greatest_achievement</t>
  </si>
  <si>
    <t xml:space="preserve">gender_specialist</t>
  </si>
  <si>
    <t xml:space="preserve">Gender-Sensitive Considerations</t>
  </si>
  <si>
    <t xml:space="preserve">I don't know=0; I know, we don't have one=1; I know we have one=2;</t>
  </si>
  <si>
    <t xml:space="preserve">roles_gender_specialist</t>
  </si>
  <si>
    <t xml:space="preserve">awareness_reserv_ext</t>
  </si>
  <si>
    <t xml:space="preserve">Are you aware of the extension of reservation policy for women from 33% to 53% in pursuit of equality in opportunities to contest local elections?</t>
  </si>
  <si>
    <t xml:space="preserve">To the fullest extent=100; To a great extent=80; To a moderate extent=50; To a limited extent=30; None=-99; Don't know=0;</t>
  </si>
  <si>
    <t xml:space="preserve">include_gender_analysis</t>
  </si>
  <si>
    <t xml:space="preserve">In all projects=100; In most projects=80; In few projects=50; None of the projects=-99; I don't know if its included=0;</t>
  </si>
  <si>
    <t xml:space="preserve">opinion_fem_participation</t>
  </si>
  <si>
    <t xml:space="preserve">Strongly Agree=2; Agree=1; No opinion=0; Disagree=-1; Strongly disagree=-2;</t>
  </si>
  <si>
    <t xml:space="preserve">skills_gender_analysis</t>
  </si>
  <si>
    <t xml:space="preserve">To the fullest extent=100; To a great extent=80; To a moderate extent=50; To a limited extent=30; Not at all=-99;</t>
  </si>
  <si>
    <t xml:space="preserve">opinion_gender_sensitive</t>
  </si>
  <si>
    <t xml:space="preserve">opinion_two_child</t>
  </si>
  <si>
    <t xml:space="preserve">ward_schemes_initiatives</t>
  </si>
  <si>
    <t xml:space="preserve">policy_reserv_awarness</t>
  </si>
  <si>
    <t xml:space="preserve">Effectiveness of National Policies</t>
  </si>
  <si>
    <t xml:space="preserve">policy_quota</t>
  </si>
  <si>
    <t xml:space="preserve">policy_general_quota</t>
  </si>
  <si>
    <t xml:space="preserve">policy_wom_enhance_society</t>
  </si>
  <si>
    <t xml:space="preserve">policy_resist_reserv</t>
  </si>
  <si>
    <t xml:space="preserve">policy_reduce_reserv</t>
  </si>
  <si>
    <t xml:space="preserve">policy_reduce_rape</t>
  </si>
  <si>
    <t xml:space="preserve">women_econ_indp</t>
  </si>
  <si>
    <t xml:space="preserve">policy_wom_econ_indp</t>
  </si>
  <si>
    <t xml:space="preserve">policy_wom_edu_value</t>
  </si>
  <si>
    <t xml:space="preserve">policy_wom_opin_value</t>
  </si>
  <si>
    <t xml:space="preserve">aware_two_child</t>
  </si>
  <si>
    <t xml:space="preserve">opinion_busy_wom</t>
  </si>
  <si>
    <t xml:space="preserve">opinion_male_child</t>
  </si>
  <si>
    <t xml:space="preserve">difficulties_child_birth</t>
  </si>
  <si>
    <t xml:space="preserve">difficulties_facing</t>
  </si>
  <si>
    <t xml:space="preserve">opinion_local_two_child</t>
  </si>
  <si>
    <t xml:space="preserve">opinion_two_child_dev</t>
  </si>
  <si>
    <t xml:space="preserve">opinion_two_child_free</t>
  </si>
  <si>
    <t xml:space="preserve">opinion_new_gender_policy</t>
  </si>
  <si>
    <t xml:space="preserve">violation_two_child</t>
  </si>
  <si>
    <t xml:space="preserve">disqualify_two_child</t>
  </si>
  <si>
    <t xml:space="preserve">attend_meetings</t>
  </si>
  <si>
    <t xml:space="preserve">Participation &amp; Decision-Making</t>
  </si>
  <si>
    <t xml:space="preserve">Always=2, Sometimes=1, Never=-99</t>
  </si>
  <si>
    <t xml:space="preserve">participate_meetings</t>
  </si>
  <si>
    <t xml:space="preserve">raise_issue_meetings</t>
  </si>
  <si>
    <t xml:space="preserve">Do you raised an issue in the meetings of the municipal councils?</t>
  </si>
  <si>
    <t xml:space="preserve">local_approach</t>
  </si>
  <si>
    <t xml:space="preserve">readdress_greivances</t>
  </si>
  <si>
    <t xml:space="preserve">family_dependence_prob</t>
  </si>
  <si>
    <t xml:space="preserve">male_local_approach</t>
  </si>
  <si>
    <t xml:space="preserve">participation_level</t>
  </si>
  <si>
    <t xml:space="preserve">Full=100; Mute spectator=10; To fill the quorum=5; No participation=-99;</t>
  </si>
  <si>
    <t xml:space="preserve">dependence_level</t>
  </si>
  <si>
    <t xml:space="preserve">Husband=H, Family Member=FM, Act on their own=O; Male councillors=M;</t>
  </si>
  <si>
    <t xml:space="preserve">control_earn</t>
  </si>
  <si>
    <t xml:space="preserve">budget_participation</t>
  </si>
  <si>
    <t xml:space="preserve">political_involve</t>
  </si>
  <si>
    <t xml:space="preserve">Family Heritage=F; Husband's Interest=H; Own choice=O; Political Party/NGO's interest=PN; Others=99;</t>
  </si>
  <si>
    <t xml:space="preserve">decision_municipal_elect</t>
  </si>
  <si>
    <t xml:space="preserve">inspire_elections</t>
  </si>
  <si>
    <t xml:space="preserve">family_elections</t>
  </si>
  <si>
    <t xml:space="preserve">family_support</t>
  </si>
  <si>
    <t xml:space="preserve">self_participation</t>
  </si>
  <si>
    <t xml:space="preserve">participation_time</t>
  </si>
  <si>
    <t xml:space="preserve">campaign_time</t>
  </si>
  <si>
    <t xml:space="preserve">campaign_door</t>
  </si>
  <si>
    <t xml:space="preserve">campaign_support</t>
  </si>
  <si>
    <t xml:space="preserve">Husband=H; In-laws=I; Friends=F; Party workers=P; NGO members=N; Others=99</t>
  </si>
  <si>
    <t xml:space="preserve">campaign_family</t>
  </si>
  <si>
    <t xml:space="preserve">campaign_promises</t>
  </si>
  <si>
    <t xml:space="preserve">campaign_finance</t>
  </si>
  <si>
    <t xml:space="preserve">winning_factor_elect</t>
  </si>
  <si>
    <t xml:space="preserve">Your competence=Y; Family influence=F; Support from women=W; Support from chairman=C; Party support=P; Others=99;</t>
  </si>
  <si>
    <t xml:space="preserve">previous_elect_exp</t>
  </si>
  <si>
    <t xml:space="preserve">responsibilites_elect</t>
  </si>
  <si>
    <t xml:space="preserve">express_freely_meet</t>
  </si>
  <si>
    <t xml:space="preserve">influence_decision_making</t>
  </si>
  <si>
    <t xml:space="preserve">ext_decision_making</t>
  </si>
  <si>
    <t xml:space="preserve">Greater influence=100; Moderate influence=50; Not at all=-99;</t>
  </si>
  <si>
    <t xml:space="preserve">examp_decision_making</t>
  </si>
  <si>
    <t xml:space="preserve">resp_chairman</t>
  </si>
  <si>
    <t xml:space="preserve">Yes, almost all the time=100; Often times=80; Occaisionally=60; Not at all=-99;</t>
  </si>
  <si>
    <t xml:space="preserve">resp_male</t>
  </si>
  <si>
    <t xml:space="preserve">resp_female</t>
  </si>
  <si>
    <t xml:space="preserve">women_consesus</t>
  </si>
  <si>
    <t xml:space="preserve">women_disagreement_cause</t>
  </si>
  <si>
    <t xml:space="preserve">male_wom_support</t>
  </si>
  <si>
    <t xml:space="preserve">offense_male</t>
  </si>
  <si>
    <t xml:space="preserve">attend_special_meetings</t>
  </si>
  <si>
    <t xml:space="preserve">disagreement_consider</t>
  </si>
  <si>
    <t xml:space="preserve">Considered always=100; Considered=50; Consider never=-99;</t>
  </si>
  <si>
    <t xml:space="preserve">women_dev_role</t>
  </si>
  <si>
    <t xml:space="preserve">election_promises</t>
  </si>
  <si>
    <t xml:space="preserve">benefits_women</t>
  </si>
  <si>
    <t xml:space="preserve">suggest_equal_part</t>
  </si>
  <si>
    <t xml:space="preserve">suggest_promote_wom</t>
  </si>
  <si>
    <t xml:space="preserve">suggest_improve_family</t>
  </si>
  <si>
    <t xml:space="preserve">suggest_improve_society</t>
  </si>
  <si>
    <t xml:space="preserve">projects_women</t>
  </si>
  <si>
    <t xml:space="preserve">Housing=H; Health facilities=HF; Job opportunity=J; Transport=T; Services; Recration=R; Environment=E; Public toilet=PT; Public safety=PS; Education=E;</t>
  </si>
  <si>
    <t xml:space="preserve">effect_coop_male</t>
  </si>
  <si>
    <t xml:space="preserve">Expect reasonable behavior and constructive comments=100; Opportunity to speak in different forums=80; Good advice=60; Ensure in all meetings=50; Others=99;</t>
  </si>
  <si>
    <t xml:space="preserve">comment_wom_part_dm</t>
  </si>
  <si>
    <t xml:space="preserve">commitees_member</t>
  </si>
  <si>
    <t xml:space="preserve">chairing_committees</t>
  </si>
  <si>
    <t xml:space="preserve">percent_meetings</t>
  </si>
  <si>
    <t xml:space="preserve">50%=50; 75%=75; 100%=100;</t>
  </si>
  <si>
    <t xml:space="preserve">raise_questions</t>
  </si>
  <si>
    <t xml:space="preserve">equal_imp_male</t>
  </si>
  <si>
    <t xml:space="preserve">male_prejudice</t>
  </si>
  <si>
    <t xml:space="preserve">women_cut_lines</t>
  </si>
  <si>
    <t xml:space="preserve">opinion_familiy_position</t>
  </si>
  <si>
    <t xml:space="preserve">voice_fam_decision</t>
  </si>
  <si>
    <t xml:space="preserve">perceived_changes_elect</t>
  </si>
  <si>
    <t xml:space="preserve">Change in children education=CH; Contesting elections agian and from a higher level=EH; Perceptional change in status with family and community=P; No change=-99; Can't say=0;</t>
  </si>
  <si>
    <t xml:space="preserve">problems_knowledge</t>
  </si>
  <si>
    <t xml:space="preserve">provided_rules_council</t>
  </si>
  <si>
    <t xml:space="preserve">training_gender_eq_integ</t>
  </si>
  <si>
    <t xml:space="preserve">Capacity Building</t>
  </si>
  <si>
    <t xml:space="preserve">Yes=1; No;</t>
  </si>
  <si>
    <t xml:space="preserve">need_training</t>
  </si>
  <si>
    <t xml:space="preserve">organize_training_council</t>
  </si>
  <si>
    <t xml:space="preserve">organize_training_party</t>
  </si>
  <si>
    <t xml:space="preserve">criticism_dm_family</t>
  </si>
  <si>
    <t xml:space="preserve">Critical Experiences</t>
  </si>
  <si>
    <t xml:space="preserve">criticism_dm_society</t>
  </si>
  <si>
    <t xml:space="preserve">criticism_dm_colleague</t>
  </si>
  <si>
    <t xml:space="preserve">waste_bins</t>
  </si>
  <si>
    <t xml:space="preserve">Workplace Experiences</t>
  </si>
  <si>
    <t xml:space="preserve">office_cleaning</t>
  </si>
  <si>
    <t xml:space="preserve">office_smoking</t>
  </si>
  <si>
    <t xml:space="preserve">toilet_cleaning</t>
  </si>
  <si>
    <t xml:space="preserve">suit_environment</t>
  </si>
  <si>
    <t xml:space="preserve">safety_work</t>
  </si>
  <si>
    <t xml:space="preserve">contact_male_fam_work</t>
  </si>
  <si>
    <t xml:space="preserve">Gender Dynamics</t>
  </si>
  <si>
    <t xml:space="preserve">comfort_work_male</t>
  </si>
  <si>
    <t xml:space="preserve">male_jealousy</t>
  </si>
  <si>
    <t xml:space="preserve">male_ignore_decision</t>
  </si>
  <si>
    <t xml:space="preserve">initial_problems</t>
  </si>
  <si>
    <t xml:space="preserve">Challenges in Power Execution</t>
  </si>
  <si>
    <t xml:space="preserve">women_problems_duties</t>
  </si>
  <si>
    <t xml:space="preserve">main_hurdle_meetings</t>
  </si>
  <si>
    <t xml:space="preserve">Busy in domestic work=DW; Do not bother about meetings=DN; Dominating/bias attitude of male=MA; Work done by their male members=MW; Dual responsibility at home and council=DR; Illiteracy=I; None of these=-99;</t>
  </si>
  <si>
    <t xml:space="preserve">main_prob_dev</t>
  </si>
  <si>
    <t xml:space="preserve">Lack of public cooperation=PC; Lack of urban leaders=UL; Lack of municipal council officials cooperation=MC; More political interference=PI;</t>
  </si>
  <si>
    <t xml:space="preserve">fam_resist_elect</t>
  </si>
  <si>
    <t xml:space="preserve">Challenges from Family</t>
  </si>
  <si>
    <t xml:space="preserve">Yes=1; No=1;</t>
  </si>
  <si>
    <t xml:space="preserve">type_resist</t>
  </si>
  <si>
    <t xml:space="preserve">prob_elect</t>
  </si>
  <si>
    <t xml:space="preserve">type_prob</t>
  </si>
  <si>
    <t xml:space="preserve">If yes, what type of probems did you face?</t>
  </si>
  <si>
    <t xml:space="preserve">help_prob_overcome</t>
  </si>
  <si>
    <t xml:space="preserve">male_support_campaigns</t>
  </si>
  <si>
    <t xml:space="preserve">Support in Fieldwork</t>
  </si>
  <si>
    <t xml:space="preserve">Very good = 100; Good=80; Moderate=50; Poor=10;</t>
  </si>
  <si>
    <t xml:space="preserve">female_support_campaigns</t>
  </si>
  <si>
    <t xml:space="preserve">lack_exp_prob</t>
  </si>
  <si>
    <t xml:space="preserve">gender_analysis_budget</t>
  </si>
  <si>
    <t xml:space="preserve">Resource Alllocation</t>
  </si>
  <si>
    <t xml:space="preserve">council_gender_integ</t>
  </si>
  <si>
    <t xml:space="preserve">gender_policy_finance</t>
  </si>
  <si>
    <t xml:space="preserve">frac_budget_wom_serv</t>
  </si>
  <si>
    <t xml:space="preserve">opinion_councillor_gender</t>
  </si>
  <si>
    <t xml:space="preserve">Scope for Growth</t>
  </si>
  <si>
    <t xml:space="preserve">opinion_examp_gender_eq</t>
  </si>
  <si>
    <t xml:space="preserve">council_act_gender_eq</t>
  </si>
  <si>
    <t xml:space="preserve">policy_council_gender_eq</t>
  </si>
  <si>
    <t xml:space="preserve">opinion_gender_analysis</t>
  </si>
  <si>
    <t xml:space="preserve">opinion_ideal_council</t>
  </si>
  <si>
    <t xml:space="preserve">female_rep_manage</t>
  </si>
  <si>
    <t xml:space="preserve">suggest_patriarchy</t>
  </si>
  <si>
    <t xml:space="preserve">suggest_strength_council</t>
  </si>
  <si>
    <t xml:space="preserve">suggest_improve_part</t>
  </si>
  <si>
    <t xml:space="preserve">Spreading political education amongst women=PE; Reservation in municipal councils=MC; Awareness about their rights=AR; Training campus and orientation programmes=CP;</t>
  </si>
  <si>
    <t xml:space="preserve">council_1</t>
  </si>
  <si>
    <t xml:space="preserve">Kishangarh</t>
  </si>
  <si>
    <t xml:space="preserve">K</t>
  </si>
  <si>
    <t xml:space="preserve">council_2</t>
  </si>
  <si>
    <t xml:space="preserve">Bhilwara</t>
  </si>
  <si>
    <t xml:space="preserve">Bh</t>
  </si>
  <si>
    <t xml:space="preserve">council_3</t>
  </si>
  <si>
    <t xml:space="preserve">Nagaur</t>
  </si>
  <si>
    <t xml:space="preserve">N</t>
  </si>
  <si>
    <t xml:space="preserve">council_4</t>
  </si>
  <si>
    <t xml:space="preserve">Tonk</t>
  </si>
  <si>
    <t xml:space="preserve">T</t>
  </si>
  <si>
    <t xml:space="preserve">council_5</t>
  </si>
  <si>
    <t xml:space="preserve">Makrana</t>
  </si>
  <si>
    <t xml:space="preserve">M</t>
  </si>
  <si>
    <t xml:space="preserve">council_6</t>
  </si>
  <si>
    <t xml:space="preserve">Beawar</t>
  </si>
  <si>
    <t xml:space="preserve">Be</t>
  </si>
  <si>
    <t xml:space="preserve">council_code</t>
  </si>
  <si>
    <t xml:space="preserve">councillor_name</t>
  </si>
  <si>
    <t xml:space="preserve">campaign_training</t>
  </si>
  <si>
    <t xml:space="preserve">K1</t>
  </si>
  <si>
    <t xml:space="preserve">B</t>
  </si>
  <si>
    <t xml:space="preserve">HW</t>
  </si>
  <si>
    <t xml:space="preserve">H</t>
  </si>
  <si>
    <t xml:space="preserve">GN</t>
  </si>
  <si>
    <t xml:space="preserve">K2</t>
  </si>
  <si>
    <t xml:space="preserve">C</t>
  </si>
  <si>
    <t xml:space="preserve">OBC</t>
  </si>
  <si>
    <t xml:space="preserve">K3</t>
  </si>
  <si>
    <t xml:space="preserve">Nidhi Pahadiya</t>
  </si>
  <si>
    <t xml:space="preserve">SC</t>
  </si>
  <si>
    <t xml:space="preserve">PP</t>
  </si>
  <si>
    <t xml:space="preserve">K4</t>
  </si>
  <si>
    <t xml:space="preserve">R1</t>
  </si>
  <si>
    <t xml:space="preserve">Males have the freedom to venture alone, while females face restrictions.</t>
  </si>
  <si>
    <t xml:space="preserve">K5</t>
  </si>
  <si>
    <t xml:space="preserve">Suragyan Devi</t>
  </si>
  <si>
    <t xml:space="preserve">I</t>
  </si>
  <si>
    <t xml:space="preserve">Solo exploration is acceptable for men, but women are denied the same privilege.</t>
  </si>
  <si>
    <t xml:space="preserve">K6</t>
  </si>
  <si>
    <t xml:space="preserve">Snehlata</t>
  </si>
  <si>
    <t xml:space="preserve">A</t>
  </si>
  <si>
    <t xml:space="preserve">There exists a double standard: men can go unaccompanied, whereas women cannot.</t>
  </si>
  <si>
    <t xml:space="preserve">FM</t>
  </si>
  <si>
    <t xml:space="preserve">K7</t>
  </si>
  <si>
    <t xml:space="preserve">Taruna Jain</t>
  </si>
  <si>
    <t xml:space="preserve">J</t>
  </si>
  <si>
    <t xml:space="preserve">Independent journeys are approved for men, yet women encounter limitations.</t>
  </si>
  <si>
    <t xml:space="preserve">K8</t>
  </si>
  <si>
    <t xml:space="preserve">Hamida Bano</t>
  </si>
  <si>
    <t xml:space="preserve">Gender bias allows men the liberty to travel alone, but it denies women that opportunity.</t>
  </si>
  <si>
    <t xml:space="preserve">K9</t>
  </si>
  <si>
    <t xml:space="preserve">Shandyadevi Sharma</t>
  </si>
  <si>
    <t xml:space="preserve">D</t>
  </si>
  <si>
    <t xml:space="preserve">Men are permitted solo trips, whereas women are subject to constraints.</t>
  </si>
  <si>
    <t xml:space="preserve">Kishangarh (K)</t>
  </si>
  <si>
    <t xml:space="preserve">K10</t>
  </si>
  <si>
    <t xml:space="preserve">Meenkashi Pareek</t>
  </si>
  <si>
    <t xml:space="preserve">A gender-based disparity is evident—men can embark on solitary journeys, women cannot.</t>
  </si>
  <si>
    <t xml:space="preserve">K11</t>
  </si>
  <si>
    <t xml:space="preserve">Nandu Kawar</t>
  </si>
  <si>
    <t xml:space="preserve">There is a distinction: men can journey independently, but women confront restrictions.</t>
  </si>
  <si>
    <t xml:space="preserve">K12</t>
  </si>
  <si>
    <t xml:space="preserve">Manju Devi</t>
  </si>
  <si>
    <t xml:space="preserve">Independent ventures are permissible for men but not for women, revealing a gender stereotype.</t>
  </si>
  <si>
    <t xml:space="preserve">K13</t>
  </si>
  <si>
    <t xml:space="preserve">Sunita Rathi</t>
  </si>
  <si>
    <t xml:space="preserve">Men are granted the autonomy to travel solo, a privilege denied to women.</t>
  </si>
  <si>
    <t xml:space="preserve">O</t>
  </si>
  <si>
    <t xml:space="preserve">K14</t>
  </si>
  <si>
    <t xml:space="preserve">Anju Meghbashi</t>
  </si>
  <si>
    <t xml:space="preserve">The freedom to travel unaccompanied is accorded to men, but women are exempted.</t>
  </si>
  <si>
    <t xml:space="preserve">K15</t>
  </si>
  <si>
    <t xml:space="preserve">Manisha Malakar</t>
  </si>
  <si>
    <t xml:space="preserve">Gender stereotyping is reflected in the fact that men can go alone, while women cannot.</t>
  </si>
  <si>
    <t xml:space="preserve">K16</t>
  </si>
  <si>
    <t xml:space="preserve">Suneeta Devi</t>
  </si>
  <si>
    <t xml:space="preserve">A disparity in gender norms is observable; men can venture solo, women cannot.</t>
  </si>
  <si>
    <t xml:space="preserve">K17</t>
  </si>
  <si>
    <t xml:space="preserve">Beena Rawat</t>
  </si>
  <si>
    <t xml:space="preserve">Men enjoy the privilege of solo travel, contrasting with the restrictions placed on women.</t>
  </si>
  <si>
    <t xml:space="preserve">K18</t>
  </si>
  <si>
    <t xml:space="preserve">Gender stereotyping is evident, as men can journey alone, while women face limitations.</t>
  </si>
  <si>
    <t xml:space="preserve">K19</t>
  </si>
  <si>
    <t xml:space="preserve">Seema Sharma</t>
  </si>
  <si>
    <t xml:space="preserve">There is a gender-based dichotomy: men are allowed independent travel, women are not.</t>
  </si>
  <si>
    <t xml:space="preserve">K20</t>
  </si>
  <si>
    <t xml:space="preserve">Lakshmi Devi</t>
  </si>
  <si>
    <t xml:space="preserve">R</t>
  </si>
  <si>
    <t xml:space="preserve">Independent exploration is a liberty extended to men, but women are constrained.</t>
  </si>
  <si>
    <t xml:space="preserve">K21</t>
  </si>
  <si>
    <t xml:space="preserve">Rameshwari Devi</t>
  </si>
  <si>
    <t xml:space="preserve">W</t>
  </si>
  <si>
    <t xml:space="preserve">R0</t>
  </si>
  <si>
    <t xml:space="preserve">Men are entitled to embark on solo journeys, while women encounter disapproval.</t>
  </si>
  <si>
    <t xml:space="preserve">F</t>
  </si>
  <si>
    <t xml:space="preserve">K22</t>
  </si>
  <si>
    <t xml:space="preserve">Jantrat Begham</t>
  </si>
  <si>
    <t xml:space="preserve">A gender bias exists, granting men the freedom to travel alone, withholding the same for women.</t>
  </si>
  <si>
    <t xml:space="preserve">Options</t>
  </si>
  <si>
    <t xml:space="preserve">P</t>
  </si>
  <si>
    <t xml:space="preserve">CP</t>
  </si>
  <si>
    <t xml:space="preserve">M1</t>
  </si>
  <si>
    <t xml:space="preserve">Ruvina Bano</t>
  </si>
  <si>
    <t xml:space="preserve">Gender stereotyping is manifest as men are allowed to go alone, unlike women.</t>
  </si>
  <si>
    <t xml:space="preserve">M2</t>
  </si>
  <si>
    <t xml:space="preserve">Samreen Begham</t>
  </si>
  <si>
    <t xml:space="preserve">The freedom to embark on solo journeys is granted to men, contrasting with limitations on women.</t>
  </si>
  <si>
    <t xml:space="preserve">M3</t>
  </si>
  <si>
    <t xml:space="preserve">Susheela Kawar</t>
  </si>
  <si>
    <t xml:space="preserve">Men can venture independently, whereas women encounter societal norms that restrict them.</t>
  </si>
  <si>
    <t xml:space="preserve">M4</t>
  </si>
  <si>
    <t xml:space="preserve">Yashoda Devi</t>
  </si>
  <si>
    <t xml:space="preserve">Gender norms allow men solo adventures but limit women from experiencing the same.</t>
  </si>
  <si>
    <t xml:space="preserve">M5</t>
  </si>
  <si>
    <t xml:space="preserve">Phool Begham</t>
  </si>
  <si>
    <t xml:space="preserve">Independent travel is sanctioned for men, but societal expectations curtail the same for women.</t>
  </si>
  <si>
    <t xml:space="preserve">M6</t>
  </si>
  <si>
    <t xml:space="preserve">Shabnam Bano</t>
  </si>
  <si>
    <t xml:space="preserve">Men can travel solo, an option denied to women due to societal expectations.</t>
  </si>
  <si>
    <t xml:space="preserve">M7</t>
  </si>
  <si>
    <t xml:space="preserve">Shabana</t>
  </si>
  <si>
    <t xml:space="preserve">Gender-based stereotyping is evident as men can go alone, whereas women cannot.</t>
  </si>
  <si>
    <t xml:space="preserve">M8</t>
  </si>
  <si>
    <t xml:space="preserve">Ruksana Bano</t>
  </si>
  <si>
    <t xml:space="preserve">A discrepancy exists: men can embark on solo trips, women face societal restrictions.</t>
  </si>
  <si>
    <t xml:space="preserve">M9</t>
  </si>
  <si>
    <t xml:space="preserve">Nazma Begham</t>
  </si>
  <si>
    <t xml:space="preserve">The freedom to travel independently is accorded to men, a right denied to women.</t>
  </si>
  <si>
    <t xml:space="preserve">Makrana (M)</t>
  </si>
  <si>
    <t xml:space="preserve">M10</t>
  </si>
  <si>
    <t xml:space="preserve">Shaheeda</t>
  </si>
  <si>
    <t xml:space="preserve">Men are granted the autonomy to travel solo, a privilege withheld from women.</t>
  </si>
  <si>
    <t xml:space="preserve">M11</t>
  </si>
  <si>
    <t xml:space="preserve">Shahnaaz Begham</t>
  </si>
  <si>
    <t xml:space="preserve">Solo exploration is permitted for men but is discouraged for women due to societal expectations.</t>
  </si>
  <si>
    <t xml:space="preserve">M12</t>
  </si>
  <si>
    <t xml:space="preserve">Mumtaaz Begham</t>
  </si>
  <si>
    <t xml:space="preserve">There is a gender-based discrepancy: men can journey independently, women cannot.</t>
  </si>
  <si>
    <t xml:space="preserve">M13</t>
  </si>
  <si>
    <t xml:space="preserve">Parveen Begham</t>
  </si>
  <si>
    <t xml:space="preserve">Men can venture alone, whereas societal expectations restrict women from doing the same.</t>
  </si>
  <si>
    <t xml:space="preserve">M14</t>
  </si>
  <si>
    <t xml:space="preserve">Jayeeda Kausar</t>
  </si>
  <si>
    <t xml:space="preserve">Gender stereotyping is reflected in the permission for men to go alone, while women cannot.</t>
  </si>
  <si>
    <t xml:space="preserve">M15</t>
  </si>
  <si>
    <t xml:space="preserve">Jaheeda</t>
  </si>
  <si>
    <t xml:space="preserve">Men can travel unaccompanied, but societal norms limit women from doing the same.</t>
  </si>
  <si>
    <t xml:space="preserve">M16</t>
  </si>
  <si>
    <t xml:space="preserve">Neerma</t>
  </si>
  <si>
    <t xml:space="preserve">Independent travel is acceptable for men but is constrained for women by societal expectations.</t>
  </si>
  <si>
    <t xml:space="preserve">M17</t>
  </si>
  <si>
    <t xml:space="preserve">Naseem</t>
  </si>
  <si>
    <t xml:space="preserve">A gender bias is observable; men can embark on solo trips, women face societal restrictions.</t>
  </si>
  <si>
    <t xml:space="preserve">M18</t>
  </si>
  <si>
    <t xml:space="preserve">Hajjan Yuveda</t>
  </si>
  <si>
    <t xml:space="preserve">Men can journey alone, a freedom not extended to women due to societal norms.</t>
  </si>
  <si>
    <t xml:space="preserve">M19</t>
  </si>
  <si>
    <t xml:space="preserve">Muneefa Begham</t>
  </si>
  <si>
    <t xml:space="preserve">Gender stereotyping is manifest in the allowance for men to travel alone, withholding the same for women.</t>
  </si>
  <si>
    <t xml:space="preserve">M20</t>
  </si>
  <si>
    <t xml:space="preserve">Shaanti Devi</t>
  </si>
  <si>
    <t xml:space="preserve">N1</t>
  </si>
  <si>
    <t xml:space="preserve">Lakshmi (B)</t>
  </si>
  <si>
    <t xml:space="preserve">Men can travel independently, a choice not available to women due to gender stereotyping.</t>
  </si>
  <si>
    <t xml:space="preserve">N2</t>
  </si>
  <si>
    <t xml:space="preserve">Shobha Kawar</t>
  </si>
  <si>
    <t xml:space="preserve">The freedom to journey alone is exclusive to men, with women facing prohibitions.</t>
  </si>
  <si>
    <t xml:space="preserve">N3</t>
  </si>
  <si>
    <t xml:space="preserve">Shivari</t>
  </si>
  <si>
    <t xml:space="preserve">E</t>
  </si>
  <si>
    <t xml:space="preserve">Men are afforded the privilege of solo travel, a freedom women do not share.</t>
  </si>
  <si>
    <t xml:space="preserve">N4</t>
  </si>
  <si>
    <t xml:space="preserve">Kailashi</t>
  </si>
  <si>
    <t xml:space="preserve">Solo journeys are acceptable for men, but societal norms restrict women from doing the same.</t>
  </si>
  <si>
    <t xml:space="preserve">N5</t>
  </si>
  <si>
    <t xml:space="preserve">Payal Gehlot</t>
  </si>
  <si>
    <t xml:space="preserve">No gender stereotypes in ward.</t>
  </si>
  <si>
    <t xml:space="preserve">N6</t>
  </si>
  <si>
    <t xml:space="preserve">Suneeta</t>
  </si>
  <si>
    <t xml:space="preserve">A contrast is evident: men can embark on solo trips, women face societal restrictions.</t>
  </si>
  <si>
    <t xml:space="preserve">N7</t>
  </si>
  <si>
    <t xml:space="preserve">Basanti</t>
  </si>
  <si>
    <t xml:space="preserve">Men can venture alone, a freedom not extended to women due to societal norms.</t>
  </si>
  <si>
    <t xml:space="preserve">N8</t>
  </si>
  <si>
    <t xml:space="preserve">Mamta</t>
  </si>
  <si>
    <t xml:space="preserve">Gender bias is evident in the allowance for men to go alone while women cannot.</t>
  </si>
  <si>
    <t xml:space="preserve">N9</t>
  </si>
  <si>
    <t xml:space="preserve">Rajlakshmi</t>
  </si>
  <si>
    <t xml:space="preserve">SE</t>
  </si>
  <si>
    <t xml:space="preserve">Independent travel is embraced by men, whereas women are subject to societal limitations.</t>
  </si>
  <si>
    <t xml:space="preserve">N10</t>
  </si>
  <si>
    <t xml:space="preserve">Sarala</t>
  </si>
  <si>
    <t xml:space="preserve">Solo exploration is reserved for men, with women encountering societal constraints.</t>
  </si>
  <si>
    <t xml:space="preserve">N11</t>
  </si>
  <si>
    <t xml:space="preserve">Sushree Chandrakanta</t>
  </si>
  <si>
    <t xml:space="preserve">U</t>
  </si>
  <si>
    <t xml:space="preserve">Men can travel unaccompanied, but societal expectations restrict women from doing so.</t>
  </si>
  <si>
    <t xml:space="preserve">N12</t>
  </si>
  <si>
    <t xml:space="preserve">Aashi</t>
  </si>
  <si>
    <t xml:space="preserve">Men can travel alone, while women face societal restrictions for solo journeys.</t>
  </si>
  <si>
    <t xml:space="preserve">N13</t>
  </si>
  <si>
    <t xml:space="preserve">Kaikayi</t>
  </si>
  <si>
    <t xml:space="preserve">A gender bias exists in allowing men to embark on solitary trips but not extending the same to women.</t>
  </si>
  <si>
    <t xml:space="preserve">N14</t>
  </si>
  <si>
    <t xml:space="preserve">Shayada</t>
  </si>
  <si>
    <t xml:space="preserve">Solo exploration is a liberty men enjoy, contrasting with societal limitations for women.</t>
  </si>
  <si>
    <t xml:space="preserve">N15</t>
  </si>
  <si>
    <t xml:space="preserve">Sareen Bano</t>
  </si>
  <si>
    <t xml:space="preserve">The freedom to journey independently is granted to men, whereas women face restrictions.</t>
  </si>
  <si>
    <t xml:space="preserve">N16</t>
  </si>
  <si>
    <t xml:space="preserve">Pinki</t>
  </si>
  <si>
    <t xml:space="preserve">There is a societal norm limiting women from embarking on solo journeys, a freedom granted to men.</t>
  </si>
  <si>
    <t xml:space="preserve">N17</t>
  </si>
  <si>
    <t xml:space="preserve">Neetu</t>
  </si>
  <si>
    <t xml:space="preserve">Men are entitled to venture alone, a privilege not shared with women due to societal expectations.</t>
  </si>
  <si>
    <t xml:space="preserve">N18</t>
  </si>
  <si>
    <t xml:space="preserve">Prameela Kawar</t>
  </si>
  <si>
    <t xml:space="preserve">Gender stereotyping is evident as men have the freedom to go alone, while women cannot.</t>
  </si>
  <si>
    <t xml:space="preserve">N19</t>
  </si>
  <si>
    <t xml:space="preserve">Meenakshi</t>
  </si>
  <si>
    <t xml:space="preserve">Solo travel is a permissible choice for men but a restricted option for women in societal norms.</t>
  </si>
  <si>
    <t xml:space="preserve">N20</t>
  </si>
  <si>
    <t xml:space="preserve">Areefa Bano</t>
  </si>
  <si>
    <t xml:space="preserve">Men can go unaccompanied, whereas women encounter societal disapproval for similar exploration.</t>
  </si>
  <si>
    <t xml:space="preserve">N21</t>
  </si>
  <si>
    <t xml:space="preserve">Afroz Jahan</t>
  </si>
  <si>
    <t xml:space="preserve">A gender-based contrast exists: men can travel independently, women face societal constraints.</t>
  </si>
  <si>
    <t xml:space="preserve">N22</t>
  </si>
  <si>
    <t xml:space="preserve">Paanchi</t>
  </si>
  <si>
    <t xml:space="preserve">Men have the autonomy to travel solo, while women face societal limitations.</t>
  </si>
  <si>
    <t xml:space="preserve">N23</t>
  </si>
  <si>
    <t xml:space="preserve">Saroj (C)</t>
  </si>
  <si>
    <t xml:space="preserve">Solo exploration is embraced by men but curtailed for women due to societal expectations.</t>
  </si>
  <si>
    <t xml:space="preserve">N24</t>
  </si>
  <si>
    <t xml:space="preserve">Lakshmi (N)</t>
  </si>
  <si>
    <t xml:space="preserve">The freedom for men to venture alone stands in contrast to societal restrictions on women for solo journeys.</t>
  </si>
  <si>
    <t xml:space="preserve">N25</t>
  </si>
  <si>
    <t xml:space="preserve">Saroj (N)</t>
  </si>
  <si>
    <t xml:space="preserve">Men enjoy the privilege of solo travel, a privilege withheld from women by societal norms.</t>
  </si>
  <si>
    <t xml:space="preserve">T1</t>
  </si>
  <si>
    <t xml:space="preserve">Sona Saini</t>
  </si>
  <si>
    <t xml:space="preserve">T2</t>
  </si>
  <si>
    <t xml:space="preserve">Rajesh Kawar</t>
  </si>
  <si>
    <t xml:space="preserve">T3</t>
  </si>
  <si>
    <t xml:space="preserve">Umar Jahan</t>
  </si>
  <si>
    <t xml:space="preserve">TE</t>
  </si>
  <si>
    <t xml:space="preserve">She recommends that the "commission" system needs to be removed.</t>
  </si>
  <si>
    <t xml:space="preserve">Umar Jahan's main goal is to end inter-religion conflicts and to bring brotherhood among people of different religious communities. She feels that somehow these differences which actually doesn't exist is spread by some people. She notes that no one actually speaks up in meetings, and meetings also happen very rarely (twice in 5 years).</t>
  </si>
  <si>
    <t xml:space="preserve">T4</t>
  </si>
  <si>
    <t xml:space="preserve">Jyoti Soni</t>
  </si>
  <si>
    <t xml:space="preserve">T5</t>
  </si>
  <si>
    <t xml:space="preserve">Kanta Singh</t>
  </si>
  <si>
    <t xml:space="preserve">T6</t>
  </si>
  <si>
    <t xml:space="preserve">Shabana Parveen</t>
  </si>
  <si>
    <t xml:space="preserve">IL</t>
  </si>
  <si>
    <t xml:space="preserve">T7</t>
  </si>
  <si>
    <t xml:space="preserve">Mamta Gujjar</t>
  </si>
  <si>
    <t xml:space="preserve">Tonk (T)</t>
  </si>
  <si>
    <t xml:space="preserve">T8</t>
  </si>
  <si>
    <t xml:space="preserve">Gomadhi Devi</t>
  </si>
  <si>
    <t xml:space="preserve">ST</t>
  </si>
  <si>
    <t xml:space="preserve">T9</t>
  </si>
  <si>
    <t xml:space="preserve">Pooja Valmiki</t>
  </si>
  <si>
    <t xml:space="preserve">T10</t>
  </si>
  <si>
    <t xml:space="preserve">Pooja Sauda</t>
  </si>
  <si>
    <t xml:space="preserve">T11</t>
  </si>
  <si>
    <t xml:space="preserve">Gulroz Bano</t>
  </si>
  <si>
    <t xml:space="preserve">T12</t>
  </si>
  <si>
    <t xml:space="preserve">Reshma Bano</t>
  </si>
  <si>
    <t xml:space="preserve">T13</t>
  </si>
  <si>
    <t xml:space="preserve">Taabish</t>
  </si>
  <si>
    <t xml:space="preserve">T14</t>
  </si>
  <si>
    <t xml:space="preserve">Ruksana</t>
  </si>
  <si>
    <t xml:space="preserve">T15</t>
  </si>
  <si>
    <t xml:space="preserve">Saltanat Begum</t>
  </si>
  <si>
    <t xml:space="preserve">T16</t>
  </si>
  <si>
    <t xml:space="preserve">Gulafshaah</t>
  </si>
  <si>
    <t xml:space="preserve">T17</t>
  </si>
  <si>
    <t xml:space="preserve">Sugna</t>
  </si>
  <si>
    <t xml:space="preserve">Bh1</t>
  </si>
  <si>
    <t xml:space="preserve">Lad Devi Mali</t>
  </si>
  <si>
    <t xml:space="preserve">Bh2</t>
  </si>
  <si>
    <t xml:space="preserve">Santonsh Kawar</t>
  </si>
  <si>
    <t xml:space="preserve">Bh3</t>
  </si>
  <si>
    <t xml:space="preserve">Indu Tank</t>
  </si>
  <si>
    <t xml:space="preserve">Bh4</t>
  </si>
  <si>
    <t xml:space="preserve">Naina Vyas</t>
  </si>
  <si>
    <t xml:space="preserve">Bh5</t>
  </si>
  <si>
    <t xml:space="preserve">Sanju Kumari Jat</t>
  </si>
  <si>
    <t xml:space="preserve">Bh6</t>
  </si>
  <si>
    <t xml:space="preserve">Manju Pakheran</t>
  </si>
  <si>
    <t xml:space="preserve">Bh7</t>
  </si>
  <si>
    <t xml:space="preserve">Laxmi Devi Sen</t>
  </si>
  <si>
    <t xml:space="preserve">Bhilwara (Bh)</t>
  </si>
  <si>
    <t xml:space="preserve">Bh8</t>
  </si>
  <si>
    <t xml:space="preserve">Sonam Savnani</t>
  </si>
  <si>
    <t xml:space="preserve">Bh9</t>
  </si>
  <si>
    <t xml:space="preserve">Aarti Shekhat</t>
  </si>
  <si>
    <t xml:space="preserve">Bh10</t>
  </si>
  <si>
    <t xml:space="preserve">Neha Joshi</t>
  </si>
  <si>
    <t xml:space="preserve">Bh11</t>
  </si>
  <si>
    <t xml:space="preserve">Sushila Jain</t>
  </si>
  <si>
    <t xml:space="preserve">Bh12</t>
  </si>
  <si>
    <t xml:space="preserve">Mohini Mali</t>
  </si>
  <si>
    <t xml:space="preserve">SO</t>
  </si>
  <si>
    <t xml:space="preserve">Bh13</t>
  </si>
  <si>
    <t xml:space="preserve">Manju Devi Hada</t>
  </si>
  <si>
    <t xml:space="preserve">Bh14</t>
  </si>
  <si>
    <t xml:space="preserve">Aasha Sharma</t>
  </si>
  <si>
    <t xml:space="preserve">Bh15</t>
  </si>
  <si>
    <t xml:space="preserve">Roma Lakhvani</t>
  </si>
  <si>
    <t xml:space="preserve">Bh16</t>
  </si>
  <si>
    <t xml:space="preserve">Indu Bansal</t>
  </si>
  <si>
    <t xml:space="preserve">Bh17</t>
  </si>
  <si>
    <t xml:space="preserve">Fahim Fatima</t>
  </si>
  <si>
    <t xml:space="preserve">Bh18</t>
  </si>
  <si>
    <t xml:space="preserve">Prem Devi Khoival</t>
  </si>
  <si>
    <t xml:space="preserve">Bh19</t>
  </si>
  <si>
    <t xml:space="preserve">Samadru Devi Khatik</t>
  </si>
  <si>
    <t xml:space="preserve">Bh20</t>
  </si>
  <si>
    <t xml:space="preserve">Aeji Bai</t>
  </si>
  <si>
    <t xml:space="preserve">Bh21</t>
  </si>
  <si>
    <t xml:space="preserve">Madhu Sharma</t>
  </si>
  <si>
    <t xml:space="preserve">Bh22</t>
  </si>
  <si>
    <t xml:space="preserve">Badam Devi Mali</t>
  </si>
  <si>
    <t xml:space="preserve">Bh23</t>
  </si>
  <si>
    <t xml:space="preserve">Rekhapuri Goswami</t>
  </si>
  <si>
    <t xml:space="preserve">Bh24</t>
  </si>
  <si>
    <t xml:space="preserve">Kanta Sharma</t>
  </si>
  <si>
    <t xml:space="preserve">Bh25</t>
  </si>
  <si>
    <t xml:space="preserve">Sita Devi Sharma</t>
  </si>
  <si>
    <t xml:space="preserve">Bh26</t>
  </si>
  <si>
    <t xml:space="preserve">Sushila Baikha</t>
  </si>
  <si>
    <t xml:space="preserve">Be1</t>
  </si>
  <si>
    <t xml:space="preserve">Munni Devi</t>
  </si>
  <si>
    <t xml:space="preserve">Be2</t>
  </si>
  <si>
    <t xml:space="preserve">Sunita Devi</t>
  </si>
  <si>
    <t xml:space="preserve">Be3</t>
  </si>
  <si>
    <t xml:space="preserve">Kamla Dagdi</t>
  </si>
  <si>
    <t xml:space="preserve">Be4</t>
  </si>
  <si>
    <t xml:space="preserve">Karuna</t>
  </si>
  <si>
    <t xml:space="preserve">Be5</t>
  </si>
  <si>
    <t xml:space="preserve">Santosh Sharma</t>
  </si>
  <si>
    <t xml:space="preserve">Be6</t>
  </si>
  <si>
    <t xml:space="preserve">Preeti</t>
  </si>
  <si>
    <t xml:space="preserve">Be7</t>
  </si>
  <si>
    <t xml:space="preserve">Swati Fulvari</t>
  </si>
  <si>
    <t xml:space="preserve">Beawar (Be)</t>
  </si>
  <si>
    <t xml:space="preserve">Be8</t>
  </si>
  <si>
    <t xml:space="preserve">Be9</t>
  </si>
  <si>
    <t xml:space="preserve">Rekha Kumawat</t>
  </si>
  <si>
    <t xml:space="preserve">Be10</t>
  </si>
  <si>
    <t xml:space="preserve">Lalita Singharia</t>
  </si>
  <si>
    <t xml:space="preserve">Be11</t>
  </si>
  <si>
    <t xml:space="preserve">Pinky Kumawat</t>
  </si>
  <si>
    <t xml:space="preserve">Be12</t>
  </si>
  <si>
    <t xml:space="preserve">Saraswati Sharma</t>
  </si>
  <si>
    <t xml:space="preserve">Be13</t>
  </si>
  <si>
    <t xml:space="preserve">Beena Inwar</t>
  </si>
  <si>
    <t xml:space="preserve">Be14</t>
  </si>
  <si>
    <t xml:space="preserve">Shanti Devi</t>
  </si>
  <si>
    <t xml:space="preserve">Be15</t>
  </si>
  <si>
    <t xml:space="preserve">Yashoda</t>
  </si>
  <si>
    <t xml:space="preserve">Be16</t>
  </si>
  <si>
    <t xml:space="preserve">Sushila Devi Prajapat</t>
  </si>
  <si>
    <t xml:space="preserve">Be17</t>
  </si>
  <si>
    <t xml:space="preserve">Neeru Chauhan</t>
  </si>
  <si>
    <t xml:space="preserve">HE</t>
  </si>
  <si>
    <t xml:space="preserve">Be18</t>
  </si>
  <si>
    <t xml:space="preserve">Be19</t>
  </si>
  <si>
    <t xml:space="preserve">Maya</t>
  </si>
  <si>
    <t xml:space="preserve">Be20</t>
  </si>
  <si>
    <t xml:space="preserve">Sarala Kawar</t>
  </si>
</sst>
</file>

<file path=xl/styles.xml><?xml version="1.0" encoding="utf-8"?>
<styleSheet xmlns="http://schemas.openxmlformats.org/spreadsheetml/2006/main">
  <numFmts count="3">
    <numFmt numFmtId="164" formatCode="General"/>
    <numFmt numFmtId="165" formatCode="General"/>
    <numFmt numFmtId="166" formatCode="0%"/>
  </numFmts>
  <fonts count="23">
    <font>
      <sz val="10"/>
      <color rgb="FF000000"/>
      <name val="Arial"/>
      <family val="0"/>
      <charset val="1"/>
    </font>
    <font>
      <sz val="10"/>
      <name val="Arial"/>
      <family val="0"/>
    </font>
    <font>
      <sz val="10"/>
      <name val="Arial"/>
      <family val="0"/>
    </font>
    <font>
      <sz val="10"/>
      <name val="Arial"/>
      <family val="0"/>
    </font>
    <font>
      <sz val="15"/>
      <color theme="1"/>
      <name val="Lora"/>
      <family val="0"/>
      <charset val="1"/>
    </font>
    <font>
      <sz val="15"/>
      <color rgb="FF000000"/>
      <name val="Lora"/>
      <family val="0"/>
      <charset val="1"/>
    </font>
    <font>
      <sz val="11"/>
      <color theme="1"/>
      <name val="Arial"/>
      <family val="0"/>
      <charset val="1"/>
    </font>
    <font>
      <sz val="11"/>
      <color rgb="FF000000"/>
      <name val="Arial"/>
      <family val="0"/>
      <charset val="1"/>
    </font>
    <font>
      <sz val="14"/>
      <color theme="1"/>
      <name val="Lora"/>
      <family val="0"/>
      <charset val="1"/>
    </font>
    <font>
      <sz val="15"/>
      <color theme="1"/>
      <name val="Arial"/>
      <family val="0"/>
      <charset val="1"/>
    </font>
    <font>
      <sz val="14"/>
      <color theme="1"/>
      <name val="Arial"/>
      <family val="0"/>
      <charset val="1"/>
    </font>
    <font>
      <sz val="14"/>
      <color rgb="FF000000"/>
      <name val="Arial"/>
      <family val="0"/>
      <charset val="1"/>
    </font>
    <font>
      <sz val="28"/>
      <color theme="1"/>
      <name val="Times New Roman"/>
      <family val="0"/>
      <charset val="1"/>
    </font>
    <font>
      <sz val="20"/>
      <color theme="1"/>
      <name val="Times New Roman"/>
      <family val="0"/>
      <charset val="1"/>
    </font>
    <font>
      <sz val="15"/>
      <color rgb="FF000000"/>
      <name val="Arial"/>
      <family val="0"/>
      <charset val="1"/>
    </font>
    <font>
      <sz val="9"/>
      <color rgb="FF000000"/>
      <name val="&quot;Google Sans Mono&quot;"/>
      <family val="0"/>
      <charset val="1"/>
    </font>
    <font>
      <b val="true"/>
      <sz val="11"/>
      <color theme="1"/>
      <name val="Arial"/>
      <family val="0"/>
      <charset val="1"/>
    </font>
    <font>
      <b val="true"/>
      <sz val="9"/>
      <color rgb="FF000000"/>
      <name val="&quot;Google Sans Mono&quot;"/>
      <family val="0"/>
      <charset val="1"/>
    </font>
    <font>
      <sz val="17"/>
      <color theme="1"/>
      <name val="Times New Roman"/>
      <family val="0"/>
      <charset val="1"/>
    </font>
    <font>
      <b val="true"/>
      <sz val="17"/>
      <color theme="1"/>
      <name val="Times New Roman"/>
      <family val="0"/>
      <charset val="1"/>
    </font>
    <font>
      <sz val="16"/>
      <color theme="1"/>
      <name val="Arial"/>
      <family val="0"/>
      <charset val="1"/>
    </font>
    <font>
      <sz val="10"/>
      <color rgb="FF000000"/>
      <name val="Arial"/>
      <family val="2"/>
    </font>
    <font>
      <sz val="10"/>
      <color rgb="FF1A1A1A"/>
      <name val="Arial"/>
      <family val="2"/>
    </font>
  </fonts>
  <fills count="22">
    <fill>
      <patternFill patternType="none"/>
    </fill>
    <fill>
      <patternFill patternType="gray125"/>
    </fill>
    <fill>
      <patternFill patternType="solid">
        <fgColor rgb="FFD9D9D9"/>
        <bgColor rgb="FFEAD1DC"/>
      </patternFill>
    </fill>
    <fill>
      <patternFill patternType="solid">
        <fgColor rgb="FFFFFFFF"/>
        <bgColor rgb="FFFFF2CC"/>
      </patternFill>
    </fill>
    <fill>
      <patternFill patternType="solid">
        <fgColor rgb="FFEAD1DC"/>
        <bgColor rgb="FFD9D9D9"/>
      </patternFill>
    </fill>
    <fill>
      <patternFill patternType="solid">
        <fgColor rgb="FFFFF2CC"/>
        <bgColor rgb="FFFDE4C4"/>
      </patternFill>
    </fill>
    <fill>
      <patternFill patternType="solid">
        <fgColor rgb="FFA4C2F4"/>
        <bgColor rgb="FF9FC5E8"/>
      </patternFill>
    </fill>
    <fill>
      <patternFill patternType="solid">
        <fgColor rgb="FF9FC5E8"/>
        <bgColor rgb="FFA4C2F4"/>
      </patternFill>
    </fill>
    <fill>
      <patternFill patternType="solid">
        <fgColor rgb="FF00FF00"/>
        <bgColor rgb="FF2F9D4F"/>
      </patternFill>
    </fill>
    <fill>
      <patternFill patternType="darkGray">
        <fgColor rgb="FFFBCCCA"/>
        <bgColor rgb="FFEAD1DC"/>
      </patternFill>
    </fill>
    <fill>
      <patternFill patternType="solid">
        <fgColor rgb="FFB4A8D5"/>
        <bgColor rgb="FFA4C2F4"/>
      </patternFill>
    </fill>
    <fill>
      <patternFill patternType="solid">
        <fgColor rgb="FFFFD966"/>
        <bgColor rgb="FFFCCE85"/>
      </patternFill>
    </fill>
    <fill>
      <patternFill patternType="solid">
        <fgColor rgb="FFFFFF00"/>
        <bgColor rgb="FFFFD966"/>
      </patternFill>
    </fill>
    <fill>
      <patternFill patternType="solid">
        <fgColor rgb="FFB067E6"/>
        <bgColor rgb="FFA64D79"/>
      </patternFill>
    </fill>
    <fill>
      <patternFill patternType="solid">
        <fgColor rgb="FFA64D79"/>
        <bgColor rgb="FFAE2F25"/>
      </patternFill>
    </fill>
    <fill>
      <patternFill patternType="solid">
        <fgColor rgb="FF38761D"/>
        <bgColor rgb="FF247D3B"/>
      </patternFill>
    </fill>
    <fill>
      <patternFill patternType="solid">
        <fgColor rgb="FF85200C"/>
        <bgColor rgb="FF783F04"/>
      </patternFill>
    </fill>
    <fill>
      <patternFill patternType="solid">
        <fgColor rgb="FF783F04"/>
        <bgColor rgb="FF85200C"/>
      </patternFill>
    </fill>
    <fill>
      <patternFill patternType="solid">
        <fgColor theme="9"/>
        <bgColor rgb="FF3EADB5"/>
      </patternFill>
    </fill>
    <fill>
      <patternFill patternType="solid">
        <fgColor rgb="FFFF00FF"/>
        <bgColor rgb="FFE74033"/>
      </patternFill>
    </fill>
    <fill>
      <patternFill patternType="solid">
        <fgColor rgb="FF980000"/>
        <bgColor rgb="FF85200C"/>
      </patternFill>
    </fill>
    <fill>
      <patternFill patternType="solid">
        <fgColor rgb="FFB9E1CD"/>
        <bgColor rgb="FFB3DDE2"/>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right style="thin"/>
      <top/>
      <bottom/>
      <diagonal/>
    </border>
    <border diagonalUp="false" diagonalDown="false">
      <left/>
      <right style="thin"/>
      <top style="thin"/>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5" fillId="2" borderId="1" xfId="0" applyFont="true" applyBorder="true" applyAlignment="true" applyProtection="false">
      <alignment horizontal="center" vertical="bottom" textRotation="0" wrapText="true" indent="0" shrinkToFit="false"/>
      <protection locked="true" hidden="false"/>
    </xf>
    <xf numFmtId="164" fontId="4" fillId="2" borderId="1" xfId="0" applyFont="true" applyBorder="true" applyAlignment="true" applyProtection="false">
      <alignment horizontal="center" vertical="top"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3"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4" fillId="4" borderId="0" xfId="0" applyFont="true" applyBorder="false" applyAlignment="true" applyProtection="false">
      <alignment horizontal="center" vertical="bottom" textRotation="0" wrapText="false" indent="0" shrinkToFit="false"/>
      <protection locked="true" hidden="false"/>
    </xf>
    <xf numFmtId="164" fontId="4" fillId="4" borderId="0" xfId="0" applyFont="true" applyBorder="false" applyAlignment="true" applyProtection="false">
      <alignment horizontal="center" vertical="center" textRotation="0" wrapText="false" indent="0" shrinkToFit="false"/>
      <protection locked="true" hidden="false"/>
    </xf>
    <xf numFmtId="164" fontId="8" fillId="4" borderId="0" xfId="0" applyFont="true" applyBorder="false" applyAlignment="true" applyProtection="false">
      <alignment horizontal="center" vertical="top"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left" vertical="top" textRotation="0" wrapText="false" indent="0" shrinkToFit="false"/>
      <protection locked="true" hidden="false"/>
    </xf>
    <xf numFmtId="164" fontId="10" fillId="5" borderId="0" xfId="0" applyFont="true" applyBorder="false" applyAlignment="true" applyProtection="false">
      <alignment horizontal="center" vertical="center" textRotation="0" wrapText="false" indent="0" shrinkToFit="false"/>
      <protection locked="true" hidden="false"/>
    </xf>
    <xf numFmtId="164" fontId="9" fillId="6" borderId="0" xfId="0" applyFont="true" applyBorder="fals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9" fillId="7" borderId="0" xfId="0" applyFont="true" applyBorder="false" applyAlignment="true" applyProtection="false">
      <alignment horizontal="center" vertical="center" textRotation="0" wrapText="true" indent="0" shrinkToFit="false"/>
      <protection locked="true" hidden="false"/>
    </xf>
    <xf numFmtId="164" fontId="10" fillId="5" borderId="0" xfId="0" applyFont="true" applyBorder="false" applyAlignment="true" applyProtection="false">
      <alignment horizontal="center" vertical="bottom" textRotation="0" wrapText="false" indent="0" shrinkToFit="false"/>
      <protection locked="true" hidden="false"/>
    </xf>
    <xf numFmtId="164" fontId="9" fillId="6"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top" textRotation="0" wrapText="true" indent="0" shrinkToFit="false"/>
      <protection locked="true" hidden="false"/>
    </xf>
    <xf numFmtId="164" fontId="9" fillId="6" borderId="0" xfId="0" applyFont="true" applyBorder="false" applyAlignment="true" applyProtection="false">
      <alignment horizontal="center"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9" fillId="6" borderId="0" xfId="0" applyFont="true" applyBorder="false" applyAlignment="true" applyProtection="false">
      <alignment horizontal="center" vertical="center" textRotation="0" wrapText="false" indent="0" shrinkToFit="false"/>
      <protection locked="true" hidden="false"/>
    </xf>
    <xf numFmtId="164" fontId="11" fillId="3" borderId="0" xfId="0" applyFont="true" applyBorder="false" applyAlignment="true" applyProtection="false">
      <alignment horizontal="left" vertical="bottom" textRotation="0" wrapText="true" indent="0" shrinkToFit="false"/>
      <protection locked="true" hidden="false"/>
    </xf>
    <xf numFmtId="164" fontId="12" fillId="3" borderId="0" xfId="0" applyFont="true" applyBorder="false" applyAlignment="true" applyProtection="false">
      <alignment horizontal="center" vertical="center" textRotation="0" wrapText="false" indent="0" shrinkToFit="false"/>
      <protection locked="true" hidden="false"/>
    </xf>
    <xf numFmtId="164" fontId="12" fillId="8" borderId="0" xfId="0" applyFont="true" applyBorder="true" applyAlignment="true" applyProtection="false">
      <alignment horizontal="center" vertical="center" textRotation="0" wrapText="false" indent="0" shrinkToFit="false"/>
      <protection locked="true" hidden="false"/>
    </xf>
    <xf numFmtId="164" fontId="13" fillId="9" borderId="0" xfId="0" applyFont="true" applyBorder="true" applyAlignment="true" applyProtection="false">
      <alignment horizontal="center" vertical="center" textRotation="0" wrapText="true" indent="0" shrinkToFit="false"/>
      <protection locked="true" hidden="false"/>
    </xf>
    <xf numFmtId="164" fontId="13" fillId="10" borderId="0" xfId="0" applyFont="true" applyBorder="true" applyAlignment="true" applyProtection="false">
      <alignment horizontal="center" vertical="center" textRotation="0" wrapText="true" indent="0" shrinkToFit="false"/>
      <protection locked="true" hidden="false"/>
    </xf>
    <xf numFmtId="164" fontId="14" fillId="6" borderId="1" xfId="0" applyFont="true" applyBorder="true" applyAlignment="true" applyProtection="false">
      <alignment horizontal="center" vertical="center" textRotation="0" wrapText="true" indent="0" shrinkToFit="false"/>
      <protection locked="true" hidden="false"/>
    </xf>
    <xf numFmtId="164" fontId="13" fillId="11" borderId="0" xfId="0" applyFont="true" applyBorder="true" applyAlignment="true" applyProtection="false">
      <alignment horizontal="center" vertical="center" textRotation="0" wrapText="true" indent="0" shrinkToFit="false"/>
      <protection locked="true" hidden="false"/>
    </xf>
    <xf numFmtId="164" fontId="9" fillId="6" borderId="1" xfId="0" applyFont="true" applyBorder="true" applyAlignment="true" applyProtection="false">
      <alignment horizontal="center" vertical="center" textRotation="0" wrapText="true" indent="0" shrinkToFit="false"/>
      <protection locked="true" hidden="false"/>
    </xf>
    <xf numFmtId="164" fontId="10" fillId="5" borderId="0" xfId="0" applyFont="true" applyBorder="false" applyAlignment="true" applyProtection="false">
      <alignment horizontal="general" vertical="center" textRotation="0" wrapText="false" indent="0" shrinkToFit="false"/>
      <protection locked="true" hidden="false"/>
    </xf>
    <xf numFmtId="164" fontId="9" fillId="12" borderId="0" xfId="0" applyFont="true" applyBorder="true" applyAlignment="true" applyProtection="false">
      <alignment horizontal="center" vertical="center" textRotation="0" wrapText="false" indent="0" shrinkToFit="false"/>
      <protection locked="true" hidden="false"/>
    </xf>
    <xf numFmtId="164" fontId="10" fillId="5" borderId="2" xfId="0" applyFont="true" applyBorder="true" applyAlignment="true" applyProtection="false">
      <alignment horizontal="center" vertical="bottom" textRotation="0" wrapText="false" indent="0" shrinkToFit="false"/>
      <protection locked="true" hidden="false"/>
    </xf>
    <xf numFmtId="164" fontId="9" fillId="6" borderId="3" xfId="0" applyFont="true" applyBorder="true" applyAlignment="true" applyProtection="false">
      <alignment horizontal="center" vertical="bottom" textRotation="0" wrapText="true" indent="0" shrinkToFit="false"/>
      <protection locked="true" hidden="false"/>
    </xf>
    <xf numFmtId="164" fontId="9" fillId="13"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4" fontId="9" fillId="6" borderId="4" xfId="0" applyFont="true" applyBorder="true" applyAlignment="true" applyProtection="false">
      <alignment horizontal="center" vertical="bottom" textRotation="0" wrapText="true" indent="0" shrinkToFit="false"/>
      <protection locked="true" hidden="false"/>
    </xf>
    <xf numFmtId="164" fontId="9" fillId="14" borderId="0" xfId="0" applyFont="true" applyBorder="true" applyAlignment="true" applyProtection="false">
      <alignment horizontal="center" vertical="center" textRotation="0" wrapText="false" indent="0" shrinkToFit="false"/>
      <protection locked="true" hidden="false"/>
    </xf>
    <xf numFmtId="164" fontId="9" fillId="15" borderId="0" xfId="0" applyFont="true" applyBorder="true" applyAlignment="true" applyProtection="false">
      <alignment horizontal="center" vertical="center" textRotation="0" wrapText="false" indent="0" shrinkToFit="false"/>
      <protection locked="true" hidden="false"/>
    </xf>
    <xf numFmtId="164" fontId="9" fillId="16" borderId="0" xfId="0" applyFont="true" applyBorder="true" applyAlignment="true" applyProtection="false">
      <alignment horizontal="center" vertical="center" textRotation="0" wrapText="false" indent="0" shrinkToFit="false"/>
      <protection locked="true" hidden="false"/>
    </xf>
    <xf numFmtId="164" fontId="9" fillId="17" borderId="0" xfId="0" applyFont="true" applyBorder="true" applyAlignment="true" applyProtection="false">
      <alignment horizontal="center" vertical="center" textRotation="0" wrapText="false" indent="0" shrinkToFit="false"/>
      <protection locked="true" hidden="false"/>
    </xf>
    <xf numFmtId="164" fontId="9" fillId="2" borderId="0" xfId="0" applyFont="true" applyBorder="true" applyAlignment="true" applyProtection="false">
      <alignment horizontal="center" vertical="center" textRotation="0" wrapText="false" indent="0" shrinkToFit="false"/>
      <protection locked="true" hidden="false"/>
    </xf>
    <xf numFmtId="164" fontId="9" fillId="18" borderId="0" xfId="0" applyFont="true" applyBorder="true" applyAlignment="true" applyProtection="false">
      <alignment horizontal="center" vertical="center" textRotation="0" wrapText="false" indent="0" shrinkToFit="false"/>
      <protection locked="true" hidden="false"/>
    </xf>
    <xf numFmtId="164" fontId="9" fillId="19" borderId="0" xfId="0" applyFont="true" applyBorder="true" applyAlignment="true" applyProtection="false">
      <alignment horizontal="center" vertical="center" textRotation="0" wrapText="false" indent="0" shrinkToFit="false"/>
      <protection locked="true" hidden="false"/>
    </xf>
    <xf numFmtId="164" fontId="9" fillId="20" borderId="0" xfId="0" applyFont="true" applyBorder="true" applyAlignment="true" applyProtection="false">
      <alignment horizontal="center" vertical="center" textRotation="0" wrapText="false" indent="0" shrinkToFit="false"/>
      <protection locked="true" hidden="false"/>
    </xf>
    <xf numFmtId="164" fontId="10" fillId="5" borderId="0" xfId="0" applyFont="true" applyBorder="false" applyAlignment="true" applyProtection="false">
      <alignment horizontal="center" vertical="center" textRotation="0" wrapText="true" indent="0" shrinkToFit="false"/>
      <protection locked="true" hidden="false"/>
    </xf>
    <xf numFmtId="164" fontId="10" fillId="21"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5" fontId="15" fillId="3" borderId="0" xfId="0" applyFont="true" applyBorder="false" applyAlignment="false" applyProtection="false">
      <alignment horizontal="general" vertical="bottom" textRotation="0" wrapText="false" indent="0" shrinkToFit="false"/>
      <protection locked="true" hidden="false"/>
    </xf>
    <xf numFmtId="164" fontId="15" fillId="3" borderId="0" xfId="0" applyFont="true" applyBorder="false" applyAlignment="tru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center"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false" indent="0" shrinkToFit="false"/>
      <protection locked="true" hidden="false"/>
    </xf>
    <xf numFmtId="165" fontId="17" fillId="3" borderId="0" xfId="0" applyFont="true" applyBorder="false" applyAlignment="false" applyProtection="false">
      <alignment horizontal="general" vertical="bottom" textRotation="0" wrapText="false" indent="0" shrinkToFit="false"/>
      <protection locked="true" hidden="false"/>
    </xf>
    <xf numFmtId="164" fontId="17" fillId="3" borderId="0" xfId="0" applyFont="true" applyBorder="false" applyAlignment="tru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true" applyAlignment="true" applyProtection="false">
      <alignment horizontal="center" vertical="center" textRotation="0" wrapText="false" indent="0" shrinkToFit="false"/>
      <protection locked="true" hidden="false"/>
    </xf>
    <xf numFmtId="166" fontId="6" fillId="0" borderId="0" xfId="0" applyFont="true" applyBorder="false" applyAlignment="true" applyProtection="false">
      <alignment horizontal="general" vertical="bottom" textRotation="0" wrapText="false" indent="0" shrinkToFit="false"/>
      <protection locked="true" hidden="false"/>
    </xf>
    <xf numFmtId="166" fontId="6" fillId="0" borderId="0" xfId="0" applyFont="true" applyBorder="false" applyAlignment="true" applyProtection="false">
      <alignment horizontal="right"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right" vertical="bottom" textRotation="0" wrapText="false" indent="0" shrinkToFit="false"/>
      <protection locked="true" hidden="false"/>
    </xf>
    <xf numFmtId="164" fontId="19" fillId="0" borderId="0" xfId="0" applyFont="true" applyBorder="true" applyAlignment="true" applyProtection="false">
      <alignment horizontal="center" vertical="center" textRotation="0" wrapText="false" indent="0" shrinkToFit="false"/>
      <protection locked="true" hidden="false"/>
    </xf>
    <xf numFmtId="164" fontId="20"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bgColor rgb="FFB7E1CD"/>
        </patternFill>
      </fill>
    </dxf>
  </dxfs>
  <colors>
    <indexedColors>
      <rgbColor rgb="FF000000"/>
      <rgbColor rgb="FFFFFFFF"/>
      <rgbColor rgb="FFE74033"/>
      <rgbColor rgb="FF00FF00"/>
      <rgbColor rgb="FFEAD1DC"/>
      <rgbColor rgb="FFFFFF00"/>
      <rgbColor rgb="FFFF00FF"/>
      <rgbColor rgb="FF85CED4"/>
      <rgbColor rgb="FF980000"/>
      <rgbColor rgb="FF247D3B"/>
      <rgbColor rgb="FFFCDAA7"/>
      <rgbColor rgb="FFBF8B02"/>
      <rgbColor rgb="FFC35100"/>
      <rgbColor rgb="FF318C94"/>
      <rgbColor rgb="FFB4A8D5"/>
      <rgbColor rgb="FFB067E6"/>
      <rgbColor rgb="FF83A5F7"/>
      <rgbColor rgb="FFA64D79"/>
      <rgbColor rgb="FFFFF2CC"/>
      <rgbColor rgb="FFD3E7F1"/>
      <rgbColor rgb="FFFCAFA5"/>
      <rgbColor rgb="FFFC9383"/>
      <rgbColor rgb="FF2E63BA"/>
      <rgbColor rgb="FFC6D3FA"/>
      <rgbColor rgb="FFFED8D4"/>
      <rgbColor rgb="FFED706B"/>
      <rgbColor rgb="FFFFD966"/>
      <rgbColor rgb="FFD9D9D9"/>
      <rgbColor rgb="FFE35F00"/>
      <rgbColor rgb="FF85200C"/>
      <rgbColor rgb="FF38761D"/>
      <rgbColor rgb="FFFBCCCA"/>
      <rgbColor rgb="FF3EADB5"/>
      <rgbColor rgb="FFB3DDE2"/>
      <rgbColor rgb="FFB9E1CD"/>
      <rgbColor rgb="FFFDE4C4"/>
      <rgbColor rgb="FF9FC5E8"/>
      <rgbColor rgb="FFFCA295"/>
      <rgbColor rgb="FFA4C2F4"/>
      <rgbColor rgb="FFFCCE85"/>
      <rgbColor rgb="FF3976DC"/>
      <rgbColor rgb="FF47BDC6"/>
      <rgbColor rgb="FFA2CFA8"/>
      <rgbColor rgb="FFF7B603"/>
      <rgbColor rgb="FFDFA403"/>
      <rgbColor rgb="FFFB6900"/>
      <rgbColor rgb="FF4182F3"/>
      <rgbColor rgb="FF71AC7C"/>
      <rgbColor rgb="FFFDBBB3"/>
      <rgbColor rgb="FF2F9D4F"/>
      <rgbColor rgb="FFFBC345"/>
      <rgbColor rgb="FF783F04"/>
      <rgbColor rgb="FFAE2F25"/>
      <rgbColor rgb="FFCE392D"/>
      <rgbColor rgb="FFFF8045"/>
      <rgbColor rgb="FF1A1A1A"/>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barChart>
        <c:barDir val="col"/>
        <c:grouping val="stacked"/>
        <c:varyColors val="0"/>
        <c:ser>
          <c:idx val="0"/>
          <c:order val="0"/>
          <c:tx>
            <c:strRef>
              <c:f>Data!$B$1:$B$2</c:f>
              <c:strCache>
                <c:ptCount val="1"/>
                <c:pt idx="0">
                  <c:v>Age</c:v>
                </c:pt>
              </c:strCache>
            </c:strRef>
          </c:tx>
          <c:spPr>
            <a:solidFill>
              <a:srgbClr val="4285f4"/>
            </a:solidFill>
            <a:ln w="0">
              <a:solidFill>
                <a:srgbClr val="000000"/>
              </a:solid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Data!$B$3:$B$938</c:f>
              <c:numCache>
                <c:formatCode>General</c:formatCode>
                <c:ptCount val="936"/>
                <c:pt idx="0">
                  <c:v>37</c:v>
                </c:pt>
                <c:pt idx="4">
                  <c:v>44</c:v>
                </c:pt>
                <c:pt idx="6">
                  <c:v>45</c:v>
                </c:pt>
              </c:numCache>
            </c:numRef>
          </c:val>
        </c:ser>
        <c:ser>
          <c:idx val="1"/>
          <c:order val="1"/>
          <c:tx>
            <c:strRef>
              <c:f>Data!$C$1:$C$2</c:f>
              <c:strCache>
                <c:ptCount val="1"/>
                <c:pt idx="0">
                  <c:v>Education</c:v>
                </c:pt>
              </c:strCache>
            </c:strRef>
          </c:tx>
          <c:spPr>
            <a:solidFill>
              <a:srgbClr val="ea4335"/>
            </a:solidFill>
            <a:ln w="0">
              <a:solidFill>
                <a:srgbClr val="000000"/>
              </a:solid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Data!$C$3:$C$938</c:f>
              <c:numCache>
                <c:formatCode>General</c:formatCode>
                <c:ptCount val="936"/>
              </c:numCache>
            </c:numRef>
          </c:val>
        </c:ser>
        <c:ser>
          <c:idx val="2"/>
          <c:order val="2"/>
          <c:tx>
            <c:strRef>
              <c:f>Data!$D$1:$D$2</c:f>
              <c:strCache>
                <c:ptCount val="1"/>
                <c:pt idx="0">
                  <c:v>Occupation</c:v>
                </c:pt>
              </c:strCache>
            </c:strRef>
          </c:tx>
          <c:spPr>
            <a:solidFill>
              <a:srgbClr val="fbbc04"/>
            </a:solidFill>
            <a:ln w="0">
              <a:solidFill>
                <a:srgbClr val="000000"/>
              </a:solid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Data!$D$3:$D$938</c:f>
              <c:numCache>
                <c:formatCode>General</c:formatCode>
                <c:ptCount val="936"/>
              </c:numCache>
            </c:numRef>
          </c:val>
        </c:ser>
        <c:ser>
          <c:idx val="3"/>
          <c:order val="3"/>
          <c:tx>
            <c:strRef>
              <c:f>Data!$E$1:$E$2</c:f>
              <c:strCache>
                <c:ptCount val="1"/>
                <c:pt idx="0">
                  <c:v>Monthly Income (Individual)</c:v>
                </c:pt>
              </c:strCache>
            </c:strRef>
          </c:tx>
          <c:spPr>
            <a:solidFill>
              <a:srgbClr val="34a853"/>
            </a:solidFill>
            <a:ln w="0">
              <a:solidFill>
                <a:srgbClr val="000000"/>
              </a:solid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Data!$E$3:$E$938</c:f>
              <c:numCache>
                <c:formatCode>General</c:formatCode>
                <c:ptCount val="936"/>
              </c:numCache>
            </c:numRef>
          </c:val>
        </c:ser>
        <c:ser>
          <c:idx val="4"/>
          <c:order val="4"/>
          <c:tx>
            <c:strRef>
              <c:f>Data!$F$1:$F$2</c:f>
              <c:strCache>
                <c:ptCount val="1"/>
                <c:pt idx="0">
                  <c:v>Marital Status</c:v>
                </c:pt>
              </c:strCache>
            </c:strRef>
          </c:tx>
          <c:spPr>
            <a:solidFill>
              <a:srgbClr val="ff6d01"/>
            </a:solidFill>
            <a:ln w="0">
              <a:solidFill>
                <a:srgbClr val="000000"/>
              </a:solid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Data!$F$3:$F$938</c:f>
              <c:numCache>
                <c:formatCode>General</c:formatCode>
                <c:ptCount val="936"/>
              </c:numCache>
            </c:numRef>
          </c:val>
        </c:ser>
        <c:ser>
          <c:idx val="5"/>
          <c:order val="5"/>
          <c:tx>
            <c:strRef>
              <c:f>Data!$G$1:$G$2</c:f>
              <c:strCache>
                <c:ptCount val="1"/>
                <c:pt idx="0">
                  <c:v>No. of Children</c:v>
                </c:pt>
              </c:strCache>
            </c:strRef>
          </c:tx>
          <c:spPr>
            <a:solidFill>
              <a:srgbClr val="46bdc6"/>
            </a:solidFill>
            <a:ln w="0">
              <a:solidFill>
                <a:srgbClr val="000000"/>
              </a:solid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Data!$G$3:$G$938</c:f>
              <c:numCache>
                <c:formatCode>General</c:formatCode>
                <c:ptCount val="936"/>
              </c:numCache>
            </c:numRef>
          </c:val>
        </c:ser>
        <c:ser>
          <c:idx val="6"/>
          <c:order val="6"/>
          <c:tx>
            <c:strRef>
              <c:f>Data!$H$1:$H$2</c:f>
              <c:strCache>
                <c:ptCount val="1"/>
                <c:pt idx="0">
                  <c:v>Name of Union</c:v>
                </c:pt>
              </c:strCache>
            </c:strRef>
          </c:tx>
          <c:spPr>
            <a:solidFill>
              <a:srgbClr val="2b569f"/>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Data!$H$3:$H$938</c:f>
              <c:numCache>
                <c:formatCode>General</c:formatCode>
                <c:ptCount val="936"/>
              </c:numCache>
            </c:numRef>
          </c:val>
        </c:ser>
        <c:ser>
          <c:idx val="7"/>
          <c:order val="7"/>
          <c:tx>
            <c:strRef>
              <c:f>Data!$I$1:$I$2</c:f>
              <c:strCache>
                <c:ptCount val="1"/>
                <c:pt idx="0">
                  <c:v>Ward No. </c:v>
                </c:pt>
              </c:strCache>
            </c:strRef>
          </c:tx>
          <c:spPr>
            <a:solidFill>
              <a:srgbClr val="982b22"/>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Data!$I$3:$I$938</c:f>
              <c:numCache>
                <c:formatCode>General</c:formatCode>
                <c:ptCount val="936"/>
                <c:pt idx="0">
                  <c:v>19</c:v>
                </c:pt>
                <c:pt idx="2">
                  <c:v>36</c:v>
                </c:pt>
                <c:pt idx="6">
                  <c:v>50</c:v>
                </c:pt>
              </c:numCache>
            </c:numRef>
          </c:val>
        </c:ser>
        <c:ser>
          <c:idx val="8"/>
          <c:order val="8"/>
          <c:tx>
            <c:strRef>
              <c:f>Data!$J$1:$J$2</c:f>
              <c:strCache>
                <c:ptCount val="1"/>
                <c:pt idx="0">
                  <c:v>At Which Age Did You Enter Politics</c:v>
                </c:pt>
              </c:strCache>
            </c:strRef>
          </c:tx>
          <c:spPr>
            <a:solidFill>
              <a:srgbClr val="a37a02"/>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Data!$J$3:$J$938</c:f>
              <c:numCache>
                <c:formatCode>General</c:formatCode>
                <c:ptCount val="936"/>
                <c:pt idx="4">
                  <c:v>39</c:v>
                </c:pt>
                <c:pt idx="6">
                  <c:v>43</c:v>
                </c:pt>
              </c:numCache>
            </c:numRef>
          </c:val>
        </c:ser>
        <c:ser>
          <c:idx val="9"/>
          <c:order val="9"/>
          <c:tx>
            <c:strRef>
              <c:f>Data!$K$1:$K$2</c:f>
              <c:strCache>
                <c:ptCount val="1"/>
                <c:pt idx="0">
                  <c:v>Family Breadwinner</c:v>
                </c:pt>
              </c:strCache>
            </c:strRef>
          </c:tx>
          <c:spPr>
            <a:solidFill>
              <a:srgbClr val="216d36"/>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Data!$K$3:$K$938</c:f>
              <c:numCache>
                <c:formatCode>General</c:formatCode>
                <c:ptCount val="936"/>
              </c:numCache>
            </c:numRef>
          </c:val>
        </c:ser>
        <c:ser>
          <c:idx val="10"/>
          <c:order val="10"/>
          <c:tx>
            <c:strRef>
              <c:f>Data!$L$1:$L$2</c:f>
              <c:strCache>
                <c:ptCount val="1"/>
                <c:pt idx="0">
                  <c:v>Experience in Politics (Years)</c:v>
                </c:pt>
              </c:strCache>
            </c:strRef>
          </c:tx>
          <c:spPr>
            <a:solidFill>
              <a:srgbClr val="a64700"/>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Data!$L$3:$L$938</c:f>
              <c:numCache>
                <c:formatCode>General</c:formatCode>
                <c:ptCount val="936"/>
                <c:pt idx="4">
                  <c:v>7</c:v>
                </c:pt>
                <c:pt idx="6">
                  <c:v>5</c:v>
                </c:pt>
              </c:numCache>
            </c:numRef>
          </c:val>
        </c:ser>
        <c:ser>
          <c:idx val="11"/>
          <c:order val="11"/>
          <c:tx>
            <c:strRef>
              <c:f>Data!$M$1:$M$2</c:f>
              <c:strCache>
                <c:ptCount val="1"/>
                <c:pt idx="0">
                  <c:v>Experience as Councillor (Terms)</c:v>
                </c:pt>
              </c:strCache>
            </c:strRef>
          </c:tx>
          <c:spPr>
            <a:solidFill>
              <a:srgbClr val="2d7b81"/>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Data!$M$3:$M$938</c:f>
              <c:numCache>
                <c:formatCode>General</c:formatCode>
                <c:ptCount val="936"/>
                <c:pt idx="0">
                  <c:v>1</c:v>
                </c:pt>
                <c:pt idx="2">
                  <c:v>1</c:v>
                </c:pt>
                <c:pt idx="4">
                  <c:v>2</c:v>
                </c:pt>
                <c:pt idx="6">
                  <c:v>1</c:v>
                </c:pt>
              </c:numCache>
            </c:numRef>
          </c:val>
        </c:ser>
        <c:ser>
          <c:idx val="12"/>
          <c:order val="12"/>
          <c:tx>
            <c:strRef>
              <c:f>Data!$N$1:$N$2</c:f>
              <c:strCache>
                <c:ptCount val="1"/>
                <c:pt idx="0">
                  <c:v>Prior Political Posts</c:v>
                </c:pt>
              </c:strCache>
            </c:strRef>
          </c:tx>
          <c:spPr>
            <a:solidFill>
              <a:srgbClr val="2c5aa6"/>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Data!$N$3:$N$938</c:f>
              <c:numCache>
                <c:formatCode>General</c:formatCode>
                <c:ptCount val="936"/>
              </c:numCache>
            </c:numRef>
          </c:val>
        </c:ser>
        <c:ser>
          <c:idx val="13"/>
          <c:order val="13"/>
          <c:tx>
            <c:strRef>
              <c:f>Data!$O$1:$O$2</c:f>
              <c:strCache>
                <c:ptCount val="1"/>
                <c:pt idx="0">
                  <c:v>Prior Posts Elsewhere </c:v>
                </c:pt>
              </c:strCache>
            </c:strRef>
          </c:tx>
          <c:spPr>
            <a:solidFill>
              <a:srgbClr val="9f2d24"/>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Data!$O$3:$O$938</c:f>
              <c:numCache>
                <c:formatCode>General</c:formatCode>
                <c:ptCount val="936"/>
              </c:numCache>
            </c:numRef>
          </c:val>
        </c:ser>
        <c:ser>
          <c:idx val="14"/>
          <c:order val="14"/>
          <c:tx>
            <c:strRef>
              <c:f>Data!$P$1:$P$2</c:f>
              <c:strCache>
                <c:ptCount val="1"/>
                <c:pt idx="0">
                  <c:v>Motivation </c:v>
                </c:pt>
              </c:strCache>
            </c:strRef>
          </c:tx>
          <c:spPr>
            <a:solidFill>
              <a:srgbClr val="aa8002"/>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Data!$P$3:$P$938</c:f>
              <c:numCache>
                <c:formatCode>General</c:formatCode>
                <c:ptCount val="936"/>
              </c:numCache>
            </c:numRef>
          </c:val>
        </c:ser>
        <c:ser>
          <c:idx val="15"/>
          <c:order val="15"/>
          <c:tx>
            <c:strRef>
              <c:f>Data!$Q$1:$Q$2</c:f>
              <c:strCache>
                <c:ptCount val="1"/>
                <c:pt idx="0">
                  <c:v>Family Background in Politics</c:v>
                </c:pt>
              </c:strCache>
            </c:strRef>
          </c:tx>
          <c:spPr>
            <a:solidFill>
              <a:srgbClr val="237238"/>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Data!$Q$3:$Q$938</c:f>
              <c:numCache>
                <c:formatCode>General</c:formatCode>
                <c:ptCount val="936"/>
              </c:numCache>
            </c:numRef>
          </c:val>
        </c:ser>
        <c:ser>
          <c:idx val="16"/>
          <c:order val="16"/>
          <c:tx>
            <c:strRef>
              <c:f>Data!$R$1:$R$2</c:f>
              <c:strCache>
                <c:ptCount val="1"/>
                <c:pt idx="0">
                  <c:v>Relatives in Politics</c:v>
                </c:pt>
              </c:strCache>
            </c:strRef>
          </c:tx>
          <c:spPr>
            <a:solidFill>
              <a:srgbClr val="ad4a00"/>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Data!$R$3:$R$938</c:f>
              <c:numCache>
                <c:formatCode>General</c:formatCode>
                <c:ptCount val="936"/>
              </c:numCache>
            </c:numRef>
          </c:val>
        </c:ser>
        <c:ser>
          <c:idx val="17"/>
          <c:order val="17"/>
          <c:tx>
            <c:strRef>
              <c:f>Data!$S$1:$S$2</c:f>
              <c:strCache>
                <c:ptCount val="1"/>
                <c:pt idx="0">
                  <c:v>Young People</c:v>
                </c:pt>
              </c:strCache>
            </c:strRef>
          </c:tx>
          <c:spPr>
            <a:solidFill>
              <a:srgbClr val="2f8086"/>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Data!$S$3:$S$938</c:f>
              <c:numCache>
                <c:formatCode>General</c:formatCode>
                <c:ptCount val="936"/>
              </c:numCache>
            </c:numRef>
          </c:val>
        </c:ser>
        <c:ser>
          <c:idx val="18"/>
          <c:order val="18"/>
          <c:tx>
            <c:strRef>
              <c:f>Data!$T$1:$T$2</c:f>
              <c:strCache>
                <c:ptCount val="1"/>
                <c:pt idx="0">
                  <c:v>Elderly People</c:v>
                </c:pt>
              </c:strCache>
            </c:strRef>
          </c:tx>
          <c:spPr>
            <a:solidFill>
              <a:srgbClr val="2e5eac"/>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Data!$T$3:$T$938</c:f>
              <c:numCache>
                <c:formatCode>General</c:formatCode>
                <c:ptCount val="936"/>
              </c:numCache>
            </c:numRef>
          </c:val>
        </c:ser>
        <c:ser>
          <c:idx val="19"/>
          <c:order val="19"/>
          <c:tx>
            <c:strRef>
              <c:f>Data!$U$1:$U$2</c:f>
              <c:strCache>
                <c:ptCount val="1"/>
                <c:pt idx="0">
                  <c:v>Motivating Other Women</c:v>
                </c:pt>
              </c:strCache>
            </c:strRef>
          </c:tx>
          <c:spPr>
            <a:solidFill>
              <a:srgbClr val="a52f25"/>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Data!$U$3:$U$938</c:f>
              <c:numCache>
                <c:formatCode>General</c:formatCode>
                <c:ptCount val="936"/>
              </c:numCache>
            </c:numRef>
          </c:val>
        </c:ser>
        <c:ser>
          <c:idx val="20"/>
          <c:order val="20"/>
          <c:tx>
            <c:strRef>
              <c:f>Data!$V$1:$V$2</c:f>
              <c:strCache>
                <c:ptCount val="1"/>
                <c:pt idx="0">
                  <c:v>Contesting for General Seats</c:v>
                </c:pt>
              </c:strCache>
            </c:strRef>
          </c:tx>
          <c:spPr>
            <a:solidFill>
              <a:srgbClr val="b18502"/>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Data!$V$3:$V$938</c:f>
              <c:numCache>
                <c:formatCode>General</c:formatCode>
                <c:ptCount val="936"/>
              </c:numCache>
            </c:numRef>
          </c:val>
        </c:ser>
        <c:ser>
          <c:idx val="21"/>
          <c:order val="21"/>
          <c:tx>
            <c:strRef>
              <c:f>Data!$W$1:$W$2</c:f>
              <c:strCache>
                <c:ptCount val="1"/>
                <c:pt idx="0">
                  <c:v>Newspaper</c:v>
                </c:pt>
              </c:strCache>
            </c:strRef>
          </c:tx>
          <c:spPr>
            <a:solidFill>
              <a:srgbClr val="24763a"/>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Data!$W$3:$W$938</c:f>
              <c:numCache>
                <c:formatCode>General</c:formatCode>
                <c:ptCount val="936"/>
              </c:numCache>
            </c:numRef>
          </c:val>
        </c:ser>
        <c:ser>
          <c:idx val="22"/>
          <c:order val="22"/>
          <c:tx>
            <c:strRef>
              <c:f>Data!$X$1:$X$2</c:f>
              <c:strCache>
                <c:ptCount val="1"/>
                <c:pt idx="0">
                  <c:v>Television</c:v>
                </c:pt>
              </c:strCache>
            </c:strRef>
          </c:tx>
          <c:spPr>
            <a:solidFill>
              <a:srgbClr val="b44d00"/>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Data!$X$3:$X$938</c:f>
              <c:numCache>
                <c:formatCode>General</c:formatCode>
                <c:ptCount val="936"/>
              </c:numCache>
            </c:numRef>
          </c:val>
        </c:ser>
        <c:ser>
          <c:idx val="23"/>
          <c:order val="23"/>
          <c:tx>
            <c:strRef>
              <c:f>Data!$Y$1:$Y$2</c:f>
              <c:strCache>
                <c:ptCount val="1"/>
                <c:pt idx="0">
                  <c:v>Internet</c:v>
                </c:pt>
              </c:strCache>
            </c:strRef>
          </c:tx>
          <c:spPr>
            <a:solidFill>
              <a:srgbClr val="31858c"/>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Data!$Y$3:$Y$938</c:f>
              <c:numCache>
                <c:formatCode>General</c:formatCode>
                <c:ptCount val="936"/>
              </c:numCache>
            </c:numRef>
          </c:val>
        </c:ser>
        <c:ser>
          <c:idx val="24"/>
          <c:order val="24"/>
          <c:tx>
            <c:strRef>
              <c:f>Data!$Z$1:$Z$2</c:f>
              <c:strCache>
                <c:ptCount val="1"/>
                <c:pt idx="0">
                  <c:v>To what level of education you think is important in local politics</c:v>
                </c:pt>
              </c:strCache>
            </c:strRef>
          </c:tx>
          <c:spPr>
            <a:solidFill>
              <a:srgbClr val="3061b2"/>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Data!$Z$3:$Z$938</c:f>
              <c:numCache>
                <c:formatCode>General</c:formatCode>
                <c:ptCount val="936"/>
              </c:numCache>
            </c:numRef>
          </c:val>
        </c:ser>
        <c:ser>
          <c:idx val="25"/>
          <c:order val="25"/>
          <c:tx>
            <c:strRef>
              <c:f>Data!$AA$1:$AA$2</c:f>
              <c:strCache>
                <c:ptCount val="1"/>
                <c:pt idx="0">
                  <c:v>Is access to information important? </c:v>
                </c:pt>
              </c:strCache>
            </c:strRef>
          </c:tx>
          <c:spPr>
            <a:solidFill>
              <a:srgbClr val="ab3126"/>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Data!$AA$3:$AA$938</c:f>
              <c:numCache>
                <c:formatCode>General</c:formatCode>
                <c:ptCount val="936"/>
              </c:numCache>
            </c:numRef>
          </c:val>
        </c:ser>
        <c:ser>
          <c:idx val="26"/>
          <c:order val="26"/>
          <c:tx>
            <c:strRef>
              <c:f>Data!$AB$1:$AB$2</c:f>
              <c:strCache>
                <c:ptCount val="1"/>
                <c:pt idx="0">
                  <c:v>Do you feel any societal problem, performing your responsibilities? If yes, what type of problems do you face?</c:v>
                </c:pt>
              </c:strCache>
            </c:strRef>
          </c:tx>
          <c:spPr>
            <a:solidFill>
              <a:srgbClr val="b78902"/>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Data!$AB$3:$AB$938</c:f>
              <c:numCache>
                <c:formatCode>General</c:formatCode>
                <c:ptCount val="936"/>
              </c:numCache>
            </c:numRef>
          </c:val>
        </c:ser>
        <c:ser>
          <c:idx val="27"/>
          <c:order val="27"/>
          <c:tx>
            <c:strRef>
              <c:f>Data!$AC$1:$AC$2</c:f>
              <c:strCache>
                <c:ptCount val="1"/>
                <c:pt idx="0">
                  <c:v>Husband's Age</c:v>
                </c:pt>
              </c:strCache>
            </c:strRef>
          </c:tx>
          <c:spPr>
            <a:solidFill>
              <a:srgbClr val="267b3c"/>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Data!$AC$3:$AC$938</c:f>
              <c:numCache>
                <c:formatCode>General</c:formatCode>
                <c:ptCount val="936"/>
                <c:pt idx="0">
                  <c:v>41</c:v>
                </c:pt>
                <c:pt idx="4">
                  <c:v>46</c:v>
                </c:pt>
              </c:numCache>
            </c:numRef>
          </c:val>
        </c:ser>
        <c:ser>
          <c:idx val="28"/>
          <c:order val="28"/>
          <c:tx>
            <c:strRef>
              <c:f>Data!$AD$1:$AD$2</c:f>
              <c:strCache>
                <c:ptCount val="1"/>
                <c:pt idx="0">
                  <c:v>Husband's Education</c:v>
                </c:pt>
              </c:strCache>
            </c:strRef>
          </c:tx>
          <c:spPr>
            <a:solidFill>
              <a:srgbClr val="ba4f00"/>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Data!$AD$3:$AD$938</c:f>
              <c:numCache>
                <c:formatCode>General</c:formatCode>
                <c:ptCount val="936"/>
              </c:numCache>
            </c:numRef>
          </c:val>
        </c:ser>
        <c:ser>
          <c:idx val="29"/>
          <c:order val="29"/>
          <c:tx>
            <c:strRef>
              <c:f>Data!$AE$1:$AE$2</c:f>
              <c:strCache>
                <c:ptCount val="1"/>
                <c:pt idx="0">
                  <c:v>Husband's Monthly Income</c:v>
                </c:pt>
              </c:strCache>
            </c:strRef>
          </c:tx>
          <c:spPr>
            <a:solidFill>
              <a:srgbClr val="338a91"/>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Data!$AE$3:$AE$938</c:f>
              <c:numCache>
                <c:formatCode>General</c:formatCode>
                <c:ptCount val="936"/>
              </c:numCache>
            </c:numRef>
          </c:val>
        </c:ser>
        <c:ser>
          <c:idx val="30"/>
          <c:order val="30"/>
          <c:tx>
            <c:strRef>
              <c:f>Data!$AF$1:$AF$2</c:f>
              <c:strCache>
                <c:ptCount val="1"/>
                <c:pt idx="0">
                  <c:v>Husband's Occupation</c:v>
                </c:pt>
              </c:strCache>
            </c:strRef>
          </c:tx>
          <c:spPr>
            <a:solidFill>
              <a:srgbClr val="3164b8"/>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Data!$AF$3:$AF$938</c:f>
              <c:numCache>
                <c:formatCode>General</c:formatCode>
                <c:ptCount val="936"/>
              </c:numCache>
            </c:numRef>
          </c:val>
        </c:ser>
        <c:ser>
          <c:idx val="31"/>
          <c:order val="31"/>
          <c:tx>
            <c:strRef>
              <c:f>Data!$AG$1:$AG$2</c:f>
              <c:strCache>
                <c:ptCount val="1"/>
                <c:pt idx="0">
                  <c:v>Father's Age</c:v>
                </c:pt>
              </c:strCache>
            </c:strRef>
          </c:tx>
          <c:spPr>
            <a:solidFill>
              <a:srgbClr val="b13228"/>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Data!$AG$3:$AG$938</c:f>
              <c:numCache>
                <c:formatCode>General</c:formatCode>
                <c:ptCount val="936"/>
              </c:numCache>
            </c:numRef>
          </c:val>
        </c:ser>
        <c:ser>
          <c:idx val="32"/>
          <c:order val="32"/>
          <c:tx>
            <c:strRef>
              <c:f>Data!$AH$1:$AH$2</c:f>
              <c:strCache>
                <c:ptCount val="1"/>
                <c:pt idx="0">
                  <c:v>Father's Education </c:v>
                </c:pt>
              </c:strCache>
            </c:strRef>
          </c:tx>
          <c:spPr>
            <a:solidFill>
              <a:srgbClr val="bd8e02"/>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Data!$AH$3:$AH$938</c:f>
              <c:numCache>
                <c:formatCode>General</c:formatCode>
                <c:ptCount val="936"/>
              </c:numCache>
            </c:numRef>
          </c:val>
        </c:ser>
        <c:ser>
          <c:idx val="33"/>
          <c:order val="33"/>
          <c:tx>
            <c:strRef>
              <c:f>Data!$AI$1:$AI$2</c:f>
              <c:strCache>
                <c:ptCount val="1"/>
                <c:pt idx="0">
                  <c:v>Father's Monthly Income</c:v>
                </c:pt>
              </c:strCache>
            </c:strRef>
          </c:tx>
          <c:spPr>
            <a:solidFill>
              <a:srgbClr val="277f3e"/>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Data!$AI$3:$AI$938</c:f>
              <c:numCache>
                <c:formatCode>General</c:formatCode>
                <c:ptCount val="936"/>
              </c:numCache>
            </c:numRef>
          </c:val>
        </c:ser>
        <c:ser>
          <c:idx val="34"/>
          <c:order val="34"/>
          <c:tx>
            <c:strRef>
              <c:f>Data!$AJ$1:$AJ$2</c:f>
              <c:strCache>
                <c:ptCount val="1"/>
                <c:pt idx="0">
                  <c:v>Father's Occupation</c:v>
                </c:pt>
              </c:strCache>
            </c:strRef>
          </c:tx>
          <c:spPr>
            <a:solidFill>
              <a:srgbClr val="c15200"/>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Data!$AJ$3:$AJ$938</c:f>
              <c:numCache>
                <c:formatCode>General</c:formatCode>
                <c:ptCount val="936"/>
              </c:numCache>
            </c:numRef>
          </c:val>
        </c:ser>
        <c:ser>
          <c:idx val="35"/>
          <c:order val="35"/>
          <c:tx>
            <c:strRef>
              <c:f>Data!$AK$1:$AK$2</c:f>
              <c:strCache>
                <c:ptCount val="1"/>
                <c:pt idx="0">
                  <c:v>Awareness of Powers </c:v>
                </c:pt>
              </c:strCache>
            </c:strRef>
          </c:tx>
          <c:spPr>
            <a:solidFill>
              <a:srgbClr val="348f95"/>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Data!$AK$3:$AK$938</c:f>
              <c:numCache>
                <c:formatCode>General</c:formatCode>
                <c:ptCount val="936"/>
              </c:numCache>
            </c:numRef>
          </c:val>
        </c:ser>
        <c:ser>
          <c:idx val="36"/>
          <c:order val="36"/>
          <c:tx>
            <c:strRef>
              <c:f>Data!$AL$1:$AL$2</c:f>
              <c:strCache>
                <c:ptCount val="1"/>
                <c:pt idx="0">
                  <c:v>Communications and Constructions</c:v>
                </c:pt>
              </c:strCache>
            </c:strRef>
          </c:tx>
          <c:spPr>
            <a:solidFill>
              <a:srgbClr val="3367be"/>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Data!$AL$3:$AL$938</c:f>
              <c:numCache>
                <c:formatCode>General</c:formatCode>
                <c:ptCount val="936"/>
              </c:numCache>
            </c:numRef>
          </c:val>
        </c:ser>
        <c:ser>
          <c:idx val="37"/>
          <c:order val="37"/>
          <c:tx>
            <c:strRef>
              <c:f>Data!$AM$1:$AM$2</c:f>
              <c:strCache>
                <c:ptCount val="1"/>
                <c:pt idx="0">
                  <c:v>Women and Child Dev.</c:v>
                </c:pt>
              </c:strCache>
            </c:strRef>
          </c:tx>
          <c:spPr>
            <a:solidFill>
              <a:srgbClr val="b63429"/>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Data!$AM$3:$AM$938</c:f>
              <c:numCache>
                <c:formatCode>General</c:formatCode>
                <c:ptCount val="936"/>
              </c:numCache>
            </c:numRef>
          </c:val>
        </c:ser>
        <c:ser>
          <c:idx val="38"/>
          <c:order val="38"/>
          <c:tx>
            <c:strRef>
              <c:f>Data!$AN$1:$AN$2</c:f>
              <c:strCache>
                <c:ptCount val="1"/>
                <c:pt idx="0">
                  <c:v>Health</c:v>
                </c:pt>
              </c:strCache>
            </c:strRef>
          </c:tx>
          <c:spPr>
            <a:solidFill>
              <a:srgbClr val="c39202"/>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Data!$AN$3:$AN$938</c:f>
              <c:numCache>
                <c:formatCode>General</c:formatCode>
                <c:ptCount val="936"/>
              </c:numCache>
            </c:numRef>
          </c:val>
        </c:ser>
        <c:ser>
          <c:idx val="39"/>
          <c:order val="39"/>
          <c:tx>
            <c:strRef>
              <c:f>Data!$AO$1:$AO$2</c:f>
              <c:strCache>
                <c:ptCount val="1"/>
                <c:pt idx="0">
                  <c:v>Law &amp; Order</c:v>
                </c:pt>
              </c:strCache>
            </c:strRef>
          </c:tx>
          <c:spPr>
            <a:solidFill>
              <a:srgbClr val="288340"/>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Data!$AO$3:$AO$938</c:f>
              <c:numCache>
                <c:formatCode>General</c:formatCode>
                <c:ptCount val="936"/>
              </c:numCache>
            </c:numRef>
          </c:val>
        </c:ser>
        <c:ser>
          <c:idx val="40"/>
          <c:order val="40"/>
          <c:tx>
            <c:strRef>
              <c:f>Data!$AP$1:$AP$2</c:f>
              <c:strCache>
                <c:ptCount val="1"/>
                <c:pt idx="0">
                  <c:v>Water and Electricity</c:v>
                </c:pt>
              </c:strCache>
            </c:strRef>
          </c:tx>
          <c:spPr>
            <a:solidFill>
              <a:srgbClr val="c65500"/>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Data!$AP$3:$AP$938</c:f>
              <c:numCache>
                <c:formatCode>General</c:formatCode>
                <c:ptCount val="936"/>
              </c:numCache>
            </c:numRef>
          </c:val>
        </c:ser>
        <c:ser>
          <c:idx val="41"/>
          <c:order val="41"/>
          <c:tx>
            <c:strRef>
              <c:f>Data!$AQ$1:$AQ$2</c:f>
              <c:strCache>
                <c:ptCount val="1"/>
                <c:pt idx="0">
                  <c:v>Urban Housing</c:v>
                </c:pt>
              </c:strCache>
            </c:strRef>
          </c:tx>
          <c:spPr>
            <a:solidFill>
              <a:srgbClr val="36939a"/>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Data!$AQ$3:$AQ$938</c:f>
              <c:numCache>
                <c:formatCode>General</c:formatCode>
                <c:ptCount val="936"/>
              </c:numCache>
            </c:numRef>
          </c:val>
        </c:ser>
        <c:ser>
          <c:idx val="42"/>
          <c:order val="42"/>
          <c:tx>
            <c:strRef>
              <c:f>Data!$AR$1:$AR$2</c:f>
              <c:strCache>
                <c:ptCount val="1"/>
                <c:pt idx="0">
                  <c:v>Education</c:v>
                </c:pt>
              </c:strCache>
            </c:strRef>
          </c:tx>
          <c:spPr>
            <a:solidFill>
              <a:srgbClr val="346ac3"/>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Data!$AR$3:$AR$938</c:f>
              <c:numCache>
                <c:formatCode>General</c:formatCode>
                <c:ptCount val="936"/>
              </c:numCache>
            </c:numRef>
          </c:val>
        </c:ser>
        <c:ser>
          <c:idx val="43"/>
          <c:order val="43"/>
          <c:tx>
            <c:strRef>
              <c:f>Data!$AS$1:$AS$2</c:f>
              <c:strCache>
                <c:ptCount val="1"/>
                <c:pt idx="0">
                  <c:v>Waste management</c:v>
                </c:pt>
              </c:strCache>
            </c:strRef>
          </c:tx>
          <c:spPr>
            <a:solidFill>
              <a:srgbClr val="bb352a"/>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Data!$AS$3:$AS$938</c:f>
              <c:numCache>
                <c:formatCode>General</c:formatCode>
                <c:ptCount val="936"/>
              </c:numCache>
            </c:numRef>
          </c:val>
        </c:ser>
        <c:ser>
          <c:idx val="44"/>
          <c:order val="44"/>
          <c:tx>
            <c:strRef>
              <c:f>Data!$AT$1:$AT$2</c:f>
              <c:strCache>
                <c:ptCount val="1"/>
                <c:pt idx="0">
                  <c:v>74th Constitutional Amendment Act</c:v>
                </c:pt>
              </c:strCache>
            </c:strRef>
          </c:tx>
          <c:spPr>
            <a:solidFill>
              <a:srgbClr val="c99603"/>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Data!$AT$3:$AT$938</c:f>
              <c:numCache>
                <c:formatCode>General</c:formatCode>
                <c:ptCount val="936"/>
              </c:numCache>
            </c:numRef>
          </c:val>
        </c:ser>
        <c:ser>
          <c:idx val="45"/>
          <c:order val="45"/>
          <c:tx>
            <c:strRef>
              <c:f>Data!$AU$1:$AU$2</c:f>
              <c:strCache>
                <c:ptCount val="1"/>
                <c:pt idx="0">
                  <c:v>Reservation Policy</c:v>
                </c:pt>
              </c:strCache>
            </c:strRef>
          </c:tx>
          <c:spPr>
            <a:solidFill>
              <a:srgbClr val="298642"/>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Data!$AU$3:$AU$938</c:f>
              <c:numCache>
                <c:formatCode>General</c:formatCode>
                <c:ptCount val="936"/>
              </c:numCache>
            </c:numRef>
          </c:val>
        </c:ser>
        <c:ser>
          <c:idx val="46"/>
          <c:order val="46"/>
          <c:tx>
            <c:strRef>
              <c:f>Data!$AV$1:$AV$2</c:f>
              <c:strCache>
                <c:ptCount val="1"/>
                <c:pt idx="0">
                  <c:v>Awareness of total working of urban local bodies</c:v>
                </c:pt>
              </c:strCache>
            </c:strRef>
          </c:tx>
          <c:spPr>
            <a:solidFill>
              <a:srgbClr val="cc5700"/>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Data!$AV$3:$AV$938</c:f>
              <c:numCache>
                <c:formatCode>General</c:formatCode>
                <c:ptCount val="936"/>
              </c:numCache>
            </c:numRef>
          </c:val>
        </c:ser>
        <c:ser>
          <c:idx val="47"/>
          <c:order val="47"/>
          <c:tx>
            <c:strRef>
              <c:f>Data!$AW$1:$AW$2</c:f>
              <c:strCache>
                <c:ptCount val="1"/>
                <c:pt idx="0">
                  <c:v>How do you feel about your duties as an elected member?</c:v>
                </c:pt>
              </c:strCache>
            </c:strRef>
          </c:tx>
          <c:spPr>
            <a:solidFill>
              <a:srgbClr val="38979e"/>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Data!$AW$3:$AW$938</c:f>
              <c:numCache>
                <c:formatCode>General</c:formatCode>
                <c:ptCount val="936"/>
              </c:numCache>
            </c:numRef>
          </c:val>
        </c:ser>
        <c:ser>
          <c:idx val="48"/>
          <c:order val="48"/>
          <c:tx>
            <c:strRef>
              <c:f>Data!$AX$1:$AX$2</c:f>
              <c:strCache>
                <c:ptCount val="1"/>
                <c:pt idx="0">
                  <c:v>Understanding of Local Government</c:v>
                </c:pt>
              </c:strCache>
            </c:strRef>
          </c:tx>
          <c:spPr>
            <a:solidFill>
              <a:srgbClr val="366dc9"/>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Data!$AX$3:$AX$938</c:f>
              <c:numCache>
                <c:formatCode>General</c:formatCode>
                <c:ptCount val="936"/>
              </c:numCache>
            </c:numRef>
          </c:val>
        </c:ser>
        <c:ser>
          <c:idx val="49"/>
          <c:order val="49"/>
          <c:tx>
            <c:strRef>
              <c:f>Data!$AY$1:$AY$2</c:f>
              <c:strCache>
                <c:ptCount val="1"/>
                <c:pt idx="0">
                  <c:v>Understanding of roles and duties of women councillors</c:v>
                </c:pt>
              </c:strCache>
            </c:strRef>
          </c:tx>
          <c:spPr>
            <a:solidFill>
              <a:srgbClr val="c0372b"/>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Data!$AY$3:$AY$938</c:f>
              <c:numCache>
                <c:formatCode>General</c:formatCode>
                <c:ptCount val="936"/>
              </c:numCache>
            </c:numRef>
          </c:val>
        </c:ser>
        <c:ser>
          <c:idx val="50"/>
          <c:order val="50"/>
          <c:tx>
            <c:strRef>
              <c:f>Data!$AZ$1:$AZ$2</c:f>
              <c:strCache>
                <c:ptCount val="1"/>
                <c:pt idx="0">
                  <c:v>Aware of municipal councillor roles</c:v>
                </c:pt>
              </c:strCache>
            </c:strRef>
          </c:tx>
          <c:spPr>
            <a:solidFill>
              <a:srgbClr val="ce9a03"/>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Data!$AZ$3:$AZ$938</c:f>
              <c:numCache>
                <c:formatCode>General</c:formatCode>
                <c:ptCount val="936"/>
              </c:numCache>
            </c:numRef>
          </c:val>
        </c:ser>
        <c:ser>
          <c:idx val="51"/>
          <c:order val="51"/>
          <c:tx>
            <c:strRef>
              <c:f>Data!$BA$1:$BA$2</c:f>
              <c:strCache>
                <c:ptCount val="1"/>
                <c:pt idx="0">
                  <c:v>Aware of urban development program</c:v>
                </c:pt>
              </c:strCache>
            </c:strRef>
          </c:tx>
          <c:spPr>
            <a:solidFill>
              <a:srgbClr val="2a8a44"/>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Data!$BA$3:$BA$938</c:f>
              <c:numCache>
                <c:formatCode>General</c:formatCode>
                <c:ptCount val="936"/>
              </c:numCache>
            </c:numRef>
          </c:val>
        </c:ser>
        <c:ser>
          <c:idx val="52"/>
          <c:order val="52"/>
          <c:tx>
            <c:strRef>
              <c:f>Data!$BB$1:$BB$2</c:f>
              <c:strCache>
                <c:ptCount val="1"/>
                <c:pt idx="0">
                  <c:v>Aware of sources of grants</c:v>
                </c:pt>
              </c:strCache>
            </c:strRef>
          </c:tx>
          <c:spPr>
            <a:solidFill>
              <a:srgbClr val="d25900"/>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Data!$BB$3:$BB$938</c:f>
              <c:numCache>
                <c:formatCode>General</c:formatCode>
                <c:ptCount val="936"/>
              </c:numCache>
            </c:numRef>
          </c:val>
        </c:ser>
        <c:ser>
          <c:idx val="53"/>
          <c:order val="53"/>
          <c:tx>
            <c:strRef>
              <c:f>Data!$BC$1:$BC$2</c:f>
              <c:strCache>
                <c:ptCount val="1"/>
                <c:pt idx="0">
                  <c:v>Do you think you should focus more on gender issues?</c:v>
                </c:pt>
              </c:strCache>
            </c:strRef>
          </c:tx>
          <c:spPr>
            <a:solidFill>
              <a:srgbClr val="399ba3"/>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Data!$BC$3:$BC$938</c:f>
              <c:numCache>
                <c:formatCode>General</c:formatCode>
                <c:ptCount val="936"/>
              </c:numCache>
            </c:numRef>
          </c:val>
        </c:ser>
        <c:ser>
          <c:idx val="54"/>
          <c:order val="54"/>
          <c:tx>
            <c:strRef>
              <c:f>Data!$BD$1:$BD$2</c:f>
              <c:strCache>
                <c:ptCount val="1"/>
                <c:pt idx="0">
                  <c:v>What issues you would focus on?</c:v>
                </c:pt>
              </c:strCache>
            </c:strRef>
          </c:tx>
          <c:spPr>
            <a:solidFill>
              <a:srgbClr val="3770ce"/>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Data!$BD$3:$BD$938</c:f>
              <c:numCache>
                <c:formatCode>General</c:formatCode>
                <c:ptCount val="936"/>
              </c:numCache>
            </c:numRef>
          </c:val>
        </c:ser>
        <c:ser>
          <c:idx val="55"/>
          <c:order val="55"/>
          <c:tx>
            <c:strRef>
              <c:f>Data!$BE$1:$BE$2</c:f>
              <c:strCache>
                <c:ptCount val="1"/>
                <c:pt idx="0">
                  <c:v>How important are gender issues to you?</c:v>
                </c:pt>
              </c:strCache>
            </c:strRef>
          </c:tx>
          <c:spPr>
            <a:solidFill>
              <a:srgbClr val="c5382c"/>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Data!$BE$3:$BE$938</c:f>
              <c:numCache>
                <c:formatCode>General</c:formatCode>
                <c:ptCount val="936"/>
              </c:numCache>
            </c:numRef>
          </c:val>
        </c:ser>
        <c:ser>
          <c:idx val="56"/>
          <c:order val="56"/>
          <c:tx>
            <c:strRef>
              <c:f>Data!$BF$1:$BF$2</c:f>
              <c:strCache>
                <c:ptCount val="1"/>
                <c:pt idx="0">
                  <c:v>What are some usual gender stereotypes in your region?</c:v>
                </c:pt>
              </c:strCache>
            </c:strRef>
          </c:tx>
          <c:spPr>
            <a:solidFill>
              <a:srgbClr val="d49e03"/>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Data!$BF$3:$BF$938</c:f>
              <c:numCache>
                <c:formatCode>General</c:formatCode>
                <c:ptCount val="936"/>
              </c:numCache>
            </c:numRef>
          </c:val>
        </c:ser>
        <c:ser>
          <c:idx val="57"/>
          <c:order val="57"/>
          <c:tx>
            <c:strRef>
              <c:f>Data!$BG$1:$BG$2</c:f>
              <c:strCache>
                <c:ptCount val="1"/>
                <c:pt idx="0">
                  <c:v>If you were of opposite gender, how different would your life be?</c:v>
                </c:pt>
              </c:strCache>
            </c:strRef>
          </c:tx>
          <c:spPr>
            <a:solidFill>
              <a:srgbClr val="2b8d46"/>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Data!$BG$3:$BG$938</c:f>
              <c:numCache>
                <c:formatCode>General</c:formatCode>
                <c:ptCount val="936"/>
              </c:numCache>
            </c:numRef>
          </c:val>
        </c:ser>
        <c:ser>
          <c:idx val="58"/>
          <c:order val="58"/>
          <c:tx>
            <c:strRef>
              <c:f>Data!$BH$1:$BH$2</c:f>
              <c:strCache>
                <c:ptCount val="1"/>
                <c:pt idx="0">
                  <c:v>What do you think is the current political situation betwen the men and women?</c:v>
                </c:pt>
              </c:strCache>
            </c:strRef>
          </c:tx>
          <c:spPr>
            <a:solidFill>
              <a:srgbClr val="d75c00"/>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Data!$BH$3:$BH$938</c:f>
              <c:numCache>
                <c:formatCode>General</c:formatCode>
                <c:ptCount val="936"/>
              </c:numCache>
            </c:numRef>
          </c:val>
        </c:ser>
        <c:ser>
          <c:idx val="59"/>
          <c:order val="59"/>
          <c:tx>
            <c:strRef>
              <c:f>Data!$BI$1:$BI$2</c:f>
              <c:strCache>
                <c:ptCount val="1"/>
                <c:pt idx="0">
                  <c:v>If women were treated equally in politics, what would be the effects of it?</c:v>
                </c:pt>
              </c:strCache>
            </c:strRef>
          </c:tx>
          <c:spPr>
            <a:solidFill>
              <a:srgbClr val="3b9fa7"/>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Data!$BI$3:$BI$938</c:f>
              <c:numCache>
                <c:formatCode>General</c:formatCode>
                <c:ptCount val="936"/>
              </c:numCache>
            </c:numRef>
          </c:val>
        </c:ser>
        <c:ser>
          <c:idx val="60"/>
          <c:order val="60"/>
          <c:tx>
            <c:strRef>
              <c:f>Data!$BJ$1:$BJ$2</c:f>
              <c:strCache>
                <c:ptCount val="1"/>
                <c:pt idx="0">
                  <c:v>What does gender equality mean to you and the council?</c:v>
                </c:pt>
              </c:strCache>
            </c:strRef>
          </c:tx>
          <c:spPr>
            <a:solidFill>
              <a:srgbClr val="3973d3"/>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Data!$BJ$3:$BJ$938</c:f>
              <c:numCache>
                <c:formatCode>General</c:formatCode>
                <c:ptCount val="936"/>
              </c:numCache>
            </c:numRef>
          </c:val>
        </c:ser>
        <c:ser>
          <c:idx val="61"/>
          <c:order val="61"/>
          <c:tx>
            <c:strRef>
              <c:f>Data!$BK$1:$BK$2</c:f>
              <c:strCache>
                <c:ptCount val="1"/>
                <c:pt idx="0">
                  <c:v>Do you think analyzing policies and planning programmes with women in focus is a good idea? Explain how.</c:v>
                </c:pt>
              </c:strCache>
            </c:strRef>
          </c:tx>
          <c:spPr>
            <a:solidFill>
              <a:srgbClr val="ca392d"/>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Data!$BK$3:$BK$938</c:f>
              <c:numCache>
                <c:formatCode>General</c:formatCode>
                <c:ptCount val="936"/>
              </c:numCache>
            </c:numRef>
          </c:val>
        </c:ser>
        <c:ser>
          <c:idx val="62"/>
          <c:order val="62"/>
          <c:tx>
            <c:strRef>
              <c:f>Data!$BL$1:$BL$2</c:f>
              <c:strCache>
                <c:ptCount val="1"/>
                <c:pt idx="0">
                  <c:v>Are you sensitive towards the views and complaints of women in your region?</c:v>
                </c:pt>
              </c:strCache>
            </c:strRef>
          </c:tx>
          <c:spPr>
            <a:solidFill>
              <a:srgbClr val="d9a203"/>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Data!$BL$3:$BL$938</c:f>
              <c:numCache>
                <c:formatCode>General</c:formatCode>
                <c:ptCount val="936"/>
              </c:numCache>
            </c:numRef>
          </c:val>
        </c:ser>
        <c:ser>
          <c:idx val="63"/>
          <c:order val="63"/>
          <c:tx>
            <c:strRef>
              <c:f>Data!$BM$1:$BM$2</c:f>
              <c:strCache>
                <c:ptCount val="1"/>
                <c:pt idx="0">
                  <c:v>Do you think your views are heard or ignored due to your gender?</c:v>
                </c:pt>
              </c:strCache>
            </c:strRef>
          </c:tx>
          <c:spPr>
            <a:solidFill>
              <a:srgbClr val="2c9147"/>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Data!$BM$3:$BM$938</c:f>
              <c:numCache>
                <c:formatCode>General</c:formatCode>
                <c:ptCount val="936"/>
              </c:numCache>
            </c:numRef>
          </c:val>
        </c:ser>
        <c:ser>
          <c:idx val="64"/>
          <c:order val="64"/>
          <c:tx>
            <c:strRef>
              <c:f>Data!$BN$1:$BN$2</c:f>
              <c:strCache>
                <c:ptCount val="1"/>
                <c:pt idx="0">
                  <c:v>What do you think are reasons for women to have a lower participation in the council?</c:v>
                </c:pt>
              </c:strCache>
            </c:strRef>
          </c:tx>
          <c:spPr>
            <a:solidFill>
              <a:srgbClr val="dc5e00"/>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Data!$BN$3:$BN$938</c:f>
              <c:numCache>
                <c:formatCode>General</c:formatCode>
                <c:ptCount val="936"/>
              </c:numCache>
            </c:numRef>
          </c:val>
        </c:ser>
        <c:ser>
          <c:idx val="65"/>
          <c:order val="65"/>
          <c:tx>
            <c:strRef>
              <c:f>Data!$BO$1:$BO$2</c:f>
              <c:strCache>
                <c:ptCount val="1"/>
                <c:pt idx="0">
                  <c:v>Do you think views of  men are sometimes bettern when planning certain projects/programmes/policies?</c:v>
                </c:pt>
              </c:strCache>
            </c:strRef>
          </c:tx>
          <c:spPr>
            <a:solidFill>
              <a:srgbClr val="3ca3ab"/>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Data!$BO$3:$BO$938</c:f>
              <c:numCache>
                <c:formatCode>General</c:formatCode>
                <c:ptCount val="936"/>
              </c:numCache>
            </c:numRef>
          </c:val>
        </c:ser>
        <c:ser>
          <c:idx val="66"/>
          <c:order val="66"/>
          <c:tx>
            <c:strRef>
              <c:f>Data!$BP$1:$BP$2</c:f>
              <c:strCache>
                <c:ptCount val="1"/>
                <c:pt idx="0">
                  <c:v>If every councillor could put their perspective at all levels and areas in your council's policy making, how would that impact your council and ward?</c:v>
                </c:pt>
              </c:strCache>
            </c:strRef>
          </c:tx>
          <c:spPr>
            <a:solidFill>
              <a:srgbClr val="3a75d7"/>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Data!$BP$3:$BP$938</c:f>
              <c:numCache>
                <c:formatCode>General</c:formatCode>
                <c:ptCount val="936"/>
              </c:numCache>
            </c:numRef>
          </c:val>
        </c:ser>
        <c:ser>
          <c:idx val="67"/>
          <c:order val="67"/>
          <c:tx>
            <c:strRef>
              <c:f>Data!$BQ$1:$BQ$2</c:f>
              <c:strCache>
                <c:ptCount val="1"/>
                <c:pt idx="0">
                  <c:v>Is there anything specific you'd have done for women in your ward?</c:v>
                </c:pt>
              </c:strCache>
            </c:strRef>
          </c:tx>
          <c:spPr>
            <a:solidFill>
              <a:srgbClr val="ce3b2e"/>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Data!$BQ$3:$BQ$938</c:f>
              <c:numCache>
                <c:formatCode>General</c:formatCode>
                <c:ptCount val="936"/>
              </c:numCache>
            </c:numRef>
          </c:val>
        </c:ser>
        <c:ser>
          <c:idx val="68"/>
          <c:order val="68"/>
          <c:tx>
            <c:strRef>
              <c:f>Data!$BR$1:$BR$2</c:f>
              <c:strCache>
                <c:ptCount val="1"/>
                <c:pt idx="0">
                  <c:v>What do you see as your greatest achievement as councillor?</c:v>
                </c:pt>
              </c:strCache>
            </c:strRef>
          </c:tx>
          <c:spPr>
            <a:solidFill>
              <a:srgbClr val="dea603"/>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Data!$BR$3:$BR$938</c:f>
              <c:numCache>
                <c:formatCode>General</c:formatCode>
                <c:ptCount val="936"/>
              </c:numCache>
            </c:numRef>
          </c:val>
        </c:ser>
        <c:ser>
          <c:idx val="69"/>
          <c:order val="69"/>
          <c:tx>
            <c:strRef>
              <c:f>Data!$BS$1:$BS$2</c:f>
              <c:strCache>
                <c:ptCount val="1"/>
                <c:pt idx="0">
                  <c:v>Does your council have a person (or persons) whose specific job is (are) to provide expertise on information about different genders and gender equality?</c:v>
                </c:pt>
              </c:strCache>
            </c:strRef>
          </c:tx>
          <c:spPr>
            <a:solidFill>
              <a:srgbClr val="2d9449"/>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Data!$BS$3:$BS$938</c:f>
              <c:numCache>
                <c:formatCode>General</c:formatCode>
                <c:ptCount val="936"/>
              </c:numCache>
            </c:numRef>
          </c:val>
        </c:ser>
        <c:ser>
          <c:idx val="70"/>
          <c:order val="70"/>
          <c:tx>
            <c:strRef>
              <c:f>Data!$BT$1:$BT$2</c:f>
              <c:strCache>
                <c:ptCount val="1"/>
                <c:pt idx="0">
                  <c:v>What are the roles and responsibilities of this person?</c:v>
                </c:pt>
              </c:strCache>
            </c:strRef>
          </c:tx>
          <c:spPr>
            <a:solidFill>
              <a:srgbClr val="e16000"/>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Data!$BT$3:$BT$938</c:f>
              <c:numCache>
                <c:formatCode>General</c:formatCode>
                <c:ptCount val="936"/>
              </c:numCache>
            </c:numRef>
          </c:val>
        </c:ser>
        <c:ser>
          <c:idx val="71"/>
          <c:order val="71"/>
          <c:tx>
            <c:strRef>
              <c:f>Data!$BU$1:$BU$2</c:f>
              <c:strCache>
                <c:ptCount val="1"/>
                <c:pt idx="0">
                  <c:v>What do you think should be the role and responsibilities for a council's gender specialist?</c:v>
                </c:pt>
              </c:strCache>
            </c:strRef>
          </c:tx>
          <c:spPr>
            <a:solidFill>
              <a:srgbClr val="3da7af"/>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Data!$BU$3:$BU$938</c:f>
              <c:numCache>
                <c:formatCode>General</c:formatCode>
                <c:ptCount val="936"/>
              </c:numCache>
            </c:numRef>
          </c:val>
        </c:ser>
        <c:ser>
          <c:idx val="72"/>
          <c:order val="72"/>
          <c:tx>
            <c:strRef>
              <c:f>Data!$BV$1:$BV$2</c:f>
              <c:strCache>
                <c:ptCount val="1"/>
                <c:pt idx="0">
                  <c:v>Are you aware of the extension of reservation policy?</c:v>
                </c:pt>
              </c:strCache>
            </c:strRef>
          </c:tx>
          <c:spPr>
            <a:solidFill>
              <a:srgbClr val="3b78dc"/>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Data!$BV$3:$BV$938</c:f>
              <c:numCache>
                <c:formatCode>General</c:formatCode>
                <c:ptCount val="936"/>
              </c:numCache>
            </c:numRef>
          </c:val>
        </c:ser>
        <c:ser>
          <c:idx val="73"/>
          <c:order val="73"/>
          <c:tx>
            <c:strRef>
              <c:f>Data!$BW$1:$BW$2</c:f>
              <c:strCache>
                <c:ptCount val="1"/>
                <c:pt idx="0">
                  <c:v>Do most councillors include gender analysis considerations in project design?</c:v>
                </c:pt>
              </c:strCache>
            </c:strRef>
          </c:tx>
          <c:spPr>
            <a:solidFill>
              <a:srgbClr val="d33c2f"/>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Data!$BW$3:$BW$938</c:f>
              <c:numCache>
                <c:formatCode>General</c:formatCode>
                <c:ptCount val="936"/>
              </c:numCache>
            </c:numRef>
          </c:val>
        </c:ser>
        <c:ser>
          <c:idx val="74"/>
          <c:order val="74"/>
          <c:tx>
            <c:strRef>
              <c:f>Data!$BX$1:$BX$2</c:f>
              <c:strCache>
                <c:ptCount val="1"/>
                <c:pt idx="0">
                  <c:v>What is your opinion of the following statement: "Management is committed to promote not just female representation but female participation"</c:v>
                </c:pt>
              </c:strCache>
            </c:strRef>
          </c:tx>
          <c:spPr>
            <a:solidFill>
              <a:srgbClr val="e2a903"/>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Data!$BX$3:$BX$938</c:f>
              <c:numCache>
                <c:formatCode>General</c:formatCode>
                <c:ptCount val="936"/>
              </c:numCache>
            </c:numRef>
          </c:val>
        </c:ser>
        <c:ser>
          <c:idx val="75"/>
          <c:order val="75"/>
          <c:tx>
            <c:strRef>
              <c:f>Data!$BY$1:$BY$2</c:f>
              <c:strCache>
                <c:ptCount val="1"/>
                <c:pt idx="0">
                  <c:v>What is your opinion of the following statement: "Management in the council consists of members who are gender sensitive."</c:v>
                </c:pt>
              </c:strCache>
            </c:strRef>
          </c:tx>
          <c:spPr>
            <a:solidFill>
              <a:srgbClr val="2e974a"/>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Data!$BY$3:$BY$938</c:f>
              <c:numCache>
                <c:formatCode>General</c:formatCode>
                <c:ptCount val="936"/>
              </c:numCache>
            </c:numRef>
          </c:val>
        </c:ser>
        <c:ser>
          <c:idx val="76"/>
          <c:order val="76"/>
          <c:tx>
            <c:strRef>
              <c:f>Data!$BZ$1:$BZ$2</c:f>
              <c:strCache>
                <c:ptCount val="1"/>
                <c:pt idx="0">
                  <c:v>Do you have the necessary knowledge and skills to integrate gender analysis in your council work?</c:v>
                </c:pt>
              </c:strCache>
            </c:strRef>
          </c:tx>
          <c:spPr>
            <a:solidFill>
              <a:srgbClr val="e66200"/>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Data!$BZ$3:$BZ$938</c:f>
              <c:numCache>
                <c:formatCode>General</c:formatCode>
                <c:ptCount val="936"/>
              </c:numCache>
            </c:numRef>
          </c:val>
        </c:ser>
        <c:ser>
          <c:idx val="77"/>
          <c:order val="77"/>
          <c:tx>
            <c:strRef>
              <c:f>Data!$CA$1:$CA$2</c:f>
              <c:strCache>
                <c:ptCount val="1"/>
                <c:pt idx="0">
                  <c:v>What is your opinion of the following statement: "There has been a gradual increase of gender expertise among staff members in the council over the past five yeras after the introduction of two-child norm policy and extension of reservation in the council for women"?</c:v>
                </c:pt>
              </c:strCache>
            </c:strRef>
          </c:tx>
          <c:spPr>
            <a:solidFill>
              <a:srgbClr val="3faab2"/>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Data!$CA$3:$CA$938</c:f>
              <c:numCache>
                <c:formatCode>General</c:formatCode>
                <c:ptCount val="936"/>
              </c:numCache>
            </c:numRef>
          </c:val>
        </c:ser>
        <c:ser>
          <c:idx val="78"/>
          <c:order val="78"/>
          <c:tx>
            <c:strRef>
              <c:f>Data!$CB$1:$CB$2</c:f>
              <c:strCache>
                <c:ptCount val="1"/>
                <c:pt idx="0">
                  <c:v>What are the schemes or innitiatives running in your ward and how are they functioning?</c:v>
                </c:pt>
              </c:strCache>
            </c:strRef>
          </c:tx>
          <c:spPr>
            <a:solidFill>
              <a:srgbClr val="3c7ae0"/>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Data!$CB$3:$CB$938</c:f>
              <c:numCache>
                <c:formatCode>General</c:formatCode>
                <c:ptCount val="936"/>
              </c:numCache>
            </c:numRef>
          </c:val>
        </c:ser>
        <c:ser>
          <c:idx val="79"/>
          <c:order val="79"/>
          <c:tx>
            <c:strRef>
              <c:f>Data!$CC$1:$CC$2</c:f>
              <c:strCache>
                <c:ptCount val="1"/>
                <c:pt idx="0">
                  <c:v>Was there an initial problem, faced by you, in terms of knowledge of rules and procedures?</c:v>
                </c:pt>
              </c:strCache>
            </c:strRef>
          </c:tx>
          <c:spPr>
            <a:solidFill>
              <a:srgbClr val="d73d30"/>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Data!$CC$3:$CC$938</c:f>
              <c:numCache>
                <c:formatCode>General</c:formatCode>
                <c:ptCount val="936"/>
              </c:numCache>
            </c:numRef>
          </c:val>
        </c:ser>
        <c:ser>
          <c:idx val="80"/>
          <c:order val="80"/>
          <c:tx>
            <c:strRef>
              <c:f>Data!$CD$1:$CD$2</c:f>
              <c:strCache>
                <c:ptCount val="1"/>
                <c:pt idx="0">
                  <c:v>Were you provided with the copy of rules and procedures of the municipal council?</c:v>
                </c:pt>
              </c:strCache>
            </c:strRef>
          </c:tx>
          <c:spPr>
            <a:solidFill>
              <a:srgbClr val="e7ad03"/>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Data!$CD$3:$CD$938</c:f>
              <c:numCache>
                <c:formatCode>General</c:formatCode>
                <c:ptCount val="936"/>
              </c:numCache>
            </c:numRef>
          </c:val>
        </c:ser>
        <c:ser>
          <c:idx val="81"/>
          <c:order val="81"/>
          <c:tx>
            <c:strRef>
              <c:f>Data!$CE$1:$CE$2</c:f>
              <c:strCache>
                <c:ptCount val="1"/>
                <c:pt idx="0">
                  <c:v>Do you think that the extension of reservation of seats in local government has enhanced women’s greater political awareness?</c:v>
                </c:pt>
              </c:strCache>
            </c:strRef>
          </c:tx>
          <c:spPr>
            <a:solidFill>
              <a:srgbClr val="2f9a4c"/>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Data!$CE$3:$CE$938</c:f>
              <c:numCache>
                <c:formatCode>General</c:formatCode>
                <c:ptCount val="936"/>
              </c:numCache>
            </c:numRef>
          </c:val>
        </c:ser>
        <c:ser>
          <c:idx val="82"/>
          <c:order val="82"/>
          <c:tx>
            <c:strRef>
              <c:f>Data!$CF$1:$CF$2</c:f>
              <c:strCache>
                <c:ptCount val="1"/>
                <c:pt idx="0">
                  <c:v>Do you think quota seats are important to ensure women’s participation?</c:v>
                </c:pt>
              </c:strCache>
            </c:strRef>
          </c:tx>
          <c:spPr>
            <a:solidFill>
              <a:srgbClr val="eb6400"/>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Data!$CF$3:$CF$938</c:f>
              <c:numCache>
                <c:formatCode>General</c:formatCode>
                <c:ptCount val="936"/>
              </c:numCache>
            </c:numRef>
          </c:val>
        </c:ser>
        <c:ser>
          <c:idx val="83"/>
          <c:order val="83"/>
          <c:tx>
            <c:strRef>
              <c:f>Data!$CG$1:$CG$2</c:f>
              <c:strCache>
                <c:ptCount val="1"/>
                <c:pt idx="0">
                  <c:v>Do you think that you would contest in general seats, if there were no quota seats?</c:v>
                </c:pt>
              </c:strCache>
            </c:strRef>
          </c:tx>
          <c:spPr>
            <a:solidFill>
              <a:srgbClr val="40aeb6"/>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Data!$CG$3:$CG$938</c:f>
              <c:numCache>
                <c:formatCode>General</c:formatCode>
                <c:ptCount val="936"/>
              </c:numCache>
            </c:numRef>
          </c:val>
        </c:ser>
        <c:ser>
          <c:idx val="84"/>
          <c:order val="84"/>
          <c:tx>
            <c:strRef>
              <c:f>Data!$CH$1:$CH$2</c:f>
              <c:strCache>
                <c:ptCount val="1"/>
                <c:pt idx="0">
                  <c:v>Do you think women’s position in society has been enhanced with the reservation of seats in the local government?</c:v>
                </c:pt>
              </c:strCache>
            </c:strRef>
          </c:tx>
          <c:spPr>
            <a:solidFill>
              <a:srgbClr val="3e7de5"/>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Data!$CH$3:$CH$938</c:f>
              <c:numCache>
                <c:formatCode>General</c:formatCode>
                <c:ptCount val="936"/>
              </c:numCache>
            </c:numRef>
          </c:val>
        </c:ser>
        <c:ser>
          <c:idx val="85"/>
          <c:order val="85"/>
          <c:tx>
            <c:strRef>
              <c:f>Data!$CI$1:$CI$2</c:f>
              <c:strCache>
                <c:ptCount val="1"/>
                <c:pt idx="0">
                  <c:v>Do you think women are now showing greater resistance against dowry, domestic violence and husband’s polygamy after the reservation of quota seats?</c:v>
                </c:pt>
              </c:strCache>
            </c:strRef>
          </c:tx>
          <c:spPr>
            <a:solidFill>
              <a:srgbClr val="db3e31"/>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Data!$CI$3:$CI$938</c:f>
              <c:numCache>
                <c:formatCode>General</c:formatCode>
                <c:ptCount val="936"/>
              </c:numCache>
            </c:numRef>
          </c:val>
        </c:ser>
        <c:ser>
          <c:idx val="86"/>
          <c:order val="86"/>
          <c:tx>
            <c:strRef>
              <c:f>Data!$CJ$1:$CJ$2</c:f>
              <c:strCache>
                <c:ptCount val="1"/>
                <c:pt idx="0">
                  <c:v>Do you think that the incidents of dowry, domestic violence and husband’s polygamy has been reduced after the reservation of quota seats in local government?</c:v>
                </c:pt>
              </c:strCache>
            </c:strRef>
          </c:tx>
          <c:spPr>
            <a:solidFill>
              <a:srgbClr val="ebb003"/>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Data!$CJ$3:$CJ$938</c:f>
              <c:numCache>
                <c:formatCode>General</c:formatCode>
                <c:ptCount val="936"/>
              </c:numCache>
            </c:numRef>
          </c:val>
        </c:ser>
        <c:ser>
          <c:idx val="87"/>
          <c:order val="87"/>
          <c:tx>
            <c:strRef>
              <c:f>Data!$CK$1:$CK$2</c:f>
              <c:strCache>
                <c:ptCount val="1"/>
                <c:pt idx="0">
                  <c:v>Do you think that the incidents of rape and eaveteasing has been reduced after the reservation of quota seats in local government?</c:v>
                </c:pt>
              </c:strCache>
            </c:strRef>
          </c:tx>
          <c:spPr>
            <a:solidFill>
              <a:srgbClr val="309d4e"/>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Data!$CK$3:$CK$938</c:f>
              <c:numCache>
                <c:formatCode>General</c:formatCode>
                <c:ptCount val="936"/>
              </c:numCache>
            </c:numRef>
          </c:val>
        </c:ser>
        <c:ser>
          <c:idx val="88"/>
          <c:order val="88"/>
          <c:tx>
            <c:strRef>
              <c:f>Data!$CL$1:$CL$2</c:f>
              <c:strCache>
                <c:ptCount val="1"/>
                <c:pt idx="0">
                  <c:v>Do you think economic independence is necessary for the women for their meaningful political participation?</c:v>
                </c:pt>
              </c:strCache>
            </c:strRef>
          </c:tx>
          <c:spPr>
            <a:solidFill>
              <a:srgbClr val="ef6600"/>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Data!$CL$3:$CL$938</c:f>
              <c:numCache>
                <c:formatCode>General</c:formatCode>
                <c:ptCount val="936"/>
              </c:numCache>
            </c:numRef>
          </c:val>
        </c:ser>
        <c:ser>
          <c:idx val="89"/>
          <c:order val="89"/>
          <c:tx>
            <c:strRef>
              <c:f>Data!$CM$1:$CM$2</c:f>
              <c:strCache>
                <c:ptCount val="1"/>
                <c:pt idx="0">
                  <c:v>Do you think that women are now showing greater interest to engage them in paid work and earn economic independence after the reservation of quota seats in local government?</c:v>
                </c:pt>
              </c:strCache>
            </c:strRef>
          </c:tx>
          <c:spPr>
            <a:solidFill>
              <a:srgbClr val="41b1ba"/>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Data!$CM$3:$CM$938</c:f>
              <c:numCache>
                <c:formatCode>General</c:formatCode>
                <c:ptCount val="936"/>
              </c:numCache>
            </c:numRef>
          </c:val>
        </c:ser>
        <c:ser>
          <c:idx val="90"/>
          <c:order val="90"/>
          <c:tx>
            <c:strRef>
              <c:f>Data!$CN$1:$CN$2</c:f>
              <c:strCache>
                <c:ptCount val="1"/>
                <c:pt idx="0">
                  <c:v>Do you think that women’s education and employment are now valued by all of society after the reservation of quota seats in local government?</c:v>
                </c:pt>
              </c:strCache>
            </c:strRef>
          </c:tx>
          <c:spPr>
            <a:solidFill>
              <a:srgbClr val="3f7fe9"/>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Data!$CN$3:$CN$938</c:f>
              <c:numCache>
                <c:formatCode>General</c:formatCode>
                <c:ptCount val="936"/>
              </c:numCache>
            </c:numRef>
          </c:val>
        </c:ser>
        <c:ser>
          <c:idx val="91"/>
          <c:order val="91"/>
          <c:tx>
            <c:strRef>
              <c:f>Data!$CO$1:$CO$2</c:f>
              <c:strCache>
                <c:ptCount val="1"/>
                <c:pt idx="0">
                  <c:v>Do you think that women’s political opinion are now valued by all of the society after the reservation of quota seats in local government?</c:v>
                </c:pt>
              </c:strCache>
            </c:strRef>
          </c:tx>
          <c:spPr>
            <a:solidFill>
              <a:srgbClr val="e04032"/>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Data!$CO$3:$CO$938</c:f>
              <c:numCache>
                <c:formatCode>General</c:formatCode>
                <c:ptCount val="936"/>
              </c:numCache>
            </c:numRef>
          </c:val>
        </c:ser>
        <c:ser>
          <c:idx val="92"/>
          <c:order val="92"/>
          <c:tx>
            <c:strRef>
              <c:f>Data!$CP$1:$CP$2</c:f>
              <c:strCache>
                <c:ptCount val="1"/>
                <c:pt idx="0">
                  <c:v>Are you aware of the two-child norm policy?</c:v>
                </c:pt>
              </c:strCache>
            </c:strRef>
          </c:tx>
          <c:spPr>
            <a:solidFill>
              <a:srgbClr val="f0b403"/>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Data!$CP$3:$CP$938</c:f>
              <c:numCache>
                <c:formatCode>General</c:formatCode>
                <c:ptCount val="936"/>
              </c:numCache>
            </c:numRef>
          </c:val>
        </c:ser>
        <c:ser>
          <c:idx val="93"/>
          <c:order val="93"/>
          <c:tx>
            <c:strRef>
              <c:f>Data!$CQ$1:$CQ$2</c:f>
              <c:strCache>
                <c:ptCount val="1"/>
                <c:pt idx="0">
                  <c:v>Do you think a woman who is busy in childcare would lack the time to be politically active?</c:v>
                </c:pt>
              </c:strCache>
            </c:strRef>
          </c:tx>
          <c:spPr>
            <a:solidFill>
              <a:srgbClr val="31a04f"/>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Data!$CQ$3:$CQ$938</c:f>
              <c:numCache>
                <c:formatCode>General</c:formatCode>
                <c:ptCount val="936"/>
              </c:numCache>
            </c:numRef>
          </c:val>
        </c:ser>
        <c:ser>
          <c:idx val="94"/>
          <c:order val="94"/>
          <c:tx>
            <c:strRef>
              <c:f>Data!$CR$1:$CR$2</c:f>
              <c:strCache>
                <c:ptCount val="1"/>
                <c:pt idx="0">
                  <c:v>Do you think the pressure to have a male child has been reduced after the two-child norm policy?</c:v>
                </c:pt>
              </c:strCache>
            </c:strRef>
          </c:tx>
          <c:spPr>
            <a:solidFill>
              <a:srgbClr val="f46800"/>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Data!$CR$3:$CR$938</c:f>
              <c:numCache>
                <c:formatCode>General</c:formatCode>
                <c:ptCount val="936"/>
              </c:numCache>
            </c:numRef>
          </c:val>
        </c:ser>
        <c:ser>
          <c:idx val="95"/>
          <c:order val="95"/>
          <c:tx>
            <c:strRef>
              <c:f>Data!$CS$1:$CS$2</c:f>
              <c:strCache>
                <c:ptCount val="1"/>
                <c:pt idx="0">
                  <c:v>If you are a mother, then did you face any difficulties to continue your political activities after the birth of your first child?</c:v>
                </c:pt>
              </c:strCache>
            </c:strRef>
          </c:tx>
          <c:spPr>
            <a:solidFill>
              <a:srgbClr val="43b5bd"/>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Data!$CS$3:$CS$938</c:f>
              <c:numCache>
                <c:formatCode>General</c:formatCode>
                <c:ptCount val="936"/>
              </c:numCache>
            </c:numRef>
          </c:val>
        </c:ser>
        <c:ser>
          <c:idx val="96"/>
          <c:order val="96"/>
          <c:tx>
            <c:strRef>
              <c:f>Data!$CT$1:$CT$2</c:f>
              <c:strCache>
                <c:ptCount val="1"/>
                <c:pt idx="0">
                  <c:v>If yes, what are the difficulties have you faced or are still facing?</c:v>
                </c:pt>
              </c:strCache>
            </c:strRef>
          </c:tx>
          <c:spPr>
            <a:solidFill>
              <a:srgbClr val="4081ed"/>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Data!$CT$3:$CT$938</c:f>
              <c:numCache>
                <c:formatCode>General</c:formatCode>
                <c:ptCount val="936"/>
              </c:numCache>
            </c:numRef>
          </c:val>
        </c:ser>
        <c:ser>
          <c:idx val="97"/>
          <c:order val="97"/>
          <c:tx>
            <c:strRef>
              <c:f>Data!$CU$1:$CU$2</c:f>
              <c:strCache>
                <c:ptCount val="1"/>
                <c:pt idx="0">
                  <c:v>Do you think opportunities in local government are now more accessible to women after the introduction of two-child norm policy?</c:v>
                </c:pt>
              </c:strCache>
            </c:strRef>
          </c:tx>
          <c:spPr>
            <a:solidFill>
              <a:srgbClr val="e44133"/>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Data!$CU$3:$CU$938</c:f>
              <c:numCache>
                <c:formatCode>General</c:formatCode>
                <c:ptCount val="936"/>
              </c:numCache>
            </c:numRef>
          </c:val>
        </c:ser>
        <c:ser>
          <c:idx val="98"/>
          <c:order val="98"/>
          <c:tx>
            <c:strRef>
              <c:f>Data!$CV$1:$CV$2</c:f>
              <c:strCache>
                <c:ptCount val="1"/>
                <c:pt idx="0">
                  <c:v>Do you think the two-child norm policy has made women work on developmental issues with more ease?</c:v>
                </c:pt>
              </c:strCache>
            </c:strRef>
          </c:tx>
          <c:spPr>
            <a:solidFill>
              <a:srgbClr val="f4b703"/>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Data!$CV$3:$CV$938</c:f>
              <c:numCache>
                <c:formatCode>General</c:formatCode>
                <c:ptCount val="936"/>
              </c:numCache>
            </c:numRef>
          </c:val>
        </c:ser>
        <c:ser>
          <c:idx val="99"/>
          <c:order val="99"/>
          <c:tx>
            <c:strRef>
              <c:f>Data!$CW$1:$CW$2</c:f>
              <c:strCache>
                <c:ptCount val="1"/>
                <c:pt idx="0">
                  <c:v>Do you think freedom for women’s choices has improved after the two-child norm policy?</c:v>
                </c:pt>
              </c:strCache>
            </c:strRef>
          </c:tx>
          <c:spPr>
            <a:solidFill>
              <a:srgbClr val="32a350"/>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Data!$CW$3:$CW$938</c:f>
              <c:numCache>
                <c:formatCode>General</c:formatCode>
                <c:ptCount val="936"/>
              </c:numCache>
            </c:numRef>
          </c:val>
        </c:ser>
        <c:ser>
          <c:idx val="100"/>
          <c:order val="100"/>
          <c:tx>
            <c:strRef>
              <c:f>Data!$CX$1:$CX$2</c:f>
              <c:strCache>
                <c:ptCount val="1"/>
                <c:pt idx="0">
                  <c:v>If you had to suggest any new policies, what would you recommend towards a more gender equal and gender neutral municipal council?</c:v>
                </c:pt>
              </c:strCache>
            </c:strRef>
          </c:tx>
          <c:spPr>
            <a:solidFill>
              <a:srgbClr val="f86a00"/>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Data!$CX$3:$CX$938</c:f>
              <c:numCache>
                <c:formatCode>General</c:formatCode>
                <c:ptCount val="936"/>
              </c:numCache>
            </c:numRef>
          </c:val>
        </c:ser>
        <c:ser>
          <c:idx val="101"/>
          <c:order val="101"/>
          <c:tx>
            <c:strRef>
              <c:f>Data!$CY$1:$CY$2</c:f>
              <c:strCache>
                <c:ptCount val="1"/>
                <c:pt idx="0">
                  <c:v>Are you aware of any municipal councilor who has violated the two-child norm policy?</c:v>
                </c:pt>
              </c:strCache>
            </c:strRef>
          </c:tx>
          <c:spPr>
            <a:solidFill>
              <a:srgbClr val="44b8c1"/>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Data!$CY$3:$CY$938</c:f>
              <c:numCache>
                <c:formatCode>General</c:formatCode>
                <c:ptCount val="936"/>
              </c:numCache>
            </c:numRef>
          </c:val>
        </c:ser>
        <c:ser>
          <c:idx val="102"/>
          <c:order val="102"/>
          <c:tx>
            <c:strRef>
              <c:f>Data!$CZ$1:$CZ$2</c:f>
              <c:strCache>
                <c:ptCount val="1"/>
                <c:pt idx="0">
                  <c:v>If yes, did the municipal councilor get disqualified for the violation?</c:v>
                </c:pt>
              </c:strCache>
            </c:strRef>
          </c:tx>
          <c:spPr>
            <a:solidFill>
              <a:srgbClr val="4183f1"/>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Data!$CZ$3:$CZ$938</c:f>
              <c:numCache>
                <c:formatCode>General</c:formatCode>
                <c:ptCount val="936"/>
              </c:numCache>
            </c:numRef>
          </c:val>
        </c:ser>
        <c:ser>
          <c:idx val="103"/>
          <c:order val="103"/>
          <c:tx>
            <c:strRef>
              <c:f>Data!$DA$1:$DA$2</c:f>
              <c:strCache>
                <c:ptCount val="1"/>
                <c:pt idx="0">
                  <c:v>Do you attend the meetings of the municipal councils?</c:v>
                </c:pt>
              </c:strCache>
            </c:strRef>
          </c:tx>
          <c:spPr>
            <a:solidFill>
              <a:srgbClr val="e84234"/>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Data!$DA$3:$DA$938</c:f>
              <c:numCache>
                <c:formatCode>General</c:formatCode>
                <c:ptCount val="936"/>
              </c:numCache>
            </c:numRef>
          </c:val>
        </c:ser>
        <c:ser>
          <c:idx val="104"/>
          <c:order val="104"/>
          <c:tx>
            <c:strRef>
              <c:f>Data!$DB$1:$DB$2</c:f>
              <c:strCache>
                <c:ptCount val="1"/>
                <c:pt idx="0">
                  <c:v>Do you actively participate in the meetings?</c:v>
                </c:pt>
              </c:strCache>
            </c:strRef>
          </c:tx>
          <c:spPr>
            <a:solidFill>
              <a:srgbClr val="f8ba03"/>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Data!$DB$3:$DB$938</c:f>
              <c:numCache>
                <c:formatCode>General</c:formatCode>
                <c:ptCount val="936"/>
              </c:numCache>
            </c:numRef>
          </c:val>
        </c:ser>
        <c:ser>
          <c:idx val="105"/>
          <c:order val="105"/>
          <c:tx>
            <c:strRef>
              <c:f>Data!$DC$1:$DC$2</c:f>
              <c:strCache>
                <c:ptCount val="1"/>
                <c:pt idx="0">
                  <c:v>How often do local people approach you with their problems?</c:v>
                </c:pt>
              </c:strCache>
            </c:strRef>
          </c:tx>
          <c:spPr>
            <a:solidFill>
              <a:srgbClr val="33a652"/>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Data!$DC$3:$DC$938</c:f>
              <c:numCache>
                <c:formatCode>General</c:formatCode>
                <c:ptCount val="936"/>
              </c:numCache>
            </c:numRef>
          </c:val>
        </c:ser>
        <c:ser>
          <c:idx val="106"/>
          <c:order val="106"/>
          <c:tx>
            <c:strRef>
              <c:f>Data!$DD$1:$DD$2</c:f>
              <c:strCache>
                <c:ptCount val="1"/>
                <c:pt idx="0">
                  <c:v>Are you able to redress the grievances of the people?</c:v>
                </c:pt>
              </c:strCache>
            </c:strRef>
          </c:tx>
          <c:spPr>
            <a:solidFill>
              <a:srgbClr val="fc6c00"/>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Data!$DD$3:$DD$938</c:f>
              <c:numCache>
                <c:formatCode>General</c:formatCode>
                <c:ptCount val="936"/>
              </c:numCache>
            </c:numRef>
          </c:val>
        </c:ser>
        <c:ser>
          <c:idx val="107"/>
          <c:order val="107"/>
          <c:tx>
            <c:strRef>
              <c:f>Data!$DE$1:$DE$2</c:f>
              <c:strCache>
                <c:ptCount val="1"/>
                <c:pt idx="0">
                  <c:v>Do you depend upon your male family members to solve the problems of the people/masses?</c:v>
                </c:pt>
              </c:strCache>
            </c:strRef>
          </c:tx>
          <c:spPr>
            <a:solidFill>
              <a:srgbClr val="45bbc4"/>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Data!$DE$3:$DE$938</c:f>
              <c:numCache>
                <c:formatCode>General</c:formatCode>
                <c:ptCount val="936"/>
              </c:numCache>
            </c:numRef>
          </c:val>
        </c:ser>
        <c:ser>
          <c:idx val="108"/>
          <c:order val="108"/>
          <c:tx>
            <c:strRef>
              <c:f>Data!$DF$1:$DF$2</c:f>
              <c:strCache>
                <c:ptCount val="1"/>
                <c:pt idx="0">
                  <c:v>How often do the male members of the area approach you with the local problems?</c:v>
                </c:pt>
              </c:strCache>
            </c:strRef>
          </c:tx>
          <c:spPr>
            <a:solidFill>
              <a:srgbClr val="4c88f4"/>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Data!$DF$3:$DF$938</c:f>
              <c:numCache>
                <c:formatCode>General</c:formatCode>
                <c:ptCount val="936"/>
              </c:numCache>
            </c:numRef>
          </c:val>
        </c:ser>
        <c:ser>
          <c:idx val="109"/>
          <c:order val="109"/>
          <c:tx>
            <c:strRef>
              <c:f>Data!$DG$1:$DG$2</c:f>
              <c:strCache>
                <c:ptCount val="1"/>
                <c:pt idx="0">
                  <c:v>Level of Participation in meetings</c:v>
                </c:pt>
              </c:strCache>
            </c:strRef>
          </c:tx>
          <c:spPr>
            <a:solidFill>
              <a:srgbClr val="ea4d42"/>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Data!$DG$3:$DG$938</c:f>
              <c:numCache>
                <c:formatCode>General</c:formatCode>
                <c:ptCount val="936"/>
              </c:numCache>
            </c:numRef>
          </c:val>
        </c:ser>
        <c:ser>
          <c:idx val="110"/>
          <c:order val="110"/>
          <c:tx>
            <c:strRef>
              <c:f>Data!$DH$1:$DH$2</c:f>
              <c:strCache>
                <c:ptCount val="1"/>
                <c:pt idx="0">
                  <c:v>Dependence level</c:v>
                </c:pt>
              </c:strCache>
            </c:strRef>
          </c:tx>
          <c:spPr>
            <a:solidFill>
              <a:srgbClr val="fbbd2d"/>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Data!$DH$3:$DH$938</c:f>
              <c:numCache>
                <c:formatCode>General</c:formatCode>
                <c:ptCount val="936"/>
              </c:numCache>
            </c:numRef>
          </c:val>
        </c:ser>
        <c:ser>
          <c:idx val="111"/>
          <c:order val="111"/>
          <c:tx>
            <c:strRef>
              <c:f>Data!$DI$1:$DI$2</c:f>
              <c:strCache>
                <c:ptCount val="1"/>
                <c:pt idx="0">
                  <c:v>Control the amount you earn</c:v>
                </c:pt>
              </c:strCache>
            </c:strRef>
          </c:tx>
          <c:spPr>
            <a:solidFill>
              <a:srgbClr val="41aa5a"/>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Data!$DI$3:$DI$938</c:f>
              <c:numCache>
                <c:formatCode>General</c:formatCode>
                <c:ptCount val="936"/>
              </c:numCache>
            </c:numRef>
          </c:val>
        </c:ser>
        <c:ser>
          <c:idx val="112"/>
          <c:order val="112"/>
          <c:tx>
            <c:strRef>
              <c:f>Data!$DJ$1:$DJ$2</c:f>
              <c:strCache>
                <c:ptCount val="1"/>
                <c:pt idx="0">
                  <c:v>Participation in the Budget estimation</c:v>
                </c:pt>
              </c:strCache>
            </c:strRef>
          </c:tx>
          <c:spPr>
            <a:solidFill>
              <a:srgbClr val="ff722d"/>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Data!$DJ$3:$DJ$938</c:f>
              <c:numCache>
                <c:formatCode>General</c:formatCode>
                <c:ptCount val="936"/>
              </c:numCache>
            </c:numRef>
          </c:val>
        </c:ser>
        <c:ser>
          <c:idx val="113"/>
          <c:order val="113"/>
          <c:tx>
            <c:strRef>
              <c:f>Data!$DK$1:$DK$2</c:f>
              <c:strCache>
                <c:ptCount val="1"/>
                <c:pt idx="0">
                  <c:v>Why did you become involved in politics?</c:v>
                </c:pt>
              </c:strCache>
            </c:strRef>
          </c:tx>
          <c:spPr>
            <a:solidFill>
              <a:srgbClr val="4fbec7"/>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Data!$DK$3:$DK$938</c:f>
              <c:numCache>
                <c:formatCode>General</c:formatCode>
                <c:ptCount val="936"/>
              </c:numCache>
            </c:numRef>
          </c:val>
        </c:ser>
        <c:ser>
          <c:idx val="114"/>
          <c:order val="114"/>
          <c:tx>
            <c:strRef>
              <c:f>Data!$DL$1:$DL$2</c:f>
              <c:strCache>
                <c:ptCount val="1"/>
                <c:pt idx="0">
                  <c:v>Was it your own decision to participate in municipal elections?</c:v>
                </c:pt>
              </c:strCache>
            </c:strRef>
          </c:tx>
          <c:spPr>
            <a:solidFill>
              <a:srgbClr val="5d8ff4"/>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Data!$DL$3:$DL$938</c:f>
              <c:numCache>
                <c:formatCode>General</c:formatCode>
                <c:ptCount val="936"/>
              </c:numCache>
            </c:numRef>
          </c:val>
        </c:ser>
        <c:ser>
          <c:idx val="115"/>
          <c:order val="115"/>
          <c:tx>
            <c:strRef>
              <c:f>Data!$DM$1:$DM$2</c:f>
              <c:strCache>
                <c:ptCount val="1"/>
                <c:pt idx="0">
                  <c:v>If not, who inspired you most to compete in elections?</c:v>
                </c:pt>
              </c:strCache>
            </c:strRef>
          </c:tx>
          <c:spPr>
            <a:solidFill>
              <a:srgbClr val="eb5d56"/>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Data!$DM$3:$DM$938</c:f>
              <c:numCache>
                <c:formatCode>General</c:formatCode>
                <c:ptCount val="936"/>
              </c:numCache>
            </c:numRef>
          </c:val>
        </c:ser>
        <c:ser>
          <c:idx val="116"/>
          <c:order val="116"/>
          <c:tx>
            <c:strRef>
              <c:f>Data!$DN$1:$DN$2</c:f>
              <c:strCache>
                <c:ptCount val="1"/>
                <c:pt idx="0">
                  <c:v>Have any of your family members been in local or national level elections?</c:v>
                </c:pt>
              </c:strCache>
            </c:strRef>
          </c:tx>
          <c:spPr>
            <a:solidFill>
              <a:srgbClr val="fbc049"/>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Data!$DN$3:$DN$938</c:f>
              <c:numCache>
                <c:formatCode>General</c:formatCode>
                <c:ptCount val="936"/>
              </c:numCache>
            </c:numRef>
          </c:val>
        </c:ser>
        <c:ser>
          <c:idx val="117"/>
          <c:order val="117"/>
          <c:tx>
            <c:strRef>
              <c:f>Data!$DO$1:$DO$2</c:f>
              <c:strCache>
                <c:ptCount val="1"/>
                <c:pt idx="0">
                  <c:v>If yes, have you received any support from him/her?</c:v>
                </c:pt>
              </c:strCache>
            </c:strRef>
          </c:tx>
          <c:spPr>
            <a:solidFill>
              <a:srgbClr val="55ae68"/>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Data!$DO$3:$DO$938</c:f>
              <c:numCache>
                <c:formatCode>General</c:formatCode>
                <c:ptCount val="936"/>
              </c:numCache>
            </c:numRef>
          </c:val>
        </c:ser>
        <c:ser>
          <c:idx val="118"/>
          <c:order val="118"/>
          <c:tx>
            <c:strRef>
              <c:f>Data!$DP$1:$DP$2</c:f>
              <c:strCache>
                <c:ptCount val="1"/>
                <c:pt idx="0">
                  <c:v>If yes, how?</c:v>
                </c:pt>
              </c:strCache>
            </c:strRef>
          </c:tx>
          <c:spPr>
            <a:solidFill>
              <a:srgbClr val="ff7b49"/>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Data!$DP$3:$DP$938</c:f>
              <c:numCache>
                <c:formatCode>General</c:formatCode>
                <c:ptCount val="936"/>
              </c:numCache>
            </c:numRef>
          </c:val>
        </c:ser>
        <c:ser>
          <c:idx val="119"/>
          <c:order val="119"/>
          <c:tx>
            <c:strRef>
              <c:f>Data!$DQ$1:$DQ$2</c:f>
              <c:strCache>
                <c:ptCount val="1"/>
                <c:pt idx="0">
                  <c:v>Did you participate in your election campaign by yourself?</c:v>
                </c:pt>
              </c:strCache>
            </c:strRef>
          </c:tx>
          <c:spPr>
            <a:solidFill>
              <a:srgbClr val="5fc1c9"/>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Data!$DQ$3:$DQ$938</c:f>
              <c:numCache>
                <c:formatCode>General</c:formatCode>
                <c:ptCount val="936"/>
              </c:numCache>
            </c:numRef>
          </c:val>
        </c:ser>
        <c:ser>
          <c:idx val="120"/>
          <c:order val="120"/>
          <c:tx>
            <c:strRef>
              <c:f>Data!$DR$1:$DR$2</c:f>
              <c:strCache>
                <c:ptCount val="1"/>
                <c:pt idx="0">
                  <c:v>If yes, in which way and how much time did you spend for this purpose?</c:v>
                </c:pt>
              </c:strCache>
            </c:strRef>
          </c:tx>
          <c:spPr>
            <a:solidFill>
              <a:srgbClr val="6a96f5"/>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Data!$DR$3:$DR$938</c:f>
              <c:numCache>
                <c:formatCode>General</c:formatCode>
                <c:ptCount val="936"/>
              </c:numCache>
            </c:numRef>
          </c:val>
        </c:ser>
        <c:ser>
          <c:idx val="121"/>
          <c:order val="121"/>
          <c:tx>
            <c:strRef>
              <c:f>Data!$DS$1:$DS$2</c:f>
              <c:strCache>
                <c:ptCount val="1"/>
                <c:pt idx="0">
                  <c:v>Could you campaign during both day and night?</c:v>
                </c:pt>
              </c:strCache>
            </c:strRef>
          </c:tx>
          <c:spPr>
            <a:solidFill>
              <a:srgbClr val="ec6b65"/>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Data!$DS$3:$DS$938</c:f>
              <c:numCache>
                <c:formatCode>General</c:formatCode>
                <c:ptCount val="936"/>
              </c:numCache>
            </c:numRef>
          </c:val>
        </c:ser>
        <c:ser>
          <c:idx val="122"/>
          <c:order val="122"/>
          <c:tx>
            <c:strRef>
              <c:f>Data!$DT$1:$DT$2</c:f>
              <c:strCache>
                <c:ptCount val="1"/>
                <c:pt idx="0">
                  <c:v>Could you canvass your voters door to door?</c:v>
                </c:pt>
              </c:strCache>
            </c:strRef>
          </c:tx>
          <c:spPr>
            <a:solidFill>
              <a:srgbClr val="fbc35b"/>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Data!$DT$3:$DT$938</c:f>
              <c:numCache>
                <c:formatCode>General</c:formatCode>
                <c:ptCount val="936"/>
              </c:numCache>
            </c:numRef>
          </c:val>
        </c:ser>
        <c:ser>
          <c:idx val="123"/>
          <c:order val="123"/>
          <c:tx>
            <c:strRef>
              <c:f>Data!$DU$1:$DU$2</c:f>
              <c:strCache>
                <c:ptCount val="1"/>
                <c:pt idx="0">
                  <c:v>If you couldn't, who worked in this way on your behalf?</c:v>
                </c:pt>
              </c:strCache>
            </c:strRef>
          </c:tx>
          <c:spPr>
            <a:solidFill>
              <a:srgbClr val="64b273"/>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Data!$DU$3:$DU$938</c:f>
              <c:numCache>
                <c:formatCode>General</c:formatCode>
                <c:ptCount val="936"/>
              </c:numCache>
            </c:numRef>
          </c:val>
        </c:ser>
        <c:ser>
          <c:idx val="124"/>
          <c:order val="124"/>
          <c:tx>
            <c:strRef>
              <c:f>Data!$DV$1:$DV$2</c:f>
              <c:strCache>
                <c:ptCount val="1"/>
                <c:pt idx="0">
                  <c:v>Did your family members participate in your election campaign?</c:v>
                </c:pt>
              </c:strCache>
            </c:strRef>
          </c:tx>
          <c:spPr>
            <a:solidFill>
              <a:srgbClr val="ff845b"/>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Data!$DV$3:$DV$938</c:f>
              <c:numCache>
                <c:formatCode>General</c:formatCode>
                <c:ptCount val="936"/>
              </c:numCache>
            </c:numRef>
          </c:val>
        </c:ser>
        <c:ser>
          <c:idx val="125"/>
          <c:order val="125"/>
          <c:tx>
            <c:strRef>
              <c:f>Data!$DW$1:$DW$2</c:f>
              <c:strCache>
                <c:ptCount val="1"/>
                <c:pt idx="0">
                  <c:v>If yes, who participated and how?</c:v>
                </c:pt>
              </c:strCache>
            </c:strRef>
          </c:tx>
          <c:spPr>
            <a:solidFill>
              <a:srgbClr val="6cc4cc"/>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Data!$DW$3:$DW$938</c:f>
              <c:numCache>
                <c:formatCode>General</c:formatCode>
                <c:ptCount val="936"/>
              </c:numCache>
            </c:numRef>
          </c:val>
        </c:ser>
        <c:ser>
          <c:idx val="126"/>
          <c:order val="126"/>
          <c:tx>
            <c:strRef>
              <c:f>Data!$DX$1:$DX$2</c:f>
              <c:strCache>
                <c:ptCount val="1"/>
                <c:pt idx="0">
                  <c:v>Did you make any promises in your election campaign? If yes, what are the promises you made?</c:v>
                </c:pt>
              </c:strCache>
            </c:strRef>
          </c:tx>
          <c:spPr>
            <a:solidFill>
              <a:srgbClr val="769cf5"/>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Data!$DX$3:$DX$938</c:f>
              <c:numCache>
                <c:formatCode>General</c:formatCode>
                <c:ptCount val="936"/>
              </c:numCache>
            </c:numRef>
          </c:val>
        </c:ser>
        <c:ser>
          <c:idx val="127"/>
          <c:order val="127"/>
          <c:tx>
            <c:strRef>
              <c:f>Data!$DY$1:$DY$2</c:f>
              <c:strCache>
                <c:ptCount val="1"/>
                <c:pt idx="0">
                  <c:v>Who financed your election expenditure?</c:v>
                </c:pt>
              </c:strCache>
            </c:strRef>
          </c:tx>
          <c:spPr>
            <a:solidFill>
              <a:srgbClr val="ec7671"/>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Data!$DY$3:$DY$938</c:f>
              <c:numCache>
                <c:formatCode>General</c:formatCode>
                <c:ptCount val="936"/>
              </c:numCache>
            </c:numRef>
          </c:val>
        </c:ser>
        <c:ser>
          <c:idx val="128"/>
          <c:order val="128"/>
          <c:tx>
            <c:strRef>
              <c:f>Data!$DZ$1:$DZ$2</c:f>
              <c:strCache>
                <c:ptCount val="1"/>
                <c:pt idx="0">
                  <c:v>Did you get any training about election campaigns and management?</c:v>
                </c:pt>
              </c:strCache>
            </c:strRef>
          </c:tx>
          <c:spPr>
            <a:solidFill>
              <a:srgbClr val="fbc669"/>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Data!$DZ$3:$DZ$938</c:f>
              <c:numCache>
                <c:formatCode>General</c:formatCode>
                <c:ptCount val="936"/>
              </c:numCache>
            </c:numRef>
          </c:val>
        </c:ser>
        <c:ser>
          <c:idx val="129"/>
          <c:order val="129"/>
          <c:tx>
            <c:strRef>
              <c:f>Data!$EA$1:$EA$2</c:f>
              <c:strCache>
                <c:ptCount val="1"/>
                <c:pt idx="0">
                  <c:v>If yes, from which organization?</c:v>
                </c:pt>
              </c:strCache>
            </c:strRef>
          </c:tx>
          <c:spPr>
            <a:solidFill>
              <a:srgbClr val="71b67e"/>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Data!$EA$3:$EA$938</c:f>
              <c:numCache>
                <c:formatCode>General</c:formatCode>
                <c:ptCount val="936"/>
              </c:numCache>
            </c:numRef>
          </c:val>
        </c:ser>
        <c:ser>
          <c:idx val="130"/>
          <c:order val="130"/>
          <c:tx>
            <c:strRef>
              <c:f>Data!$EB$1:$EB$2</c:f>
              <c:strCache>
                <c:ptCount val="1"/>
                <c:pt idx="0">
                  <c:v>What factor do you think helped the most in your winning the election?</c:v>
                </c:pt>
              </c:strCache>
            </c:strRef>
          </c:tx>
          <c:spPr>
            <a:solidFill>
              <a:srgbClr val="ff8c69"/>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Data!$EB$3:$EB$938</c:f>
              <c:numCache>
                <c:formatCode>General</c:formatCode>
                <c:ptCount val="936"/>
              </c:numCache>
            </c:numRef>
          </c:val>
        </c:ser>
        <c:ser>
          <c:idx val="131"/>
          <c:order val="131"/>
          <c:tx>
            <c:strRef>
              <c:f>Data!$EC$1:$EC$2</c:f>
              <c:strCache>
                <c:ptCount val="1"/>
                <c:pt idx="0">
                  <c:v>If you are not a first time candidate, how did your previous experience help you?</c:v>
                </c:pt>
              </c:strCache>
            </c:strRef>
          </c:tx>
          <c:spPr>
            <a:solidFill>
              <a:srgbClr val="78c7ce"/>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Data!$EC$3:$EC$938</c:f>
              <c:numCache>
                <c:formatCode>General</c:formatCode>
                <c:ptCount val="936"/>
              </c:numCache>
            </c:numRef>
          </c:val>
        </c:ser>
        <c:ser>
          <c:idx val="132"/>
          <c:order val="132"/>
          <c:tx>
            <c:strRef>
              <c:f>Data!$ED$1:$ED$2</c:f>
              <c:strCache>
                <c:ptCount val="1"/>
                <c:pt idx="0">
                  <c:v>Since becoming elected members of the municipal council, what responsibilities have you performed?</c:v>
                </c:pt>
              </c:strCache>
            </c:strRef>
          </c:tx>
          <c:spPr>
            <a:solidFill>
              <a:srgbClr val="80a2f5"/>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Data!$ED$3:$ED$938</c:f>
              <c:numCache>
                <c:formatCode>General</c:formatCode>
                <c:ptCount val="936"/>
              </c:numCache>
            </c:numRef>
          </c:val>
        </c:ser>
        <c:ser>
          <c:idx val="133"/>
          <c:order val="133"/>
          <c:tx>
            <c:strRef>
              <c:f>Data!$EE$1:$EE$2</c:f>
              <c:strCache>
                <c:ptCount val="1"/>
                <c:pt idx="0">
                  <c:v>Can you express your opinion freely in the meeting?</c:v>
                </c:pt>
              </c:strCache>
            </c:strRef>
          </c:tx>
          <c:spPr>
            <a:solidFill>
              <a:srgbClr val="ed817c"/>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Data!$EE$3:$EE$938</c:f>
              <c:numCache>
                <c:formatCode>General</c:formatCode>
                <c:ptCount val="936"/>
              </c:numCache>
            </c:numRef>
          </c:val>
        </c:ser>
        <c:ser>
          <c:idx val="134"/>
          <c:order val="134"/>
          <c:tx>
            <c:strRef>
              <c:f>Data!$EF$1:$EF$2</c:f>
              <c:strCache>
                <c:ptCount val="1"/>
                <c:pt idx="0">
                  <c:v>If not, why not?</c:v>
                </c:pt>
              </c:strCache>
            </c:strRef>
          </c:tx>
          <c:spPr>
            <a:solidFill>
              <a:srgbClr val="fbc976"/>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Data!$EF$3:$EF$938</c:f>
              <c:numCache>
                <c:formatCode>General</c:formatCode>
                <c:ptCount val="936"/>
              </c:numCache>
            </c:numRef>
          </c:val>
        </c:ser>
        <c:ser>
          <c:idx val="135"/>
          <c:order val="135"/>
          <c:tx>
            <c:strRef>
              <c:f>Data!$EG$1:$EG$2</c:f>
              <c:strCache>
                <c:ptCount val="1"/>
                <c:pt idx="0">
                  <c:v>Do you feel you influence the decision making process of the institution?</c:v>
                </c:pt>
              </c:strCache>
            </c:strRef>
          </c:tx>
          <c:spPr>
            <a:solidFill>
              <a:srgbClr val="7cba87"/>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Data!$EG$3:$EG$938</c:f>
              <c:numCache>
                <c:formatCode>General</c:formatCode>
                <c:ptCount val="936"/>
              </c:numCache>
            </c:numRef>
          </c:val>
        </c:ser>
        <c:ser>
          <c:idx val="136"/>
          <c:order val="136"/>
          <c:tx>
            <c:strRef>
              <c:f>Data!$EH$1:$EH$2</c:f>
              <c:strCache>
                <c:ptCount val="1"/>
                <c:pt idx="0">
                  <c:v>If yes, to what extent can you influence the decisions?</c:v>
                </c:pt>
              </c:strCache>
            </c:strRef>
          </c:tx>
          <c:spPr>
            <a:solidFill>
              <a:srgbClr val="ff9476"/>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Data!$EH$3:$EH$938</c:f>
              <c:numCache>
                <c:formatCode>General</c:formatCode>
                <c:ptCount val="936"/>
              </c:numCache>
            </c:numRef>
          </c:val>
        </c:ser>
        <c:ser>
          <c:idx val="137"/>
          <c:order val="137"/>
          <c:tx>
            <c:strRef>
              <c:f>Data!$EI$1:$EI$2</c:f>
              <c:strCache>
                <c:ptCount val="1"/>
                <c:pt idx="0">
                  <c:v>Give an example of how you have influenced decisions.</c:v>
                </c:pt>
              </c:strCache>
            </c:strRef>
          </c:tx>
          <c:spPr>
            <a:solidFill>
              <a:srgbClr val="82cad1"/>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Data!$EI$3:$EI$938</c:f>
              <c:numCache>
                <c:formatCode>General</c:formatCode>
                <c:ptCount val="936"/>
              </c:numCache>
            </c:numRef>
          </c:val>
        </c:ser>
        <c:ser>
          <c:idx val="138"/>
          <c:order val="138"/>
          <c:tx>
            <c:strRef>
              <c:f>Data!$EJ$1:$EJ$2</c:f>
              <c:strCache>
                <c:ptCount val="1"/>
                <c:pt idx="0">
                  <c:v>Does the chairman value and respect your opinion?</c:v>
                </c:pt>
              </c:strCache>
            </c:strRef>
          </c:tx>
          <c:spPr>
            <a:solidFill>
              <a:srgbClr val="89a8f6"/>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Data!$EJ$3:$EJ$938</c:f>
              <c:numCache>
                <c:formatCode>General</c:formatCode>
                <c:ptCount val="936"/>
              </c:numCache>
            </c:numRef>
          </c:val>
        </c:ser>
        <c:ser>
          <c:idx val="139"/>
          <c:order val="139"/>
          <c:tx>
            <c:strRef>
              <c:f>Data!$EK$1:$EK$2</c:f>
              <c:strCache>
                <c:ptCount val="1"/>
                <c:pt idx="0">
                  <c:v>Do the male members value and respect your opinion?</c:v>
                </c:pt>
              </c:strCache>
            </c:strRef>
          </c:tx>
          <c:spPr>
            <a:solidFill>
              <a:srgbClr val="ee8a86"/>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Data!$EK$3:$EK$938</c:f>
              <c:numCache>
                <c:formatCode>General</c:formatCode>
                <c:ptCount val="936"/>
              </c:numCache>
            </c:numRef>
          </c:val>
        </c:ser>
        <c:ser>
          <c:idx val="140"/>
          <c:order val="140"/>
          <c:tx>
            <c:strRef>
              <c:f>Data!$EL$1:$EL$2</c:f>
              <c:strCache>
                <c:ptCount val="1"/>
                <c:pt idx="0">
                  <c:v>How do the other women members value and respect your opinion?</c:v>
                </c:pt>
              </c:strCache>
            </c:strRef>
          </c:tx>
          <c:spPr>
            <a:solidFill>
              <a:srgbClr val="fbcc80"/>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Data!$EL$3:$EL$938</c:f>
              <c:numCache>
                <c:formatCode>General</c:formatCode>
                <c:ptCount val="936"/>
              </c:numCache>
            </c:numRef>
          </c:val>
        </c:ser>
        <c:ser>
          <c:idx val="141"/>
          <c:order val="141"/>
          <c:tx>
            <c:strRef>
              <c:f>Data!$EM$1:$EM$2</c:f>
              <c:strCache>
                <c:ptCount val="1"/>
                <c:pt idx="0">
                  <c:v>Do the women members usually share consensus on important issues?</c:v>
                </c:pt>
              </c:strCache>
            </c:strRef>
          </c:tx>
          <c:spPr>
            <a:solidFill>
              <a:srgbClr val="86be8f"/>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Data!$EM$3:$EM$938</c:f>
              <c:numCache>
                <c:formatCode>General</c:formatCode>
                <c:ptCount val="936"/>
              </c:numCache>
            </c:numRef>
          </c:val>
        </c:ser>
        <c:ser>
          <c:idx val="142"/>
          <c:order val="142"/>
          <c:tx>
            <c:strRef>
              <c:f>Data!$EN$1:$EN$2</c:f>
              <c:strCache>
                <c:ptCount val="1"/>
                <c:pt idx="0">
                  <c:v>If not, what are the causes of their disagreement?</c:v>
                </c:pt>
              </c:strCache>
            </c:strRef>
          </c:tx>
          <c:spPr>
            <a:solidFill>
              <a:srgbClr val="ff9b80"/>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Data!$EN$3:$EN$938</c:f>
              <c:numCache>
                <c:formatCode>General</c:formatCode>
                <c:ptCount val="936"/>
              </c:numCache>
            </c:numRef>
          </c:val>
        </c:ser>
        <c:ser>
          <c:idx val="143"/>
          <c:order val="143"/>
          <c:tx>
            <c:strRef>
              <c:f>Data!$EO$1:$EO$2</c:f>
              <c:strCache>
                <c:ptCount val="1"/>
                <c:pt idx="0">
                  <c:v>Do the male members support the women members often and easily?</c:v>
                </c:pt>
              </c:strCache>
            </c:strRef>
          </c:tx>
          <c:spPr>
            <a:solidFill>
              <a:srgbClr val="8bcdd3"/>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Data!$EO$3:$EO$938</c:f>
              <c:numCache>
                <c:formatCode>General</c:formatCode>
                <c:ptCount val="936"/>
              </c:numCache>
            </c:numRef>
          </c:val>
        </c:ser>
        <c:ser>
          <c:idx val="144"/>
          <c:order val="144"/>
          <c:tx>
            <c:strRef>
              <c:f>Data!$EP$1:$EP$2</c:f>
              <c:strCache>
                <c:ptCount val="1"/>
                <c:pt idx="0">
                  <c:v>Do you feel embarrassed by any offensive/aggressive/personal comments by other male councilors?</c:v>
                </c:pt>
              </c:strCache>
            </c:strRef>
          </c:tx>
          <c:spPr>
            <a:solidFill>
              <a:srgbClr val="92adf6"/>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Data!$EP$3:$EP$938</c:f>
              <c:numCache>
                <c:formatCode>General</c:formatCode>
                <c:ptCount val="936"/>
              </c:numCache>
            </c:numRef>
          </c:val>
        </c:ser>
        <c:ser>
          <c:idx val="145"/>
          <c:order val="145"/>
          <c:tx>
            <c:strRef>
              <c:f>Data!$EQ$1:$EQ$2</c:f>
              <c:strCache>
                <c:ptCount val="1"/>
                <c:pt idx="0">
                  <c:v>Do you attend the special meetings?</c:v>
                </c:pt>
              </c:strCache>
            </c:strRef>
          </c:tx>
          <c:spPr>
            <a:solidFill>
              <a:srgbClr val="ef928f"/>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Data!$EQ$3:$EQ$938</c:f>
              <c:numCache>
                <c:formatCode>General</c:formatCode>
                <c:ptCount val="936"/>
              </c:numCache>
            </c:numRef>
          </c:val>
        </c:ser>
        <c:ser>
          <c:idx val="146"/>
          <c:order val="146"/>
          <c:tx>
            <c:strRef>
              <c:f>Data!$ER$1:$ER$2</c:f>
              <c:strCache>
                <c:ptCount val="1"/>
                <c:pt idx="0">
                  <c:v>If not, why not?</c:v>
                </c:pt>
              </c:strCache>
            </c:strRef>
          </c:tx>
          <c:spPr>
            <a:solidFill>
              <a:srgbClr val="fbcf8a"/>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Data!$ER$3:$ER$938</c:f>
              <c:numCache>
                <c:formatCode>General</c:formatCode>
                <c:ptCount val="936"/>
              </c:numCache>
            </c:numRef>
          </c:val>
        </c:ser>
        <c:ser>
          <c:idx val="147"/>
          <c:order val="147"/>
          <c:tx>
            <c:strRef>
              <c:f>Data!$ES$1:$ES$2</c:f>
              <c:strCache>
                <c:ptCount val="1"/>
                <c:pt idx="0">
                  <c:v>If yes, to what extent is your disagreement seriously considered?</c:v>
                </c:pt>
              </c:strCache>
            </c:strRef>
          </c:tx>
          <c:spPr>
            <a:solidFill>
              <a:srgbClr val="8fc297"/>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Data!$ES$3:$ES$938</c:f>
              <c:numCache>
                <c:formatCode>General</c:formatCode>
                <c:ptCount val="936"/>
              </c:numCache>
            </c:numRef>
          </c:val>
        </c:ser>
        <c:ser>
          <c:idx val="148"/>
          <c:order val="148"/>
          <c:tx>
            <c:strRef>
              <c:f>Data!$ET$1:$ET$2</c:f>
              <c:strCache>
                <c:ptCount val="1"/>
                <c:pt idx="0">
                  <c:v>What kind of role do you play regarding women and development through your work?</c:v>
                </c:pt>
              </c:strCache>
            </c:strRef>
          </c:tx>
          <c:spPr>
            <a:solidFill>
              <a:srgbClr val="ffa28a"/>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Data!$ET$3:$ET$938</c:f>
              <c:numCache>
                <c:formatCode>General</c:formatCode>
                <c:ptCount val="936"/>
              </c:numCache>
            </c:numRef>
          </c:val>
        </c:ser>
        <c:ser>
          <c:idx val="149"/>
          <c:order val="149"/>
          <c:tx>
            <c:strRef>
              <c:f>Data!$EU$1:$EU$2</c:f>
              <c:strCache>
                <c:ptCount val="1"/>
                <c:pt idx="0">
                  <c:v>Have you been able to fulfill your election promises to the voter?</c:v>
                </c:pt>
              </c:strCache>
            </c:strRef>
          </c:tx>
          <c:spPr>
            <a:solidFill>
              <a:srgbClr val="93cfd5"/>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Data!$EU$3:$EU$938</c:f>
              <c:numCache>
                <c:formatCode>General</c:formatCode>
                <c:ptCount val="936"/>
              </c:numCache>
            </c:numRef>
          </c:val>
        </c:ser>
        <c:ser>
          <c:idx val="150"/>
          <c:order val="150"/>
          <c:tx>
            <c:strRef>
              <c:f>Data!$EV$1:$EV$2</c:f>
              <c:strCache>
                <c:ptCount val="1"/>
                <c:pt idx="0">
                  <c:v>If you couldn’t, why not?</c:v>
                </c:pt>
              </c:strCache>
            </c:strRef>
          </c:tx>
          <c:spPr>
            <a:solidFill>
              <a:srgbClr val="9ab3f7"/>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Data!$EV$3:$EV$938</c:f>
              <c:numCache>
                <c:formatCode>General</c:formatCode>
                <c:ptCount val="936"/>
              </c:numCache>
            </c:numRef>
          </c:val>
        </c:ser>
        <c:ser>
          <c:idx val="151"/>
          <c:order val="151"/>
          <c:tx>
            <c:strRef>
              <c:f>Data!$EW$1:$EW$2</c:f>
              <c:strCache>
                <c:ptCount val="1"/>
                <c:pt idx="0">
                  <c:v>What benefits have you achieved for women by your role and performance?</c:v>
                </c:pt>
              </c:strCache>
            </c:strRef>
          </c:tx>
          <c:spPr>
            <a:solidFill>
              <a:srgbClr val="f09a97"/>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Data!$EW$3:$EW$938</c:f>
              <c:numCache>
                <c:formatCode>General</c:formatCode>
                <c:ptCount val="936"/>
              </c:numCache>
            </c:numRef>
          </c:val>
        </c:ser>
        <c:ser>
          <c:idx val="152"/>
          <c:order val="152"/>
          <c:tx>
            <c:strRef>
              <c:f>Data!$EX$1:$EX$2</c:f>
              <c:strCache>
                <c:ptCount val="1"/>
                <c:pt idx="0">
                  <c:v>To ensure equal participation of women members in the local government institutions, what do you suggest?</c:v>
                </c:pt>
              </c:strCache>
            </c:strRef>
          </c:tx>
          <c:spPr>
            <a:solidFill>
              <a:srgbClr val="fcd193"/>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Data!$EX$3:$EX$938</c:f>
              <c:numCache>
                <c:formatCode>General</c:formatCode>
                <c:ptCount val="936"/>
              </c:numCache>
            </c:numRef>
          </c:val>
        </c:ser>
        <c:ser>
          <c:idx val="153"/>
          <c:order val="153"/>
          <c:tx>
            <c:strRef>
              <c:f>Data!$EY$1:$EY$2</c:f>
              <c:strCache>
                <c:ptCount val="1"/>
                <c:pt idx="0">
                  <c:v>To promote women’s involvement in local/national politics what do you suggest?</c:v>
                </c:pt>
              </c:strCache>
            </c:strRef>
          </c:tx>
          <c:spPr>
            <a:solidFill>
              <a:srgbClr val="97c59f"/>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Data!$EY$3:$EY$938</c:f>
              <c:numCache>
                <c:formatCode>General</c:formatCode>
                <c:ptCount val="936"/>
              </c:numCache>
            </c:numRef>
          </c:val>
        </c:ser>
        <c:ser>
          <c:idx val="154"/>
          <c:order val="154"/>
          <c:tx>
            <c:strRef>
              <c:f>Data!$EZ$1:$EZ$2</c:f>
              <c:strCache>
                <c:ptCount val="1"/>
                <c:pt idx="0">
                  <c:v>To improve women’s position in the family?</c:v>
                </c:pt>
              </c:strCache>
            </c:strRef>
          </c:tx>
          <c:spPr>
            <a:solidFill>
              <a:srgbClr val="ffa893"/>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Data!$EZ$3:$EZ$938</c:f>
              <c:numCache>
                <c:formatCode>General</c:formatCode>
                <c:ptCount val="936"/>
              </c:numCache>
            </c:numRef>
          </c:val>
        </c:ser>
        <c:ser>
          <c:idx val="155"/>
          <c:order val="155"/>
          <c:tx>
            <c:strRef>
              <c:f>Data!$FA$1:$FA$2</c:f>
              <c:strCache>
                <c:ptCount val="1"/>
                <c:pt idx="0">
                  <c:v>To improve role and participation in society, what do you suggest?</c:v>
                </c:pt>
              </c:strCache>
            </c:strRef>
          </c:tx>
          <c:spPr>
            <a:solidFill>
              <a:srgbClr val="9bd2d8"/>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Data!$FA$3:$FA$938</c:f>
              <c:numCache>
                <c:formatCode>General</c:formatCode>
                <c:ptCount val="936"/>
              </c:numCache>
            </c:numRef>
          </c:val>
        </c:ser>
        <c:ser>
          <c:idx val="156"/>
          <c:order val="156"/>
          <c:tx>
            <c:strRef>
              <c:f>Data!$FB$1:$FB$2</c:f>
              <c:strCache>
                <c:ptCount val="1"/>
                <c:pt idx="0">
                  <c:v>What type of projects do you take to make life better for the local women population?</c:v>
                </c:pt>
              </c:strCache>
            </c:strRef>
          </c:tx>
          <c:spPr>
            <a:solidFill>
              <a:srgbClr val="a1b8f7"/>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Data!$FB$3:$FB$938</c:f>
              <c:numCache>
                <c:formatCode>General</c:formatCode>
                <c:ptCount val="936"/>
              </c:numCache>
            </c:numRef>
          </c:val>
        </c:ser>
        <c:ser>
          <c:idx val="157"/>
          <c:order val="157"/>
          <c:tx>
            <c:strRef>
              <c:f>Data!$FC$1:$FC$2</c:f>
              <c:strCache>
                <c:ptCount val="1"/>
                <c:pt idx="0">
                  <c:v>What type of corporation do you expect from the male colleague to participate in the activities effectively?</c:v>
                </c:pt>
              </c:strCache>
            </c:strRef>
          </c:tx>
          <c:spPr>
            <a:solidFill>
              <a:srgbClr val="f1a29f"/>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Data!$FC$3:$FC$938</c:f>
              <c:numCache>
                <c:formatCode>General</c:formatCode>
                <c:ptCount val="936"/>
              </c:numCache>
            </c:numRef>
          </c:val>
        </c:ser>
        <c:ser>
          <c:idx val="158"/>
          <c:order val="158"/>
          <c:tx>
            <c:strRef>
              <c:f>Data!$FD$1:$FD$2</c:f>
              <c:strCache>
                <c:ptCount val="1"/>
                <c:pt idx="0">
                  <c:v>Comment on women’s participation in the decision making level according to your own experience</c:v>
                </c:pt>
              </c:strCache>
            </c:strRef>
          </c:tx>
          <c:spPr>
            <a:solidFill>
              <a:srgbClr val="fcd49b"/>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Data!$FD$3:$FD$938</c:f>
              <c:numCache>
                <c:formatCode>General</c:formatCode>
                <c:ptCount val="936"/>
              </c:numCache>
            </c:numRef>
          </c:val>
        </c:ser>
        <c:ser>
          <c:idx val="159"/>
          <c:order val="159"/>
          <c:tx>
            <c:strRef>
              <c:f>Data!$FE$1:$FE$2</c:f>
              <c:strCache>
                <c:ptCount val="1"/>
                <c:pt idx="0">
                  <c:v>How many committees are you a member of?</c:v>
                </c:pt>
              </c:strCache>
            </c:strRef>
          </c:tx>
          <c:spPr>
            <a:solidFill>
              <a:srgbClr val="9fc9a6"/>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Data!$FE$3:$FE$938</c:f>
              <c:numCache>
                <c:formatCode>General</c:formatCode>
                <c:ptCount val="936"/>
              </c:numCache>
            </c:numRef>
          </c:val>
        </c:ser>
        <c:ser>
          <c:idx val="160"/>
          <c:order val="160"/>
          <c:tx>
            <c:strRef>
              <c:f>Data!$FF$1:$FF$2</c:f>
              <c:strCache>
                <c:ptCount val="1"/>
                <c:pt idx="0">
                  <c:v>Are you chairing any committee? If yes, name them.</c:v>
                </c:pt>
              </c:strCache>
            </c:strRef>
          </c:tx>
          <c:spPr>
            <a:solidFill>
              <a:srgbClr val="ffae9b"/>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Data!$FF$3:$FF$938</c:f>
              <c:numCache>
                <c:formatCode>General</c:formatCode>
                <c:ptCount val="936"/>
              </c:numCache>
            </c:numRef>
          </c:val>
        </c:ser>
        <c:ser>
          <c:idx val="161"/>
          <c:order val="161"/>
          <c:tx>
            <c:strRef>
              <c:f>Data!$FG$1:$FG$2</c:f>
              <c:strCache>
                <c:ptCount val="1"/>
                <c:pt idx="0">
                  <c:v>How many meetings are you attending?</c:v>
                </c:pt>
              </c:strCache>
            </c:strRef>
          </c:tx>
          <c:spPr>
            <a:solidFill>
              <a:srgbClr val="a2d5da"/>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Data!$FG$3:$FG$938</c:f>
              <c:numCache>
                <c:formatCode>General</c:formatCode>
                <c:ptCount val="936"/>
              </c:numCache>
            </c:numRef>
          </c:val>
        </c:ser>
        <c:ser>
          <c:idx val="162"/>
          <c:order val="162"/>
          <c:tx>
            <c:strRef>
              <c:f>Data!$FH$1:$FH$2</c:f>
              <c:strCache>
                <c:ptCount val="1"/>
                <c:pt idx="0">
                  <c:v>Do you raise questions?</c:v>
                </c:pt>
              </c:strCache>
            </c:strRef>
          </c:tx>
          <c:spPr>
            <a:solidFill>
              <a:srgbClr val="a8bdf8"/>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Data!$FH$3:$FH$938</c:f>
              <c:numCache>
                <c:formatCode>General</c:formatCode>
                <c:ptCount val="936"/>
              </c:numCache>
            </c:numRef>
          </c:val>
        </c:ser>
        <c:ser>
          <c:idx val="163"/>
          <c:order val="163"/>
          <c:tx>
            <c:strRef>
              <c:f>Data!$FI$1:$FI$2</c:f>
              <c:strCache>
                <c:ptCount val="1"/>
                <c:pt idx="0">
                  <c:v>If yes, what issues do you raise?</c:v>
                </c:pt>
              </c:strCache>
            </c:strRef>
          </c:tx>
          <c:spPr>
            <a:solidFill>
              <a:srgbClr val="f1a9a6"/>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Data!$FI$3:$FI$938</c:f>
              <c:numCache>
                <c:formatCode>General</c:formatCode>
                <c:ptCount val="936"/>
              </c:numCache>
            </c:numRef>
          </c:val>
        </c:ser>
        <c:ser>
          <c:idx val="164"/>
          <c:order val="164"/>
          <c:tx>
            <c:strRef>
              <c:f>Data!$FJ$1:$FJ$2</c:f>
              <c:strCache>
                <c:ptCount val="1"/>
                <c:pt idx="0">
                  <c:v>Did you feel the need for training or orientation?</c:v>
                </c:pt>
              </c:strCache>
            </c:strRef>
          </c:tx>
          <c:spPr>
            <a:solidFill>
              <a:srgbClr val="fcd7a3"/>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Data!$FJ$3:$FJ$938</c:f>
              <c:numCache>
                <c:formatCode>General</c:formatCode>
                <c:ptCount val="936"/>
              </c:numCache>
            </c:numRef>
          </c:val>
        </c:ser>
        <c:ser>
          <c:idx val="165"/>
          <c:order val="165"/>
          <c:tx>
            <c:strRef>
              <c:f>Data!$FK$1:$FK$2</c:f>
              <c:strCache>
                <c:ptCount val="1"/>
                <c:pt idx="0">
                  <c:v>Did the municipal councilor organize any training sessions or capacity building sessions for first time councilors?</c:v>
                </c:pt>
              </c:strCache>
            </c:strRef>
          </c:tx>
          <c:spPr>
            <a:solidFill>
              <a:srgbClr val="a6ccac"/>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Data!$FK$3:$FK$938</c:f>
              <c:numCache>
                <c:formatCode>General</c:formatCode>
                <c:ptCount val="936"/>
              </c:numCache>
            </c:numRef>
          </c:val>
        </c:ser>
        <c:ser>
          <c:idx val="166"/>
          <c:order val="166"/>
          <c:tx>
            <c:strRef>
              <c:f>Data!$FL$1:$FL$2</c:f>
              <c:strCache>
                <c:ptCount val="1"/>
                <c:pt idx="0">
                  <c:v>Did any of the political parties organize any training session?</c:v>
                </c:pt>
              </c:strCache>
            </c:strRef>
          </c:tx>
          <c:spPr>
            <a:solidFill>
              <a:srgbClr val="ffb4a3"/>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Data!$FL$3:$FL$938</c:f>
              <c:numCache>
                <c:formatCode>General</c:formatCode>
                <c:ptCount val="936"/>
              </c:numCache>
            </c:numRef>
          </c:val>
        </c:ser>
        <c:ser>
          <c:idx val="167"/>
          <c:order val="167"/>
          <c:tx>
            <c:strRef>
              <c:f>Data!$FM$1:$FM$2</c:f>
              <c:strCache>
                <c:ptCount val="1"/>
                <c:pt idx="0">
                  <c:v>Do you think you are given equal importance as compared to your male colleagues both from municipal council and your party?</c:v>
                </c:pt>
              </c:strCache>
            </c:strRef>
          </c:tx>
          <c:spPr>
            <a:solidFill>
              <a:srgbClr val="a9d7dc"/>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Data!$FM$3:$FM$938</c:f>
              <c:numCache>
                <c:formatCode>General</c:formatCode>
                <c:ptCount val="936"/>
              </c:numCache>
            </c:numRef>
          </c:val>
        </c:ser>
        <c:ser>
          <c:idx val="168"/>
          <c:order val="168"/>
          <c:tx>
            <c:strRef>
              <c:f>Data!$FN$1:$FN$2</c:f>
              <c:strCache>
                <c:ptCount val="1"/>
                <c:pt idx="0">
                  <c:v>Do you think male councilors as a group are prejudiced against women councilors?</c:v>
                </c:pt>
              </c:strCache>
            </c:strRef>
          </c:tx>
          <c:spPr>
            <a:solidFill>
              <a:srgbClr val="afc1f8"/>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Data!$FN$3:$FN$938</c:f>
              <c:numCache>
                <c:formatCode>General</c:formatCode>
                <c:ptCount val="936"/>
              </c:numCache>
            </c:numRef>
          </c:val>
        </c:ser>
        <c:ser>
          <c:idx val="169"/>
          <c:order val="169"/>
          <c:tx>
            <c:strRef>
              <c:f>Data!$FO$1:$FO$2</c:f>
              <c:strCache>
                <c:ptCount val="1"/>
                <c:pt idx="0">
                  <c:v>Do you think women councilors should cut across party lines to work together on gender issues?</c:v>
                </c:pt>
              </c:strCache>
            </c:strRef>
          </c:tx>
          <c:spPr>
            <a:solidFill>
              <a:srgbClr val="f2afad"/>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Data!$FO$3:$FO$938</c:f>
              <c:numCache>
                <c:formatCode>General</c:formatCode>
                <c:ptCount val="936"/>
              </c:numCache>
            </c:numRef>
          </c:val>
        </c:ser>
        <c:ser>
          <c:idx val="170"/>
          <c:order val="170"/>
          <c:tx>
            <c:strRef>
              <c:f>Data!$FP$1:$FP$2</c:f>
              <c:strCache>
                <c:ptCount val="1"/>
                <c:pt idx="0">
                  <c:v>Do you think your position in the family has improved or became prominent, after being elected as councilor?</c:v>
                </c:pt>
              </c:strCache>
            </c:strRef>
          </c:tx>
          <c:spPr>
            <a:solidFill>
              <a:srgbClr val="fcd9aa"/>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Data!$FP$3:$FP$938</c:f>
              <c:numCache>
                <c:formatCode>General</c:formatCode>
                <c:ptCount val="936"/>
              </c:numCache>
            </c:numRef>
          </c:val>
        </c:ser>
        <c:ser>
          <c:idx val="171"/>
          <c:order val="171"/>
          <c:tx>
            <c:strRef>
              <c:f>Data!$FQ$1:$FQ$2</c:f>
              <c:strCache>
                <c:ptCount val="1"/>
                <c:pt idx="0">
                  <c:v>Do you think you have more voice in decision making in the family?</c:v>
                </c:pt>
              </c:strCache>
            </c:strRef>
          </c:tx>
          <c:spPr>
            <a:solidFill>
              <a:srgbClr val="add0b2"/>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Data!$FQ$3:$FQ$938</c:f>
              <c:numCache>
                <c:formatCode>General</c:formatCode>
                <c:ptCount val="936"/>
              </c:numCache>
            </c:numRef>
          </c:val>
        </c:ser>
        <c:ser>
          <c:idx val="172"/>
          <c:order val="172"/>
          <c:tx>
            <c:strRef>
              <c:f>Data!$FR$1:$FR$2</c:f>
              <c:strCache>
                <c:ptCount val="1"/>
                <c:pt idx="0">
                  <c:v>What are some of the perceived improvements and attitudinal changes after you being elected?</c:v>
                </c:pt>
              </c:strCache>
            </c:strRef>
          </c:tx>
          <c:spPr>
            <a:solidFill>
              <a:srgbClr val="ffb9aa"/>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Data!$FR$3:$FR$938</c:f>
              <c:numCache>
                <c:formatCode>General</c:formatCode>
                <c:ptCount val="936"/>
              </c:numCache>
            </c:numRef>
          </c:val>
        </c:ser>
        <c:ser>
          <c:idx val="173"/>
          <c:order val="173"/>
          <c:tx>
            <c:strRef>
              <c:f>Data!$FS$1:$FS$2</c:f>
              <c:strCache>
                <c:ptCount val="1"/>
                <c:pt idx="0">
                  <c:v>What are some criticisms faced by you as a decision maker from your family?</c:v>
                </c:pt>
              </c:strCache>
            </c:strRef>
          </c:tx>
          <c:spPr>
            <a:solidFill>
              <a:srgbClr val="b0dade"/>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Data!$FS$3:$FS$938</c:f>
              <c:numCache>
                <c:formatCode>General</c:formatCode>
                <c:ptCount val="936"/>
              </c:numCache>
            </c:numRef>
          </c:val>
        </c:ser>
        <c:ser>
          <c:idx val="174"/>
          <c:order val="174"/>
          <c:tx>
            <c:strRef>
              <c:f>Data!$FT$1:$FT$2</c:f>
              <c:strCache>
                <c:ptCount val="1"/>
                <c:pt idx="0">
                  <c:v>What are some criticisms faced by you as a decision maker from society?</c:v>
                </c:pt>
              </c:strCache>
            </c:strRef>
          </c:tx>
          <c:spPr>
            <a:solidFill>
              <a:srgbClr val="b5c6f8"/>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Data!$FT$3:$FT$938</c:f>
              <c:numCache>
                <c:formatCode>General</c:formatCode>
                <c:ptCount val="936"/>
              </c:numCache>
            </c:numRef>
          </c:val>
        </c:ser>
        <c:ser>
          <c:idx val="175"/>
          <c:order val="175"/>
          <c:tx>
            <c:strRef>
              <c:f>Data!$FU$1:$FU$2</c:f>
              <c:strCache>
                <c:ptCount val="1"/>
                <c:pt idx="0">
                  <c:v>What are some criticisms faced by you as a decision maker from colleagues?</c:v>
                </c:pt>
              </c:strCache>
            </c:strRef>
          </c:tx>
          <c:spPr>
            <a:solidFill>
              <a:srgbClr val="f3b6b4"/>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Data!$FU$3:$FU$938</c:f>
              <c:numCache>
                <c:formatCode>General</c:formatCode>
                <c:ptCount val="936"/>
              </c:numCache>
            </c:numRef>
          </c:val>
        </c:ser>
        <c:ser>
          <c:idx val="176"/>
          <c:order val="176"/>
          <c:tx>
            <c:strRef>
              <c:f>Data!$FV$1:$FV$2</c:f>
              <c:strCache>
                <c:ptCount val="1"/>
                <c:pt idx="0">
                  <c:v>Do you have waste bins in your office room?</c:v>
                </c:pt>
              </c:strCache>
            </c:strRef>
          </c:tx>
          <c:spPr>
            <a:solidFill>
              <a:srgbClr val="fcdcb1"/>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Data!$FV$3:$FV$938</c:f>
              <c:numCache>
                <c:formatCode>General</c:formatCode>
                <c:ptCount val="936"/>
              </c:numCache>
            </c:numRef>
          </c:val>
        </c:ser>
        <c:ser>
          <c:idx val="177"/>
          <c:order val="177"/>
          <c:tx>
            <c:strRef>
              <c:f>Data!$FW$1:$FW$2</c:f>
              <c:strCache>
                <c:ptCount val="1"/>
                <c:pt idx="0">
                  <c:v>Do you think your office rooms are clean enough?</c:v>
                </c:pt>
              </c:strCache>
            </c:strRef>
          </c:tx>
          <c:spPr>
            <a:solidFill>
              <a:srgbClr val="b4d3b8"/>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Data!$FW$3:$FW$938</c:f>
              <c:numCache>
                <c:formatCode>General</c:formatCode>
                <c:ptCount val="936"/>
              </c:numCache>
            </c:numRef>
          </c:val>
        </c:ser>
        <c:ser>
          <c:idx val="178"/>
          <c:order val="178"/>
          <c:tx>
            <c:strRef>
              <c:f>Data!$FX$1:$FX$2</c:f>
              <c:strCache>
                <c:ptCount val="1"/>
                <c:pt idx="0">
                  <c:v>Is smoking allowed inside your office room?</c:v>
                </c:pt>
              </c:strCache>
            </c:strRef>
          </c:tx>
          <c:spPr>
            <a:solidFill>
              <a:srgbClr val="ffbfb1"/>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Data!$FX$3:$FX$938</c:f>
              <c:numCache>
                <c:formatCode>General</c:formatCode>
                <c:ptCount val="936"/>
              </c:numCache>
            </c:numRef>
          </c:val>
        </c:ser>
        <c:ser>
          <c:idx val="179"/>
          <c:order val="179"/>
          <c:tx>
            <c:strRef>
              <c:f>Data!$FY$1:$FY$2</c:f>
              <c:strCache>
                <c:ptCount val="1"/>
                <c:pt idx="0">
                  <c:v>Do you think your toilet is clean enough?</c:v>
                </c:pt>
              </c:strCache>
            </c:strRef>
          </c:tx>
          <c:spPr>
            <a:solidFill>
              <a:srgbClr val="b6dce1"/>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Data!$FY$3:$FY$938</c:f>
              <c:numCache>
                <c:formatCode>General</c:formatCode>
                <c:ptCount val="936"/>
              </c:numCache>
            </c:numRef>
          </c:val>
        </c:ser>
        <c:ser>
          <c:idx val="180"/>
          <c:order val="180"/>
          <c:tx>
            <c:strRef>
              <c:f>Data!$FZ$1:$FZ$2</c:f>
              <c:strCache>
                <c:ptCount val="1"/>
                <c:pt idx="0">
                  <c:v>Does your work environment suit you?</c:v>
                </c:pt>
              </c:strCache>
            </c:strRef>
          </c:tx>
          <c:spPr>
            <a:solidFill>
              <a:srgbClr val="bccaf9"/>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Data!$FZ$3:$FZ$938</c:f>
              <c:numCache>
                <c:formatCode>General</c:formatCode>
                <c:ptCount val="936"/>
              </c:numCache>
            </c:numRef>
          </c:val>
        </c:ser>
        <c:ser>
          <c:idx val="181"/>
          <c:order val="181"/>
          <c:tx>
            <c:strRef>
              <c:f>Data!$GA$1:$GA$2</c:f>
              <c:strCache>
                <c:ptCount val="1"/>
                <c:pt idx="0">
                  <c:v>Do you feel free to contact your male councilors/family members in discussing any problem in the workplace/home?</c:v>
                </c:pt>
              </c:strCache>
            </c:strRef>
          </c:tx>
          <c:spPr>
            <a:solidFill>
              <a:srgbClr val="f4bcba"/>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Data!$GA$3:$GA$938</c:f>
              <c:numCache>
                <c:formatCode>General</c:formatCode>
                <c:ptCount val="936"/>
              </c:numCache>
            </c:numRef>
          </c:val>
        </c:ser>
        <c:ser>
          <c:idx val="182"/>
          <c:order val="182"/>
          <c:tx>
            <c:strRef>
              <c:f>Data!$GB$1:$GB$2</c:f>
              <c:strCache>
                <c:ptCount val="1"/>
                <c:pt idx="0">
                  <c:v>Are you comfortable working with your male colleagues?</c:v>
                </c:pt>
              </c:strCache>
            </c:strRef>
          </c:tx>
          <c:spPr>
            <a:solidFill>
              <a:srgbClr val="fcdeb8"/>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Data!$GB$3:$GB$938</c:f>
              <c:numCache>
                <c:formatCode>General</c:formatCode>
                <c:ptCount val="936"/>
              </c:numCache>
            </c:numRef>
          </c:val>
        </c:ser>
        <c:ser>
          <c:idx val="183"/>
          <c:order val="183"/>
          <c:tx>
            <c:strRef>
              <c:f>Data!$GC$1:$GC$2</c:f>
              <c:strCache>
                <c:ptCount val="1"/>
                <c:pt idx="0">
                  <c:v>Do you feel your male colleagues are being jealous of you?</c:v>
                </c:pt>
              </c:strCache>
            </c:strRef>
          </c:tx>
          <c:spPr>
            <a:solidFill>
              <a:srgbClr val="bad6be"/>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Data!$GC$3:$GC$938</c:f>
              <c:numCache>
                <c:formatCode>General</c:formatCode>
                <c:ptCount val="936"/>
              </c:numCache>
            </c:numRef>
          </c:val>
        </c:ser>
        <c:ser>
          <c:idx val="184"/>
          <c:order val="184"/>
          <c:tx>
            <c:strRef>
              <c:f>Data!$GD$1:$GD$2</c:f>
              <c:strCache>
                <c:ptCount val="1"/>
                <c:pt idx="0">
                  <c:v>Do you think your male colleagues are trying to ignore your decision and try to put their own decision on you?</c:v>
                </c:pt>
              </c:strCache>
            </c:strRef>
          </c:tx>
          <c:spPr>
            <a:solidFill>
              <a:srgbClr val="ffc4b8"/>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Data!$GD$3:$GD$938</c:f>
              <c:numCache>
                <c:formatCode>General</c:formatCode>
                <c:ptCount val="936"/>
              </c:numCache>
            </c:numRef>
          </c:val>
        </c:ser>
        <c:ser>
          <c:idx val="185"/>
          <c:order val="185"/>
          <c:tx>
            <c:strRef>
              <c:f>Data!$GE$1:$GE$2</c:f>
              <c:strCache>
                <c:ptCount val="1"/>
                <c:pt idx="0">
                  <c:v>Is there any lack of safety at the workplace?</c:v>
                </c:pt>
              </c:strCache>
            </c:strRef>
          </c:tx>
          <c:spPr>
            <a:solidFill>
              <a:srgbClr val="bcdfe3"/>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Data!$GE$3:$GE$938</c:f>
              <c:numCache>
                <c:formatCode>General</c:formatCode>
                <c:ptCount val="936"/>
              </c:numCache>
            </c:numRef>
          </c:val>
        </c:ser>
        <c:ser>
          <c:idx val="186"/>
          <c:order val="186"/>
          <c:tx>
            <c:strRef>
              <c:f>Data!$GF$1:$GF$2</c:f>
              <c:strCache>
                <c:ptCount val="1"/>
                <c:pt idx="0">
                  <c:v>Do the above reasons affect you in any way? State elaborately.</c:v>
                </c:pt>
              </c:strCache>
            </c:strRef>
          </c:tx>
          <c:spPr>
            <a:solidFill>
              <a:srgbClr val="c1cff9"/>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Data!$GF$3:$GF$938</c:f>
              <c:numCache>
                <c:formatCode>General</c:formatCode>
                <c:ptCount val="936"/>
              </c:numCache>
            </c:numRef>
          </c:val>
        </c:ser>
        <c:ser>
          <c:idx val="187"/>
          <c:order val="187"/>
          <c:tx>
            <c:strRef>
              <c:f>Data!$GG$1:$GG$2</c:f>
              <c:strCache>
                <c:ptCount val="1"/>
                <c:pt idx="0">
                  <c:v>Was there any initial problem, faced by you, in terms of rules and procedures?</c:v>
                </c:pt>
              </c:strCache>
            </c:strRef>
          </c:tx>
          <c:spPr>
            <a:solidFill>
              <a:srgbClr val="f5c2c0"/>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Data!$GG$3:$GG$938</c:f>
              <c:numCache>
                <c:formatCode>General</c:formatCode>
                <c:ptCount val="936"/>
              </c:numCache>
            </c:numRef>
          </c:val>
        </c:ser>
        <c:ser>
          <c:idx val="188"/>
          <c:order val="188"/>
          <c:tx>
            <c:strRef>
              <c:f>Data!$GH$1:$GH$2</c:f>
              <c:strCache>
                <c:ptCount val="1"/>
                <c:pt idx="0">
                  <c:v>What are the problems faced by women councilors in charge of their duties?</c:v>
                </c:pt>
              </c:strCache>
            </c:strRef>
          </c:tx>
          <c:spPr>
            <a:solidFill>
              <a:srgbClr val="fde1be"/>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Data!$GH$3:$GH$938</c:f>
              <c:numCache>
                <c:formatCode>General</c:formatCode>
                <c:ptCount val="936"/>
              </c:numCache>
            </c:numRef>
          </c:val>
        </c:ser>
        <c:ser>
          <c:idx val="189"/>
          <c:order val="189"/>
          <c:tx>
            <c:strRef>
              <c:f>Data!$GI$1:$GI$2</c:f>
              <c:strCache>
                <c:ptCount val="1"/>
                <c:pt idx="0">
                  <c:v>What are the main hurdles in attending the meeting of the municipal councils?</c:v>
                </c:pt>
              </c:strCache>
            </c:strRef>
          </c:tx>
          <c:spPr>
            <a:solidFill>
              <a:srgbClr val="c0dac4"/>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Data!$GI$3:$GI$938</c:f>
              <c:numCache>
                <c:formatCode>General</c:formatCode>
                <c:ptCount val="936"/>
              </c:numCache>
            </c:numRef>
          </c:val>
        </c:ser>
        <c:ser>
          <c:idx val="190"/>
          <c:order val="190"/>
          <c:tx>
            <c:strRef>
              <c:f>Data!$GJ$1:$GJ$2</c:f>
              <c:strCache>
                <c:ptCount val="1"/>
                <c:pt idx="0">
                  <c:v>What are the main problems you are facing for the development of your area?</c:v>
                </c:pt>
              </c:strCache>
            </c:strRef>
          </c:tx>
          <c:spPr>
            <a:solidFill>
              <a:srgbClr val="ffc9be"/>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Data!$GJ$3:$GJ$938</c:f>
              <c:numCache>
                <c:formatCode>General</c:formatCode>
                <c:ptCount val="936"/>
              </c:numCache>
            </c:numRef>
          </c:val>
        </c:ser>
        <c:ser>
          <c:idx val="191"/>
          <c:order val="191"/>
          <c:tx>
            <c:strRef>
              <c:f>Data!$GK$1:$GK$2</c:f>
              <c:strCache>
                <c:ptCount val="1"/>
                <c:pt idx="0">
                  <c:v>Did you face any family resistance while taking part in elections?</c:v>
                </c:pt>
              </c:strCache>
            </c:strRef>
          </c:tx>
          <c:spPr>
            <a:solidFill>
              <a:srgbClr val="c2e1e5"/>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Data!$GK$3:$GK$938</c:f>
              <c:numCache>
                <c:formatCode>General</c:formatCode>
                <c:ptCount val="936"/>
              </c:numCache>
            </c:numRef>
          </c:val>
        </c:ser>
        <c:ser>
          <c:idx val="192"/>
          <c:order val="192"/>
          <c:tx>
            <c:strRef>
              <c:f>Data!$GL$1:$GL$2</c:f>
              <c:strCache>
                <c:ptCount val="1"/>
                <c:pt idx="0">
                  <c:v>If yes, what type of resistance did you face and from whom?</c:v>
                </c:pt>
              </c:strCache>
            </c:strRef>
          </c:tx>
          <c:spPr>
            <a:solidFill>
              <a:srgbClr val="c7d3fa"/>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Data!$GL$3:$GL$938</c:f>
              <c:numCache>
                <c:formatCode>General</c:formatCode>
                <c:ptCount val="936"/>
              </c:numCache>
            </c:numRef>
          </c:val>
        </c:ser>
        <c:ser>
          <c:idx val="193"/>
          <c:order val="193"/>
          <c:tx>
            <c:strRef>
              <c:f>Data!$GM$1:$GM$2</c:f>
              <c:strCache>
                <c:ptCount val="1"/>
                <c:pt idx="0">
                  <c:v>Did you face any problems in contesting the election?</c:v>
                </c:pt>
              </c:strCache>
            </c:strRef>
          </c:tx>
          <c:spPr>
            <a:solidFill>
              <a:srgbClr val="f5c7c6"/>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Data!$GM$3:$GM$938</c:f>
              <c:numCache>
                <c:formatCode>General</c:formatCode>
                <c:ptCount val="936"/>
              </c:numCache>
            </c:numRef>
          </c:val>
        </c:ser>
        <c:ser>
          <c:idx val="194"/>
          <c:order val="194"/>
          <c:tx>
            <c:strRef>
              <c:f>Data!$GN$1:$GN$2</c:f>
              <c:strCache>
                <c:ptCount val="1"/>
                <c:pt idx="0">
                  <c:v>If yes, what type of problems did you face?</c:v>
                </c:pt>
              </c:strCache>
            </c:strRef>
          </c:tx>
          <c:spPr>
            <a:solidFill>
              <a:srgbClr val="fde3c4"/>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Data!$GN$3:$GN$938</c:f>
              <c:numCache>
                <c:formatCode>General</c:formatCode>
                <c:ptCount val="936"/>
              </c:numCache>
            </c:numRef>
          </c:val>
        </c:ser>
        <c:ser>
          <c:idx val="195"/>
          <c:order val="195"/>
          <c:tx>
            <c:strRef>
              <c:f>Data!$GO$1:$GO$2</c:f>
              <c:strCache>
                <c:ptCount val="1"/>
                <c:pt idx="0">
                  <c:v>Who helped you to overcome these problems?</c:v>
                </c:pt>
              </c:strCache>
            </c:strRef>
          </c:tx>
          <c:spPr>
            <a:solidFill>
              <a:srgbClr val="c6ddc9"/>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Data!$GO$3:$GO$938</c:f>
              <c:numCache>
                <c:formatCode>General</c:formatCode>
                <c:ptCount val="936"/>
              </c:numCache>
            </c:numRef>
          </c:val>
        </c:ser>
        <c:ser>
          <c:idx val="196"/>
          <c:order val="196"/>
          <c:tx>
            <c:strRef>
              <c:f>Data!$GP$1:$GP$2</c:f>
              <c:strCache>
                <c:ptCount val="1"/>
                <c:pt idx="0">
                  <c:v>What general level of support did you get from males during your election campaign?</c:v>
                </c:pt>
              </c:strCache>
            </c:strRef>
          </c:tx>
          <c:spPr>
            <a:solidFill>
              <a:srgbClr val="ffcec4"/>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Data!$GP$3:$GP$938</c:f>
              <c:numCache>
                <c:formatCode>General</c:formatCode>
                <c:ptCount val="936"/>
              </c:numCache>
            </c:numRef>
          </c:val>
        </c:ser>
        <c:ser>
          <c:idx val="197"/>
          <c:order val="197"/>
          <c:tx>
            <c:strRef>
              <c:f>Data!$GQ$1:$GQ$2</c:f>
              <c:strCache>
                <c:ptCount val="1"/>
                <c:pt idx="0">
                  <c:v>What general level of support did you get from females during your election campaign?</c:v>
                </c:pt>
              </c:strCache>
            </c:strRef>
          </c:tx>
          <c:spPr>
            <a:solidFill>
              <a:srgbClr val="c7e4e7"/>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Data!$GQ$3:$GQ$938</c:f>
              <c:numCache>
                <c:formatCode>General</c:formatCode>
                <c:ptCount val="936"/>
              </c:numCache>
            </c:numRef>
          </c:val>
        </c:ser>
        <c:ser>
          <c:idx val="198"/>
          <c:order val="198"/>
          <c:tx>
            <c:strRef>
              <c:f>Data!$GR$1:$GR$2</c:f>
              <c:strCache>
                <c:ptCount val="1"/>
                <c:pt idx="0">
                  <c:v>If you are, or when you were, a first time candidate, do you think lack of experience created any problem?</c:v>
                </c:pt>
              </c:strCache>
            </c:strRef>
          </c:tx>
          <c:spPr>
            <a:solidFill>
              <a:srgbClr val="ccd7fa"/>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Data!$GR$3:$GR$938</c:f>
              <c:numCache>
                <c:formatCode>General</c:formatCode>
                <c:ptCount val="936"/>
              </c:numCache>
            </c:numRef>
          </c:val>
        </c:ser>
        <c:ser>
          <c:idx val="199"/>
          <c:order val="199"/>
          <c:tx>
            <c:strRef>
              <c:f>Data!$GS$1:$GS$2</c:f>
              <c:strCache>
                <c:ptCount val="1"/>
                <c:pt idx="0">
                  <c:v>Is staff training in gender equality issues and gender analysis systematically budgeted for in the council?</c:v>
                </c:pt>
              </c:strCache>
            </c:strRef>
          </c:tx>
          <c:spPr>
            <a:solidFill>
              <a:srgbClr val="f6cdcb"/>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Data!$GS$3:$GS$938</c:f>
              <c:numCache>
                <c:formatCode>General</c:formatCode>
                <c:ptCount val="936"/>
              </c:numCache>
            </c:numRef>
          </c:val>
        </c:ser>
        <c:ser>
          <c:idx val="200"/>
          <c:order val="200"/>
          <c:tx>
            <c:strRef>
              <c:f>Data!$GT$1:$GT$2</c:f>
              <c:strCache>
                <c:ptCount val="1"/>
                <c:pt idx="0">
                  <c:v>Has the council budgeted adequate financial resources to support its gender integration work?</c:v>
                </c:pt>
              </c:strCache>
            </c:strRef>
          </c:tx>
          <c:spPr>
            <a:solidFill>
              <a:srgbClr val="fde6ca"/>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Data!$GT$3:$GT$938</c:f>
              <c:numCache>
                <c:formatCode>General</c:formatCode>
                <c:ptCount val="936"/>
              </c:numCache>
            </c:numRef>
          </c:val>
        </c:ser>
        <c:ser>
          <c:idx val="201"/>
          <c:order val="201"/>
          <c:tx>
            <c:strRef>
              <c:f>Data!$GU$1:$GU$2</c:f>
              <c:strCache>
                <c:ptCount val="1"/>
                <c:pt idx="0">
                  <c:v>Are financial resources from the council's core budget allocated for the enforcement of the gender policy at all levels?</c:v>
                </c:pt>
              </c:strCache>
            </c:strRef>
          </c:tx>
          <c:spPr>
            <a:solidFill>
              <a:srgbClr val="cbe0ce"/>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Data!$GU$3:$GU$938</c:f>
              <c:numCache>
                <c:formatCode>General</c:formatCode>
                <c:ptCount val="936"/>
              </c:numCache>
            </c:numRef>
          </c:val>
        </c:ser>
        <c:ser>
          <c:idx val="202"/>
          <c:order val="202"/>
          <c:tx>
            <c:strRef>
              <c:f>Data!$GV$1:$GV$2</c:f>
              <c:strCache>
                <c:ptCount val="1"/>
                <c:pt idx="0">
                  <c:v>What fraction of the budget is on essential services for women? (E.g reproductive health, maternity centers etc.)</c:v>
                </c:pt>
              </c:strCache>
            </c:strRef>
          </c:tx>
          <c:spPr>
            <a:solidFill>
              <a:srgbClr val="ffd2ca"/>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Data!$GV$3:$GV$938</c:f>
              <c:numCache>
                <c:formatCode>General</c:formatCode>
                <c:ptCount val="936"/>
              </c:numCache>
            </c:numRef>
          </c:val>
        </c:ser>
        <c:ser>
          <c:idx val="203"/>
          <c:order val="203"/>
          <c:tx>
            <c:strRef>
              <c:f>Data!$GW$1:$GW$2</c:f>
              <c:strCache>
                <c:ptCount val="1"/>
                <c:pt idx="0">
                  <c:v>What is your opinion of the following statement: “The councilors in the council are enthusiastic about the gender work they do”</c:v>
                </c:pt>
              </c:strCache>
            </c:strRef>
          </c:tx>
          <c:spPr>
            <a:solidFill>
              <a:srgbClr val="cde6e9"/>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Data!$GW$3:$GW$938</c:f>
              <c:numCache>
                <c:formatCode>General</c:formatCode>
                <c:ptCount val="936"/>
              </c:numCache>
            </c:numRef>
          </c:val>
        </c:ser>
        <c:ser>
          <c:idx val="204"/>
          <c:order val="204"/>
          <c:tx>
            <c:strRef>
              <c:f>Data!$GX$1:$GX$2</c:f>
              <c:strCache>
                <c:ptCount val="1"/>
                <c:pt idx="0">
                  <c:v>Do you know/follow any good practices in your council to pursue the goal of gender equality? Elaborate.</c:v>
                </c:pt>
              </c:strCache>
            </c:strRef>
          </c:tx>
          <c:spPr>
            <a:solidFill>
              <a:srgbClr val="d2dbfa"/>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Data!$GX$3:$GX$938</c:f>
              <c:numCache>
                <c:formatCode>General</c:formatCode>
                <c:ptCount val="936"/>
              </c:numCache>
            </c:numRef>
          </c:val>
        </c:ser>
        <c:ser>
          <c:idx val="205"/>
          <c:order val="205"/>
          <c:tx>
            <c:strRef>
              <c:f>Data!$GY$1:$GY$2</c:f>
              <c:strCache>
                <c:ptCount val="1"/>
                <c:pt idx="0">
                  <c:v>Are there any council activities centered around gender equality and empowerment?</c:v>
                </c:pt>
              </c:strCache>
            </c:strRef>
          </c:tx>
          <c:spPr>
            <a:solidFill>
              <a:srgbClr val="f7d2d1"/>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Data!$GY$3:$GY$938</c:f>
              <c:numCache>
                <c:formatCode>General</c:formatCode>
                <c:ptCount val="936"/>
              </c:numCache>
            </c:numRef>
          </c:val>
        </c:ser>
        <c:ser>
          <c:idx val="206"/>
          <c:order val="206"/>
          <c:tx>
            <c:strRef>
              <c:f>Data!$GZ$1:$GZ$2</c:f>
              <c:strCache>
                <c:ptCount val="1"/>
                <c:pt idx="0">
                  <c:v>If yes, please elaborate.</c:v>
                </c:pt>
              </c:strCache>
            </c:strRef>
          </c:tx>
          <c:spPr>
            <a:solidFill>
              <a:srgbClr val="fde8cf"/>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Data!$GZ$3:$GZ$938</c:f>
              <c:numCache>
                <c:formatCode>General</c:formatCode>
                <c:ptCount val="936"/>
              </c:numCache>
            </c:numRef>
          </c:val>
        </c:ser>
        <c:ser>
          <c:idx val="207"/>
          <c:order val="207"/>
          <c:tx>
            <c:strRef>
              <c:f>Data!$HA$1:$HA$2</c:f>
              <c:strCache>
                <c:ptCount val="1"/>
                <c:pt idx="0">
                  <c:v>What policies or actions do you think can make your council more gender equal?</c:v>
                </c:pt>
              </c:strCache>
            </c:strRef>
          </c:tx>
          <c:spPr>
            <a:solidFill>
              <a:srgbClr val="d1e3d3"/>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Data!$HA$3:$HA$938</c:f>
              <c:numCache>
                <c:formatCode>General</c:formatCode>
                <c:ptCount val="936"/>
              </c:numCache>
            </c:numRef>
          </c:val>
        </c:ser>
        <c:ser>
          <c:idx val="208"/>
          <c:order val="208"/>
          <c:tx>
            <c:strRef>
              <c:f>Data!$HB$1:$HB$2</c:f>
              <c:strCache>
                <c:ptCount val="1"/>
                <c:pt idx="0">
                  <c:v>What is your opinion of the following statement: “The council could do much more than it is currently doing to institutionalize gender analysis.”</c:v>
                </c:pt>
              </c:strCache>
            </c:strRef>
          </c:tx>
          <c:spPr>
            <a:solidFill>
              <a:srgbClr val="ffd7cf"/>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Data!$HB$3:$HB$938</c:f>
              <c:numCache>
                <c:formatCode>General</c:formatCode>
                <c:ptCount val="936"/>
              </c:numCache>
            </c:numRef>
          </c:val>
        </c:ser>
        <c:ser>
          <c:idx val="209"/>
          <c:order val="209"/>
          <c:tx>
            <c:strRef>
              <c:f>Data!$HC$1:$HC$2</c:f>
              <c:strCache>
                <c:ptCount val="1"/>
                <c:pt idx="0">
                  <c:v>In the council, what are three most important characteristics of an ideal council according to you?</c:v>
                </c:pt>
              </c:strCache>
            </c:strRef>
          </c:tx>
          <c:spPr>
            <a:solidFill>
              <a:srgbClr val="d2e9eb"/>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Data!$HC$3:$HC$938</c:f>
              <c:numCache>
                <c:formatCode>General</c:formatCode>
                <c:ptCount val="936"/>
              </c:numCache>
            </c:numRef>
          </c:val>
        </c:ser>
        <c:ser>
          <c:idx val="210"/>
          <c:order val="210"/>
          <c:tx>
            <c:strRef>
              <c:f>Data!$HD$1:$HD$2</c:f>
              <c:strCache>
                <c:ptCount val="1"/>
                <c:pt idx="0">
                  <c:v>Is there any training of councilors in institutionalizing or for integration of gender equality into the management of the council?</c:v>
                </c:pt>
              </c:strCache>
            </c:strRef>
          </c:tx>
          <c:spPr>
            <a:solidFill>
              <a:srgbClr val="d7dffb"/>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Data!$HD$3:$HD$938</c:f>
              <c:numCache>
                <c:formatCode>General</c:formatCode>
                <c:ptCount val="936"/>
              </c:numCache>
            </c:numRef>
          </c:val>
        </c:ser>
        <c:ser>
          <c:idx val="211"/>
          <c:order val="211"/>
          <c:tx>
            <c:strRef>
              <c:f>Data!$HE$1:$HE$2</c:f>
              <c:strCache>
                <c:ptCount val="1"/>
                <c:pt idx="0">
                  <c:v>What do you think management of the council is committed to promoting not just female representation but also female participation?</c:v>
                </c:pt>
              </c:strCache>
            </c:strRef>
          </c:tx>
          <c:spPr>
            <a:solidFill>
              <a:srgbClr val="f8d7d6"/>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Data!$HE$3:$HE$938</c:f>
              <c:numCache>
                <c:formatCode>General</c:formatCode>
                <c:ptCount val="936"/>
              </c:numCache>
            </c:numRef>
          </c:val>
        </c:ser>
        <c:ser>
          <c:idx val="212"/>
          <c:order val="212"/>
          <c:tx>
            <c:strRef>
              <c:f>Data!$HF$1:$HF$2</c:f>
              <c:strCache>
                <c:ptCount val="1"/>
                <c:pt idx="0">
                  <c:v>To tackle social problems like fundamentalism or patriarchy, what do you suggest?</c:v>
                </c:pt>
              </c:strCache>
            </c:strRef>
          </c:tx>
          <c:spPr>
            <a:solidFill>
              <a:srgbClr val="fdebd5"/>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Data!$HF$3:$HF$938</c:f>
              <c:numCache>
                <c:formatCode>General</c:formatCode>
                <c:ptCount val="936"/>
              </c:numCache>
            </c:numRef>
          </c:val>
        </c:ser>
        <c:ser>
          <c:idx val="213"/>
          <c:order val="213"/>
          <c:tx>
            <c:strRef>
              <c:f>Data!$HG$1:$HG$2</c:f>
              <c:strCache>
                <c:ptCount val="1"/>
                <c:pt idx="0">
                  <c:v>What are your suggestions to strengthen municipal councils?</c:v>
                </c:pt>
              </c:strCache>
            </c:strRef>
          </c:tx>
          <c:spPr>
            <a:solidFill>
              <a:srgbClr val="d6e6d8"/>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Data!$HG$3:$HG$938</c:f>
              <c:numCache>
                <c:formatCode>General</c:formatCode>
                <c:ptCount val="936"/>
              </c:numCache>
            </c:numRef>
          </c:val>
        </c:ser>
        <c:ser>
          <c:idx val="214"/>
          <c:order val="214"/>
          <c:tx>
            <c:strRef>
              <c:f>Data!$HH$1:$HH$2</c:f>
              <c:strCache>
                <c:ptCount val="1"/>
                <c:pt idx="0">
                  <c:v>Which of these measures do you suggest for improving the active political participation of women in municipal councils?</c:v>
                </c:pt>
              </c:strCache>
            </c:strRef>
          </c:tx>
          <c:spPr>
            <a:solidFill>
              <a:srgbClr val="ffdbd5"/>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Data!$HH$3:$HH$938</c:f>
              <c:numCache>
                <c:formatCode>General</c:formatCode>
                <c:ptCount val="936"/>
              </c:numCache>
            </c:numRef>
          </c:val>
        </c:ser>
        <c:ser>
          <c:idx val="215"/>
          <c:order val="215"/>
          <c:tx>
            <c:strRef>
              <c:f>Data!$HI$1:$HI$2</c:f>
              <c:strCache>
                <c:ptCount val="1"/>
                <c:pt idx="0">
                  <c:v>Notes</c:v>
                </c:pt>
              </c:strCache>
            </c:strRef>
          </c:tx>
          <c:spPr>
            <a:solidFill>
              <a:srgbClr val="d7ebed"/>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Data!$A$3:$A$938</c:f>
              <c:strCache>
                <c:ptCount val="936"/>
                <c:pt idx="0">
                  <c:v>Rakhi Sharma</c:v>
                </c:pt>
                <c:pt idx="1">
                  <c:v/>
                </c:pt>
                <c:pt idx="2">
                  <c:v>Sonam Jangid</c:v>
                </c:pt>
                <c:pt idx="3">
                  <c:v/>
                </c:pt>
                <c:pt idx="4">
                  <c:v>Niti Pahadiya</c:v>
                </c:pt>
                <c:pt idx="5">
                  <c:v/>
                </c:pt>
                <c:pt idx="6">
                  <c:v>Mamta Devi</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strCache>
            </c:strRef>
          </c:cat>
          <c:val>
            <c:numRef>
              <c:f>Data!$HI$3:$HI$938</c:f>
              <c:numCache>
                <c:formatCode>General</c:formatCode>
                <c:ptCount val="936"/>
              </c:numCache>
            </c:numRef>
          </c:val>
        </c:ser>
        <c:gapWidth val="150"/>
        <c:overlap val="100"/>
        <c:axId val="49311011"/>
        <c:axId val="43884489"/>
      </c:barChart>
      <c:catAx>
        <c:axId val="49311011"/>
        <c:scaling>
          <c:orientation val="minMax"/>
        </c:scaling>
        <c:delete val="0"/>
        <c:axPos val="b"/>
        <c:numFmt formatCode="General" sourceLinked="0"/>
        <c:majorTickMark val="none"/>
        <c:minorTickMark val="none"/>
        <c:tickLblPos val="nextTo"/>
        <c:spPr>
          <a:ln w="6480">
            <a:solidFill>
              <a:srgbClr val="8b8b8b"/>
            </a:solidFill>
            <a:round/>
          </a:ln>
        </c:spPr>
        <c:txPr>
          <a:bodyPr/>
          <a:lstStyle/>
          <a:p>
            <a:pPr>
              <a:defRPr b="0" sz="1000" spc="-1" strike="noStrike">
                <a:solidFill>
                  <a:srgbClr val="000000"/>
                </a:solidFill>
                <a:latin typeface="Arial"/>
                <a:ea typeface="Arial"/>
              </a:defRPr>
            </a:pPr>
          </a:p>
        </c:txPr>
        <c:crossAx val="43884489"/>
        <c:crosses val="autoZero"/>
        <c:auto val="1"/>
        <c:lblAlgn val="ctr"/>
        <c:lblOffset val="100"/>
        <c:noMultiLvlLbl val="0"/>
      </c:catAx>
      <c:valAx>
        <c:axId val="43884489"/>
        <c:scaling>
          <c:orientation val="minMax"/>
        </c:scaling>
        <c:delete val="0"/>
        <c:axPos val="l"/>
        <c:majorGridlines>
          <c:spPr>
            <a:ln w="6480">
              <a:solidFill>
                <a:srgbClr val="b7b7b7"/>
              </a:solidFill>
              <a:round/>
            </a:ln>
          </c:spPr>
        </c:majorGridlines>
        <c:numFmt formatCode="General" sourceLinked="0"/>
        <c:majorTickMark val="none"/>
        <c:minorTickMark val="none"/>
        <c:tickLblPos val="nextTo"/>
        <c:spPr>
          <a:ln w="6480">
            <a:solidFill>
              <a:srgbClr val="8b8b8b"/>
            </a:solidFill>
            <a:round/>
          </a:ln>
        </c:spPr>
        <c:txPr>
          <a:bodyPr/>
          <a:lstStyle/>
          <a:p>
            <a:pPr>
              <a:defRPr b="0" sz="1000" spc="-1" strike="noStrike">
                <a:solidFill>
                  <a:srgbClr val="000000"/>
                </a:solidFill>
                <a:latin typeface="Arial"/>
                <a:ea typeface="Arial"/>
              </a:defRPr>
            </a:pPr>
          </a:p>
        </c:txPr>
        <c:crossAx val="49311011"/>
        <c:crosses val="autoZero"/>
        <c:crossBetween val="between"/>
      </c:valAx>
      <c:spPr>
        <a:noFill/>
        <a:ln w="0">
          <a:noFill/>
        </a:ln>
      </c:spPr>
    </c:plotArea>
    <c:legend>
      <c:legendPos val="r"/>
      <c:overlay val="0"/>
      <c:spPr>
        <a:noFill/>
        <a:ln w="0">
          <a:noFill/>
        </a:ln>
      </c:spPr>
      <c:txPr>
        <a:bodyPr/>
        <a:lstStyle/>
        <a:p>
          <a:pPr>
            <a:defRPr b="0" sz="1000" spc="-1" strike="noStrike">
              <a:solidFill>
                <a:srgbClr val="1a1a1a"/>
              </a:solidFill>
              <a:latin typeface="Arial"/>
              <a:ea typeface="Arial"/>
            </a:defRPr>
          </a:pPr>
        </a:p>
      </c:txPr>
    </c:legend>
    <c:plotVisOnly val="1"/>
    <c:dispBlanksAs val="zero"/>
  </c:chart>
  <c:spPr>
    <a:solidFill>
      <a:srgbClr val="ffffff"/>
    </a:solidFill>
    <a:ln w="936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14</xdr:col>
      <xdr:colOff>217800</xdr:colOff>
      <xdr:row>38</xdr:row>
      <xdr:rowOff>99360</xdr:rowOff>
    </xdr:to>
    <xdr:graphicFrame>
      <xdr:nvGraphicFramePr>
        <xdr:cNvPr id="0" name="Chart 1"/>
        <xdr:cNvGraphicFramePr/>
      </xdr:nvGraphicFramePr>
      <xdr:xfrm>
        <a:off x="0" y="0"/>
        <a:ext cx="8610120" cy="6276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I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1" min="1" style="0" width="11.12"/>
    <col collapsed="false" customWidth="true" hidden="false" outlineLevel="0" max="2" min="2" style="0" width="8.5"/>
    <col collapsed="false" customWidth="true" hidden="false" outlineLevel="0" max="3" min="3" style="0" width="12.75"/>
    <col collapsed="false" customWidth="true" hidden="false" outlineLevel="0" max="4" min="4" style="0" width="14.51"/>
    <col collapsed="false" customWidth="true" hidden="false" outlineLevel="0" max="5" min="5" style="0" width="20"/>
    <col collapsed="false" customWidth="true" hidden="false" outlineLevel="0" max="6" min="6" style="0" width="17.25"/>
    <col collapsed="false" customWidth="true" hidden="false" outlineLevel="0" max="7" min="7" style="0" width="11"/>
    <col collapsed="false" customWidth="true" hidden="false" outlineLevel="0" max="10" min="8" style="0" width="16.89"/>
    <col collapsed="false" customWidth="true" hidden="false" outlineLevel="0" max="11" min="11" style="0" width="15.88"/>
    <col collapsed="false" customWidth="true" hidden="false" outlineLevel="0" max="12" min="12" style="0" width="16.89"/>
    <col collapsed="false" customWidth="true" hidden="false" outlineLevel="0" max="13" min="13" style="0" width="17.13"/>
    <col collapsed="false" customWidth="true" hidden="false" outlineLevel="0" max="14" min="14" style="0" width="23.75"/>
    <col collapsed="false" customWidth="true" hidden="false" outlineLevel="0" max="15" min="15" style="0" width="13.75"/>
    <col collapsed="false" customWidth="true" hidden="false" outlineLevel="0" max="16" min="16" style="0" width="13.63"/>
    <col collapsed="false" customWidth="true" hidden="false" outlineLevel="0" max="17" min="17" style="0" width="17.75"/>
    <col collapsed="false" customWidth="true" hidden="false" outlineLevel="0" max="18" min="18" style="0" width="23.38"/>
    <col collapsed="false" customWidth="true" hidden="false" outlineLevel="0" max="19" min="19" style="0" width="8.88"/>
    <col collapsed="false" customWidth="true" hidden="false" outlineLevel="0" max="20" min="20" style="0" width="9.13"/>
    <col collapsed="false" customWidth="true" hidden="false" outlineLevel="0" max="21" min="21" style="0" width="17.5"/>
    <col collapsed="false" customWidth="true" hidden="false" outlineLevel="0" max="22" min="22" style="0" width="17.75"/>
    <col collapsed="false" customWidth="true" hidden="false" outlineLevel="0" max="23" min="23" style="0" width="14.13"/>
    <col collapsed="false" customWidth="true" hidden="false" outlineLevel="0" max="25" min="25" style="0" width="10.51"/>
    <col collapsed="false" customWidth="true" hidden="false" outlineLevel="0" max="26" min="26" style="0" width="33.88"/>
    <col collapsed="false" customWidth="true" hidden="false" outlineLevel="0" max="27" min="27" style="0" width="14.75"/>
    <col collapsed="false" customWidth="true" hidden="false" outlineLevel="0" max="28" min="28" style="0" width="47.13"/>
    <col collapsed="false" customWidth="true" hidden="false" outlineLevel="0" max="29" min="29" style="0" width="17.88"/>
    <col collapsed="false" customWidth="true" hidden="false" outlineLevel="0" max="30" min="30" style="0" width="13"/>
    <col collapsed="false" customWidth="true" hidden="false" outlineLevel="0" max="31" min="31" style="0" width="23.38"/>
    <col collapsed="false" customWidth="true" hidden="false" outlineLevel="0" max="32" min="32" style="0" width="14.51"/>
    <col collapsed="false" customWidth="true" hidden="false" outlineLevel="0" max="34" min="33" style="0" width="15.13"/>
    <col collapsed="false" customWidth="true" hidden="false" outlineLevel="0" max="35" min="35" style="0" width="20.51"/>
    <col collapsed="false" customWidth="true" hidden="false" outlineLevel="0" max="36" min="36" style="0" width="14.51"/>
    <col collapsed="false" customWidth="true" hidden="false" outlineLevel="0" max="37" min="37" style="0" width="17.5"/>
    <col collapsed="false" customWidth="true" hidden="false" outlineLevel="0" max="38" min="38" style="0" width="22.5"/>
    <col collapsed="false" customWidth="true" hidden="false" outlineLevel="0" max="39" min="39" style="0" width="12.13"/>
    <col collapsed="false" customWidth="true" hidden="false" outlineLevel="0" max="40" min="40" style="0" width="8.63"/>
    <col collapsed="false" customWidth="true" hidden="false" outlineLevel="0" max="41" min="41" style="0" width="8.5"/>
    <col collapsed="false" customWidth="true" hidden="false" outlineLevel="0" max="42" min="42" style="0" width="13"/>
    <col collapsed="false" customWidth="true" hidden="false" outlineLevel="0" max="43" min="43" style="0" width="10.63"/>
    <col collapsed="false" customWidth="true" hidden="false" outlineLevel="0" max="44" min="44" style="0" width="12.75"/>
    <col collapsed="false" customWidth="true" hidden="false" outlineLevel="0" max="45" min="45" style="0" width="16.12"/>
    <col collapsed="false" customWidth="true" hidden="false" outlineLevel="0" max="46" min="46" style="0" width="19.75"/>
    <col collapsed="false" customWidth="true" hidden="false" outlineLevel="0" max="47" min="47" style="0" width="14.63"/>
    <col collapsed="false" customWidth="true" hidden="false" outlineLevel="0" max="48" min="48" style="0" width="19.38"/>
    <col collapsed="false" customWidth="true" hidden="false" outlineLevel="0" max="49" min="49" style="0" width="27"/>
    <col collapsed="false" customWidth="true" hidden="false" outlineLevel="0" max="50" min="50" style="0" width="28.13"/>
    <col collapsed="false" customWidth="true" hidden="false" outlineLevel="0" max="51" min="51" style="0" width="27.75"/>
    <col collapsed="false" customWidth="true" hidden="false" outlineLevel="0" max="52" min="52" style="0" width="19.13"/>
    <col collapsed="false" customWidth="true" hidden="false" outlineLevel="0" max="53" min="53" style="0" width="18.63"/>
    <col collapsed="false" customWidth="true" hidden="false" outlineLevel="0" max="54" min="54" style="0" width="20.88"/>
    <col collapsed="false" customWidth="true" hidden="false" outlineLevel="0" max="55" min="55" style="0" width="29.25"/>
    <col collapsed="false" customWidth="true" hidden="false" outlineLevel="0" max="56" min="56" style="0" width="19.88"/>
    <col collapsed="false" customWidth="true" hidden="false" outlineLevel="0" max="57" min="57" style="0" width="21.25"/>
    <col collapsed="false" customWidth="true" hidden="false" outlineLevel="0" max="58" min="58" style="0" width="26.38"/>
    <col collapsed="false" customWidth="true" hidden="false" outlineLevel="0" max="59" min="59" style="0" width="22.88"/>
    <col collapsed="false" customWidth="true" hidden="false" outlineLevel="0" max="60" min="60" style="0" width="25.12"/>
    <col collapsed="false" customWidth="true" hidden="false" outlineLevel="0" max="61" min="61" style="0" width="21.25"/>
    <col collapsed="false" customWidth="true" hidden="false" outlineLevel="0" max="62" min="62" style="0" width="22.25"/>
    <col collapsed="false" customWidth="true" hidden="false" outlineLevel="0" max="63" min="63" style="0" width="32.38"/>
    <col collapsed="false" customWidth="true" hidden="false" outlineLevel="0" max="64" min="64" style="0" width="22"/>
    <col collapsed="false" customWidth="true" hidden="false" outlineLevel="0" max="65" min="65" style="0" width="22.38"/>
    <col collapsed="false" customWidth="true" hidden="false" outlineLevel="0" max="66" min="66" style="0" width="23.13"/>
    <col collapsed="false" customWidth="true" hidden="false" outlineLevel="0" max="67" min="67" style="0" width="38.38"/>
    <col collapsed="false" customWidth="true" hidden="false" outlineLevel="0" max="68" min="68" style="0" width="48.51"/>
    <col collapsed="false" customWidth="true" hidden="false" outlineLevel="0" max="69" min="69" style="0" width="29.25"/>
    <col collapsed="false" customWidth="true" hidden="false" outlineLevel="0" max="70" min="70" style="0" width="29.38"/>
    <col collapsed="false" customWidth="true" hidden="false" outlineLevel="0" max="71" min="71" style="0" width="42.5"/>
    <col collapsed="false" customWidth="true" hidden="false" outlineLevel="0" max="72" min="72" style="0" width="27.5"/>
    <col collapsed="false" customWidth="true" hidden="false" outlineLevel="0" max="73" min="73" style="0" width="34.38"/>
    <col collapsed="false" customWidth="true" hidden="false" outlineLevel="0" max="74" min="74" style="0" width="29.13"/>
    <col collapsed="false" customWidth="true" hidden="false" outlineLevel="0" max="75" min="75" style="0" width="24.38"/>
    <col collapsed="false" customWidth="true" hidden="false" outlineLevel="0" max="76" min="76" style="0" width="36.13"/>
    <col collapsed="false" customWidth="true" hidden="false" outlineLevel="0" max="77" min="77" style="0" width="34.88"/>
    <col collapsed="false" customWidth="true" hidden="false" outlineLevel="0" max="78" min="78" style="0" width="33"/>
    <col collapsed="false" customWidth="true" hidden="false" outlineLevel="0" max="79" min="79" style="0" width="68"/>
    <col collapsed="false" customWidth="true" hidden="false" outlineLevel="0" max="80" min="80" style="0" width="39.13"/>
    <col collapsed="false" customWidth="true" hidden="false" outlineLevel="0" max="83" min="81" style="0" width="52"/>
    <col collapsed="false" customWidth="true" hidden="false" outlineLevel="0" max="84" min="84" style="0" width="29.75"/>
    <col collapsed="false" customWidth="true" hidden="false" outlineLevel="0" max="85" min="85" style="0" width="38.13"/>
    <col collapsed="false" customWidth="true" hidden="false" outlineLevel="0" max="86" min="86" style="0" width="42.5"/>
    <col collapsed="false" customWidth="true" hidden="false" outlineLevel="0" max="87" min="87" style="0" width="59"/>
    <col collapsed="false" customWidth="true" hidden="false" outlineLevel="0" max="88" min="88" style="0" width="55.5"/>
    <col collapsed="false" customWidth="true" hidden="false" outlineLevel="0" max="89" min="89" style="0" width="46.88"/>
    <col collapsed="false" customWidth="true" hidden="false" outlineLevel="0" max="90" min="90" style="0" width="40.75"/>
    <col collapsed="false" customWidth="true" hidden="false" outlineLevel="0" max="91" min="91" style="0" width="47.5"/>
    <col collapsed="false" customWidth="true" hidden="false" outlineLevel="0" max="92" min="92" style="0" width="52.38"/>
    <col collapsed="false" customWidth="true" hidden="false" outlineLevel="0" max="93" min="93" style="0" width="44.13"/>
    <col collapsed="false" customWidth="true" hidden="false" outlineLevel="0" max="94" min="94" style="0" width="43.88"/>
    <col collapsed="false" customWidth="true" hidden="false" outlineLevel="0" max="95" min="95" style="0" width="50.88"/>
    <col collapsed="false" customWidth="true" hidden="false" outlineLevel="0" max="96" min="96" style="0" width="54.88"/>
    <col collapsed="false" customWidth="true" hidden="false" outlineLevel="0" max="97" min="97" style="0" width="38.88"/>
    <col collapsed="false" customWidth="true" hidden="false" outlineLevel="0" max="98" min="98" style="0" width="34.38"/>
    <col collapsed="false" customWidth="true" hidden="false" outlineLevel="0" max="99" min="99" style="0" width="44.38"/>
    <col collapsed="false" customWidth="true" hidden="false" outlineLevel="0" max="100" min="100" style="0" width="35.89"/>
    <col collapsed="false" customWidth="true" hidden="false" outlineLevel="0" max="101" min="101" style="0" width="34.75"/>
    <col collapsed="false" customWidth="true" hidden="false" outlineLevel="0" max="102" min="102" style="0" width="52"/>
    <col collapsed="false" customWidth="true" hidden="false" outlineLevel="0" max="103" min="103" style="0" width="37.25"/>
    <col collapsed="false" customWidth="true" hidden="false" outlineLevel="0" max="104" min="104" style="0" width="34.38"/>
    <col collapsed="false" customWidth="true" hidden="false" outlineLevel="0" max="105" min="105" style="0" width="52.75"/>
    <col collapsed="false" customWidth="true" hidden="false" outlineLevel="0" max="106" min="106" style="0" width="21"/>
    <col collapsed="false" customWidth="true" hidden="false" outlineLevel="0" max="107" min="107" style="0" width="47.88"/>
    <col collapsed="false" customWidth="true" hidden="false" outlineLevel="0" max="108" min="108" style="0" width="26.25"/>
    <col collapsed="false" customWidth="true" hidden="false" outlineLevel="0" max="109" min="109" style="0" width="26"/>
    <col collapsed="false" customWidth="true" hidden="false" outlineLevel="0" max="110" min="110" style="0" width="33.25"/>
    <col collapsed="false" customWidth="true" hidden="false" outlineLevel="0" max="111" min="111" style="0" width="25.63"/>
    <col collapsed="false" customWidth="true" hidden="false" outlineLevel="0" max="112" min="112" style="0" width="21.63"/>
    <col collapsed="false" customWidth="true" hidden="false" outlineLevel="0" max="113" min="113" style="0" width="20.75"/>
    <col collapsed="false" customWidth="true" hidden="false" outlineLevel="0" max="114" min="114" style="0" width="23.38"/>
    <col collapsed="false" customWidth="true" hidden="false" outlineLevel="0" max="115" min="115" style="0" width="25.38"/>
    <col collapsed="false" customWidth="true" hidden="false" outlineLevel="0" max="116" min="116" style="0" width="27.63"/>
    <col collapsed="false" customWidth="true" hidden="false" outlineLevel="0" max="117" min="117" style="0" width="28.5"/>
    <col collapsed="false" customWidth="true" hidden="false" outlineLevel="0" max="118" min="118" style="0" width="30.38"/>
    <col collapsed="false" customWidth="true" hidden="false" outlineLevel="0" max="119" min="119" style="0" width="34"/>
    <col collapsed="false" customWidth="true" hidden="false" outlineLevel="0" max="120" min="120" style="0" width="30.25"/>
    <col collapsed="false" customWidth="true" hidden="false" outlineLevel="0" max="121" min="121" style="0" width="28.25"/>
    <col collapsed="false" customWidth="true" hidden="false" outlineLevel="0" max="122" min="122" style="0" width="28.5"/>
    <col collapsed="false" customWidth="true" hidden="false" outlineLevel="0" max="123" min="123" style="0" width="24.63"/>
    <col collapsed="false" customWidth="true" hidden="false" outlineLevel="0" max="124" min="124" style="0" width="23.5"/>
    <col collapsed="false" customWidth="true" hidden="false" outlineLevel="0" max="125" min="125" style="0" width="23.88"/>
    <col collapsed="false" customWidth="true" hidden="false" outlineLevel="0" max="126" min="126" style="0" width="29.38"/>
    <col collapsed="false" customWidth="true" hidden="false" outlineLevel="0" max="127" min="127" style="0" width="28.25"/>
    <col collapsed="false" customWidth="true" hidden="false" outlineLevel="0" max="128" min="128" style="0" width="40"/>
    <col collapsed="false" customWidth="true" hidden="false" outlineLevel="0" max="129" min="129" style="0" width="26.25"/>
    <col collapsed="false" customWidth="true" hidden="false" outlineLevel="0" max="130" min="130" style="0" width="27.5"/>
    <col collapsed="false" customWidth="true" hidden="false" outlineLevel="0" max="131" min="131" style="0" width="21.75"/>
    <col collapsed="false" customWidth="true" hidden="false" outlineLevel="0" max="133" min="132" style="0" width="30.12"/>
    <col collapsed="false" customWidth="true" hidden="false" outlineLevel="0" max="134" min="134" style="0" width="31.38"/>
    <col collapsed="false" customWidth="true" hidden="false" outlineLevel="0" max="135" min="135" style="0" width="26"/>
    <col collapsed="false" customWidth="true" hidden="false" outlineLevel="0" max="136" min="136" style="0" width="19.13"/>
    <col collapsed="false" customWidth="true" hidden="false" outlineLevel="0" max="137" min="137" style="0" width="35"/>
    <col collapsed="false" customWidth="true" hidden="false" outlineLevel="0" max="138" min="138" style="0" width="30.12"/>
    <col collapsed="false" customWidth="true" hidden="false" outlineLevel="0" max="139" min="139" style="0" width="25.51"/>
    <col collapsed="false" customWidth="true" hidden="false" outlineLevel="0" max="140" min="140" style="0" width="22.88"/>
    <col collapsed="false" customWidth="true" hidden="false" outlineLevel="0" max="141" min="141" style="0" width="23.5"/>
    <col collapsed="false" customWidth="true" hidden="false" outlineLevel="0" max="142" min="142" style="0" width="21.5"/>
    <col collapsed="false" customWidth="true" hidden="false" outlineLevel="0" max="143" min="143" style="0" width="23.75"/>
    <col collapsed="false" customWidth="true" hidden="false" outlineLevel="0" max="144" min="144" style="0" width="23.13"/>
    <col collapsed="false" customWidth="true" hidden="false" outlineLevel="0" max="145" min="145" style="0" width="26.5"/>
    <col collapsed="false" customWidth="true" hidden="false" outlineLevel="0" max="146" min="146" style="0" width="37.88"/>
    <col collapsed="false" customWidth="true" hidden="false" outlineLevel="0" max="147" min="147" style="0" width="22"/>
    <col collapsed="false" customWidth="true" hidden="false" outlineLevel="0" max="148" min="148" style="0" width="13.38"/>
    <col collapsed="false" customWidth="true" hidden="false" outlineLevel="0" max="149" min="149" style="0" width="27.88"/>
    <col collapsed="false" customWidth="true" hidden="false" outlineLevel="0" max="150" min="150" style="0" width="32.25"/>
    <col collapsed="false" customWidth="true" hidden="false" outlineLevel="0" max="151" min="151" style="0" width="35.12"/>
    <col collapsed="false" customWidth="true" hidden="false" outlineLevel="0" max="152" min="152" style="0" width="23.63"/>
    <col collapsed="false" customWidth="true" hidden="false" outlineLevel="0" max="153" min="153" style="0" width="33.88"/>
    <col collapsed="false" customWidth="true" hidden="false" outlineLevel="0" max="154" min="154" style="0" width="35.89"/>
    <col collapsed="false" customWidth="true" hidden="false" outlineLevel="0" max="155" min="155" style="0" width="26.63"/>
    <col collapsed="false" customWidth="true" hidden="false" outlineLevel="0" max="156" min="156" style="0" width="26.75"/>
    <col collapsed="false" customWidth="true" hidden="false" outlineLevel="0" max="157" min="157" style="0" width="34.75"/>
    <col collapsed="false" customWidth="true" hidden="false" outlineLevel="0" max="158" min="158" style="0" width="29.75"/>
    <col collapsed="false" customWidth="true" hidden="false" outlineLevel="0" max="159" min="159" style="0" width="34.25"/>
    <col collapsed="false" customWidth="true" hidden="false" outlineLevel="0" max="160" min="160" style="0" width="37.25"/>
    <col collapsed="false" customWidth="true" hidden="false" outlineLevel="0" max="161" min="161" style="0" width="29.13"/>
    <col collapsed="false" customWidth="true" hidden="false" outlineLevel="0" max="162" min="162" style="0" width="28.88"/>
    <col collapsed="false" customWidth="true" hidden="false" outlineLevel="0" max="163" min="163" style="0" width="25.75"/>
    <col collapsed="false" customWidth="true" hidden="false" outlineLevel="0" max="164" min="164" style="0" width="21.88"/>
    <col collapsed="false" customWidth="true" hidden="false" outlineLevel="0" max="165" min="165" style="0" width="22.75"/>
    <col collapsed="false" customWidth="true" hidden="false" outlineLevel="0" max="166" min="166" style="0" width="25.12"/>
    <col collapsed="false" customWidth="true" hidden="false" outlineLevel="0" max="167" min="167" style="0" width="40.75"/>
    <col collapsed="false" customWidth="true" hidden="false" outlineLevel="0" max="168" min="168" style="0" width="26.88"/>
    <col collapsed="false" customWidth="true" hidden="false" outlineLevel="0" max="169" min="169" style="0" width="48.75"/>
    <col collapsed="false" customWidth="true" hidden="false" outlineLevel="0" max="170" min="170" style="0" width="35.38"/>
    <col collapsed="false" customWidth="true" hidden="false" outlineLevel="0" max="171" min="171" style="0" width="38.25"/>
    <col collapsed="false" customWidth="true" hidden="false" outlineLevel="0" max="172" min="172" style="0" width="46.25"/>
    <col collapsed="false" customWidth="true" hidden="false" outlineLevel="0" max="173" min="173" style="0" width="35.89"/>
    <col collapsed="false" customWidth="true" hidden="false" outlineLevel="0" max="174" min="174" style="0" width="33.75"/>
    <col collapsed="false" customWidth="true" hidden="false" outlineLevel="0" max="175" min="175" style="0" width="33.13"/>
    <col collapsed="false" customWidth="true" hidden="false" outlineLevel="0" max="177" min="176" style="0" width="33.75"/>
    <col collapsed="false" customWidth="true" hidden="false" outlineLevel="0" max="178" min="178" style="0" width="37.38"/>
    <col collapsed="false" customWidth="true" hidden="false" outlineLevel="0" max="179" min="179" style="0" width="32.88"/>
    <col collapsed="false" customWidth="true" hidden="false" outlineLevel="0" max="180" min="180" style="0" width="47.13"/>
    <col collapsed="false" customWidth="true" hidden="false" outlineLevel="0" max="181" min="181" style="0" width="32.38"/>
    <col collapsed="false" customWidth="true" hidden="false" outlineLevel="0" max="182" min="182" style="0" width="26.63"/>
    <col collapsed="false" customWidth="true" hidden="false" outlineLevel="0" max="183" min="183" style="0" width="31.88"/>
    <col collapsed="false" customWidth="true" hidden="false" outlineLevel="0" max="184" min="184" style="0" width="30.88"/>
    <col collapsed="false" customWidth="true" hidden="false" outlineLevel="0" max="185" min="185" style="0" width="34.63"/>
    <col collapsed="false" customWidth="true" hidden="false" outlineLevel="0" max="186" min="186" style="0" width="28.63"/>
    <col collapsed="false" customWidth="true" hidden="false" outlineLevel="0" max="187" min="187" style="0" width="27.25"/>
    <col collapsed="false" customWidth="true" hidden="false" outlineLevel="0" max="188" min="188" style="0" width="30.88"/>
    <col collapsed="false" customWidth="true" hidden="false" outlineLevel="0" max="189" min="189" style="0" width="33.63"/>
    <col collapsed="false" customWidth="true" hidden="false" outlineLevel="0" max="190" min="190" style="0" width="32.75"/>
    <col collapsed="false" customWidth="true" hidden="false" outlineLevel="0" max="191" min="191" style="0" width="30"/>
    <col collapsed="false" customWidth="true" hidden="false" outlineLevel="0" max="192" min="192" style="0" width="32.25"/>
    <col collapsed="false" customWidth="true" hidden="false" outlineLevel="0" max="193" min="193" style="0" width="31.38"/>
    <col collapsed="false" customWidth="true" hidden="false" outlineLevel="0" max="194" min="194" style="0" width="35.89"/>
    <col collapsed="false" customWidth="true" hidden="false" outlineLevel="0" max="195" min="195" style="0" width="30.75"/>
    <col collapsed="false" customWidth="true" hidden="false" outlineLevel="0" max="196" min="196" style="0" width="31.75"/>
    <col collapsed="false" customWidth="true" hidden="false" outlineLevel="0" max="197" min="197" style="0" width="38.75"/>
    <col collapsed="false" customWidth="true" hidden="false" outlineLevel="0" max="198" min="198" style="0" width="36.25"/>
    <col collapsed="false" customWidth="true" hidden="false" outlineLevel="0" max="199" min="199" style="0" width="40.25"/>
    <col collapsed="false" customWidth="true" hidden="false" outlineLevel="0" max="200" min="200" style="0" width="35.12"/>
    <col collapsed="false" customWidth="true" hidden="false" outlineLevel="0" max="205" min="201" style="0" width="36.38"/>
    <col collapsed="false" customWidth="true" hidden="false" outlineLevel="0" max="206" min="206" style="0" width="40.89"/>
    <col collapsed="false" customWidth="true" hidden="false" outlineLevel="0" max="207" min="207" style="0" width="31.88"/>
    <col collapsed="false" customWidth="true" hidden="false" outlineLevel="0" max="208" min="208" style="0" width="39.25"/>
    <col collapsed="false" customWidth="true" hidden="false" outlineLevel="0" max="209" min="209" style="0" width="42.13"/>
    <col collapsed="false" customWidth="true" hidden="false" outlineLevel="0" max="210" min="210" style="0" width="57.25"/>
    <col collapsed="false" customWidth="true" hidden="false" outlineLevel="0" max="211" min="211" style="0" width="44.13"/>
    <col collapsed="false" customWidth="true" hidden="false" outlineLevel="0" max="212" min="212" style="0" width="36.38"/>
    <col collapsed="false" customWidth="true" hidden="false" outlineLevel="0" max="213" min="213" style="0" width="49.38"/>
    <col collapsed="false" customWidth="true" hidden="false" outlineLevel="0" max="214" min="214" style="0" width="38.88"/>
    <col collapsed="false" customWidth="true" hidden="false" outlineLevel="0" max="215" min="215" style="0" width="40.12"/>
    <col collapsed="false" customWidth="true" hidden="false" outlineLevel="0" max="217" min="216" style="0" width="54.75"/>
  </cols>
  <sheetData>
    <row r="1" customFormat="false" ht="90.7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2" t="s">
        <v>79</v>
      </c>
      <c r="CD1" s="2" t="s">
        <v>80</v>
      </c>
      <c r="CE1" s="3" t="s">
        <v>81</v>
      </c>
      <c r="CF1" s="3" t="s">
        <v>82</v>
      </c>
      <c r="CG1" s="3" t="s">
        <v>83</v>
      </c>
      <c r="CH1" s="3" t="s">
        <v>84</v>
      </c>
      <c r="CI1" s="3" t="s">
        <v>85</v>
      </c>
      <c r="CJ1" s="3" t="s">
        <v>86</v>
      </c>
      <c r="CK1" s="3" t="s">
        <v>87</v>
      </c>
      <c r="CL1" s="3" t="s">
        <v>88</v>
      </c>
      <c r="CM1" s="3" t="s">
        <v>89</v>
      </c>
      <c r="CN1" s="3" t="s">
        <v>90</v>
      </c>
      <c r="CO1" s="3" t="s">
        <v>91</v>
      </c>
      <c r="CP1" s="3" t="s">
        <v>92</v>
      </c>
      <c r="CQ1" s="3" t="s">
        <v>93</v>
      </c>
      <c r="CR1" s="3" t="s">
        <v>94</v>
      </c>
      <c r="CS1" s="3" t="s">
        <v>95</v>
      </c>
      <c r="CT1" s="3" t="s">
        <v>96</v>
      </c>
      <c r="CU1" s="3" t="s">
        <v>97</v>
      </c>
      <c r="CV1" s="3" t="s">
        <v>98</v>
      </c>
      <c r="CW1" s="3" t="s">
        <v>99</v>
      </c>
      <c r="CX1" s="4" t="s">
        <v>100</v>
      </c>
      <c r="CY1" s="3" t="s">
        <v>101</v>
      </c>
      <c r="CZ1" s="3"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134</v>
      </c>
      <c r="ES1" s="1" t="s">
        <v>146</v>
      </c>
      <c r="ET1" s="1" t="s">
        <v>147</v>
      </c>
      <c r="EU1" s="1" t="s">
        <v>148</v>
      </c>
      <c r="EV1" s="1" t="s">
        <v>149</v>
      </c>
      <c r="EW1" s="1" t="s">
        <v>150</v>
      </c>
      <c r="EX1" s="1" t="s">
        <v>151</v>
      </c>
      <c r="EY1" s="1" t="s">
        <v>152</v>
      </c>
      <c r="EZ1" s="1" t="s">
        <v>153</v>
      </c>
      <c r="FA1" s="1" t="s">
        <v>154</v>
      </c>
      <c r="FB1" s="1" t="s">
        <v>155</v>
      </c>
      <c r="FC1" s="1" t="s">
        <v>156</v>
      </c>
      <c r="FD1" s="1" t="s">
        <v>157</v>
      </c>
      <c r="FE1" s="1" t="s">
        <v>158</v>
      </c>
      <c r="FF1" s="1" t="s">
        <v>159</v>
      </c>
      <c r="FG1" s="1" t="s">
        <v>160</v>
      </c>
      <c r="FH1" s="1" t="s">
        <v>161</v>
      </c>
      <c r="FI1" s="1" t="s">
        <v>162</v>
      </c>
      <c r="FJ1" s="1" t="s">
        <v>163</v>
      </c>
      <c r="FK1" s="1" t="s">
        <v>164</v>
      </c>
      <c r="FL1" s="1" t="s">
        <v>165</v>
      </c>
      <c r="FM1" s="1" t="s">
        <v>166</v>
      </c>
      <c r="FN1" s="1" t="s">
        <v>167</v>
      </c>
      <c r="FO1" s="1" t="s">
        <v>168</v>
      </c>
      <c r="FP1" s="1" t="s">
        <v>169</v>
      </c>
      <c r="FQ1" s="1" t="s">
        <v>170</v>
      </c>
      <c r="FR1" s="1" t="s">
        <v>171</v>
      </c>
      <c r="FS1" s="1" t="s">
        <v>172</v>
      </c>
      <c r="FT1" s="1" t="s">
        <v>173</v>
      </c>
      <c r="FU1" s="1" t="s">
        <v>174</v>
      </c>
      <c r="FV1" s="1" t="s">
        <v>175</v>
      </c>
      <c r="FW1" s="1" t="s">
        <v>176</v>
      </c>
      <c r="FX1" s="1" t="s">
        <v>177</v>
      </c>
      <c r="FY1" s="1" t="s">
        <v>178</v>
      </c>
      <c r="FZ1" s="1" t="s">
        <v>179</v>
      </c>
      <c r="GA1" s="1" t="s">
        <v>180</v>
      </c>
      <c r="GB1" s="1" t="s">
        <v>181</v>
      </c>
      <c r="GC1" s="1" t="s">
        <v>182</v>
      </c>
      <c r="GD1" s="1" t="s">
        <v>183</v>
      </c>
      <c r="GE1" s="1" t="s">
        <v>184</v>
      </c>
      <c r="GF1" s="1" t="s">
        <v>185</v>
      </c>
      <c r="GG1" s="1" t="s">
        <v>186</v>
      </c>
      <c r="GH1" s="1" t="s">
        <v>187</v>
      </c>
      <c r="GI1" s="1" t="s">
        <v>188</v>
      </c>
      <c r="GJ1" s="1" t="s">
        <v>189</v>
      </c>
      <c r="GK1" s="1" t="s">
        <v>190</v>
      </c>
      <c r="GL1" s="1" t="s">
        <v>191</v>
      </c>
      <c r="GM1" s="1" t="s">
        <v>192</v>
      </c>
      <c r="GN1" s="1" t="s">
        <v>193</v>
      </c>
      <c r="GO1" s="1" t="s">
        <v>194</v>
      </c>
      <c r="GP1" s="1" t="s">
        <v>195</v>
      </c>
      <c r="GQ1" s="1" t="s">
        <v>196</v>
      </c>
      <c r="GR1" s="1" t="s">
        <v>197</v>
      </c>
      <c r="GS1" s="5" t="s">
        <v>198</v>
      </c>
      <c r="GT1" s="3" t="s">
        <v>199</v>
      </c>
      <c r="GU1" s="3" t="s">
        <v>200</v>
      </c>
      <c r="GV1" s="3" t="s">
        <v>201</v>
      </c>
      <c r="GW1" s="1" t="s">
        <v>202</v>
      </c>
      <c r="GX1" s="1" t="s">
        <v>203</v>
      </c>
      <c r="GY1" s="1" t="s">
        <v>204</v>
      </c>
      <c r="GZ1" s="1" t="s">
        <v>205</v>
      </c>
      <c r="HA1" s="1" t="s">
        <v>206</v>
      </c>
      <c r="HB1" s="1" t="s">
        <v>207</v>
      </c>
      <c r="HC1" s="1" t="s">
        <v>208</v>
      </c>
      <c r="HD1" s="1" t="s">
        <v>209</v>
      </c>
      <c r="HE1" s="1" t="s">
        <v>210</v>
      </c>
      <c r="HF1" s="1" t="s">
        <v>211</v>
      </c>
      <c r="HG1" s="1" t="s">
        <v>212</v>
      </c>
      <c r="HH1" s="1" t="s">
        <v>213</v>
      </c>
      <c r="HI1" s="1" t="s">
        <v>214</v>
      </c>
    </row>
    <row r="3" customFormat="false" ht="64.9" hidden="false" customHeight="false" outlineLevel="0" collapsed="false">
      <c r="A3" s="6" t="s">
        <v>215</v>
      </c>
      <c r="B3" s="6" t="n">
        <v>37</v>
      </c>
      <c r="C3" s="6" t="s">
        <v>216</v>
      </c>
      <c r="D3" s="6" t="s">
        <v>217</v>
      </c>
      <c r="E3" s="6" t="s">
        <v>218</v>
      </c>
      <c r="F3" s="6" t="s">
        <v>219</v>
      </c>
      <c r="G3" s="6" t="s">
        <v>220</v>
      </c>
      <c r="H3" s="6" t="s">
        <v>221</v>
      </c>
      <c r="I3" s="6" t="n">
        <v>19</v>
      </c>
      <c r="J3" s="6"/>
      <c r="K3" s="6" t="s">
        <v>222</v>
      </c>
      <c r="L3" s="6" t="s">
        <v>223</v>
      </c>
      <c r="M3" s="6" t="n">
        <v>1</v>
      </c>
      <c r="N3" s="6" t="s">
        <v>224</v>
      </c>
      <c r="O3" s="6" t="s">
        <v>225</v>
      </c>
      <c r="P3" s="6" t="s">
        <v>226</v>
      </c>
      <c r="Q3" s="6" t="s">
        <v>227</v>
      </c>
      <c r="R3" s="6" t="s">
        <v>224</v>
      </c>
      <c r="S3" s="6" t="s">
        <v>228</v>
      </c>
      <c r="T3" s="6" t="s">
        <v>228</v>
      </c>
      <c r="U3" s="6" t="s">
        <v>227</v>
      </c>
      <c r="V3" s="6" t="s">
        <v>224</v>
      </c>
      <c r="W3" s="6" t="s">
        <v>224</v>
      </c>
      <c r="X3" s="6" t="s">
        <v>229</v>
      </c>
      <c r="Y3" s="6" t="s">
        <v>227</v>
      </c>
      <c r="Z3" s="6" t="s">
        <v>230</v>
      </c>
      <c r="AA3" s="6" t="s">
        <v>227</v>
      </c>
      <c r="AB3" s="6" t="s">
        <v>231</v>
      </c>
      <c r="AC3" s="6" t="n">
        <v>41</v>
      </c>
      <c r="AD3" s="6" t="s">
        <v>232</v>
      </c>
      <c r="AE3" s="6" t="s">
        <v>233</v>
      </c>
      <c r="AF3" s="6" t="s">
        <v>234</v>
      </c>
      <c r="AG3" s="6" t="s">
        <v>235</v>
      </c>
      <c r="AH3" s="6" t="s">
        <v>236</v>
      </c>
      <c r="AI3" s="6" t="s">
        <v>237</v>
      </c>
      <c r="AJ3" s="6" t="s">
        <v>238</v>
      </c>
      <c r="AK3" s="6" t="s">
        <v>227</v>
      </c>
      <c r="AL3" s="6" t="s">
        <v>227</v>
      </c>
      <c r="AM3" s="6" t="s">
        <v>227</v>
      </c>
      <c r="AN3" s="6" t="s">
        <v>227</v>
      </c>
      <c r="AO3" s="6" t="s">
        <v>224</v>
      </c>
      <c r="AP3" s="6" t="s">
        <v>227</v>
      </c>
      <c r="AQ3" s="6" t="s">
        <v>224</v>
      </c>
      <c r="AR3" s="6" t="s">
        <v>224</v>
      </c>
      <c r="AS3" s="6" t="s">
        <v>227</v>
      </c>
      <c r="AT3" s="6" t="s">
        <v>239</v>
      </c>
      <c r="AU3" s="6" t="s">
        <v>240</v>
      </c>
      <c r="AV3" s="6" t="s">
        <v>227</v>
      </c>
      <c r="AW3" s="6" t="s">
        <v>241</v>
      </c>
      <c r="AX3" s="6" t="s">
        <v>242</v>
      </c>
      <c r="AY3" s="6" t="s">
        <v>242</v>
      </c>
      <c r="AZ3" s="6" t="s">
        <v>227</v>
      </c>
      <c r="BA3" s="6" t="s">
        <v>224</v>
      </c>
      <c r="BB3" s="6" t="s">
        <v>224</v>
      </c>
      <c r="BC3" s="6" t="s">
        <v>227</v>
      </c>
      <c r="BD3" s="6" t="s">
        <v>243</v>
      </c>
      <c r="BE3" s="6" t="s">
        <v>244</v>
      </c>
      <c r="BF3" s="6" t="s">
        <v>239</v>
      </c>
      <c r="BG3" s="6" t="s">
        <v>245</v>
      </c>
      <c r="BH3" s="6" t="s">
        <v>246</v>
      </c>
      <c r="BI3" s="6" t="s">
        <v>247</v>
      </c>
      <c r="BJ3" s="6" t="s">
        <v>248</v>
      </c>
      <c r="BK3" s="6" t="s">
        <v>249</v>
      </c>
      <c r="BL3" s="6" t="s">
        <v>227</v>
      </c>
      <c r="BM3" s="6" t="s">
        <v>250</v>
      </c>
      <c r="BN3" s="6" t="s">
        <v>218</v>
      </c>
      <c r="BO3" s="6" t="s">
        <v>227</v>
      </c>
      <c r="BP3" s="6" t="s">
        <v>251</v>
      </c>
      <c r="BQ3" s="6" t="s">
        <v>252</v>
      </c>
      <c r="BR3" s="7" t="s">
        <v>252</v>
      </c>
      <c r="BS3" s="6" t="s">
        <v>253</v>
      </c>
      <c r="BT3" s="6" t="s">
        <v>218</v>
      </c>
      <c r="BU3" s="6" t="s">
        <v>254</v>
      </c>
      <c r="BV3" s="6" t="s">
        <v>255</v>
      </c>
      <c r="BW3" s="6" t="s">
        <v>256</v>
      </c>
      <c r="BX3" s="6" t="s">
        <v>257</v>
      </c>
      <c r="BY3" s="6" t="s">
        <v>257</v>
      </c>
      <c r="BZ3" s="6" t="s">
        <v>258</v>
      </c>
      <c r="CA3" s="6" t="s">
        <v>257</v>
      </c>
      <c r="CB3" s="6" t="s">
        <v>259</v>
      </c>
      <c r="CC3" s="6" t="s">
        <v>227</v>
      </c>
      <c r="CD3" s="6" t="s">
        <v>227</v>
      </c>
      <c r="CE3" s="6" t="s">
        <v>227</v>
      </c>
      <c r="CF3" s="6" t="s">
        <v>227</v>
      </c>
      <c r="CG3" s="6" t="s">
        <v>227</v>
      </c>
      <c r="CH3" s="6" t="s">
        <v>227</v>
      </c>
      <c r="CI3" s="6" t="s">
        <v>227</v>
      </c>
      <c r="CJ3" s="6" t="s">
        <v>227</v>
      </c>
      <c r="CK3" s="6" t="s">
        <v>227</v>
      </c>
      <c r="CL3" s="6" t="s">
        <v>260</v>
      </c>
      <c r="CM3" s="6" t="s">
        <v>224</v>
      </c>
      <c r="CN3" s="6" t="s">
        <v>227</v>
      </c>
      <c r="CO3" s="6" t="s">
        <v>227</v>
      </c>
      <c r="CP3" s="6" t="s">
        <v>227</v>
      </c>
      <c r="CQ3" s="6" t="s">
        <v>224</v>
      </c>
      <c r="CR3" s="6" t="s">
        <v>227</v>
      </c>
      <c r="CS3" s="6" t="s">
        <v>224</v>
      </c>
      <c r="CT3" s="6" t="s">
        <v>218</v>
      </c>
      <c r="CU3" s="6" t="s">
        <v>227</v>
      </c>
      <c r="CV3" s="6" t="s">
        <v>227</v>
      </c>
      <c r="CW3" s="6" t="s">
        <v>227</v>
      </c>
      <c r="CX3" s="6" t="s">
        <v>261</v>
      </c>
      <c r="CY3" s="6" t="s">
        <v>262</v>
      </c>
      <c r="CZ3" s="6" t="s">
        <v>218</v>
      </c>
      <c r="DA3" s="6" t="s">
        <v>263</v>
      </c>
      <c r="DB3" s="6" t="s">
        <v>263</v>
      </c>
      <c r="DC3" s="6" t="s">
        <v>263</v>
      </c>
      <c r="DD3" s="6" t="s">
        <v>263</v>
      </c>
      <c r="DE3" s="6" t="s">
        <v>263</v>
      </c>
      <c r="DF3" s="6" t="s">
        <v>263</v>
      </c>
      <c r="DG3" s="6" t="s">
        <v>264</v>
      </c>
      <c r="DH3" s="6" t="s">
        <v>265</v>
      </c>
      <c r="DI3" s="6" t="s">
        <v>227</v>
      </c>
      <c r="DJ3" s="6" t="s">
        <v>224</v>
      </c>
      <c r="DK3" s="6" t="s">
        <v>266</v>
      </c>
      <c r="DL3" s="6" t="s">
        <v>224</v>
      </c>
      <c r="DM3" s="6" t="s">
        <v>265</v>
      </c>
      <c r="DN3" s="6" t="s">
        <v>227</v>
      </c>
      <c r="DO3" s="6" t="s">
        <v>227</v>
      </c>
      <c r="DP3" s="6" t="s">
        <v>267</v>
      </c>
      <c r="DQ3" s="6" t="s">
        <v>227</v>
      </c>
      <c r="DR3" s="6" t="s">
        <v>218</v>
      </c>
      <c r="DS3" s="6" t="s">
        <v>224</v>
      </c>
      <c r="DT3" s="6" t="s">
        <v>227</v>
      </c>
      <c r="DU3" s="6" t="s">
        <v>265</v>
      </c>
      <c r="DV3" s="6" t="s">
        <v>227</v>
      </c>
      <c r="DW3" s="6" t="s">
        <v>268</v>
      </c>
      <c r="DX3" s="6" t="s">
        <v>269</v>
      </c>
      <c r="DY3" s="6" t="s">
        <v>270</v>
      </c>
      <c r="DZ3" s="6" t="s">
        <v>262</v>
      </c>
      <c r="EA3" s="6" t="s">
        <v>218</v>
      </c>
      <c r="EB3" s="6" t="s">
        <v>271</v>
      </c>
      <c r="EC3" s="6" t="s">
        <v>218</v>
      </c>
      <c r="ED3" s="6" t="s">
        <v>272</v>
      </c>
      <c r="EE3" s="6" t="s">
        <v>227</v>
      </c>
      <c r="EF3" s="6" t="s">
        <v>218</v>
      </c>
      <c r="EG3" s="6" t="s">
        <v>227</v>
      </c>
      <c r="EH3" s="6" t="s">
        <v>242</v>
      </c>
      <c r="EI3" s="6" t="s">
        <v>273</v>
      </c>
      <c r="EJ3" s="6" t="s">
        <v>274</v>
      </c>
      <c r="EK3" s="6" t="s">
        <v>275</v>
      </c>
      <c r="EL3" s="6" t="s">
        <v>275</v>
      </c>
      <c r="EM3" s="6" t="s">
        <v>275</v>
      </c>
      <c r="EN3" s="6" t="s">
        <v>218</v>
      </c>
      <c r="EO3" s="6" t="s">
        <v>276</v>
      </c>
      <c r="EP3" s="6" t="s">
        <v>277</v>
      </c>
      <c r="EQ3" s="6" t="s">
        <v>262</v>
      </c>
      <c r="ER3" s="6" t="s">
        <v>218</v>
      </c>
      <c r="ES3" s="6" t="s">
        <v>278</v>
      </c>
      <c r="ET3" s="6" t="s">
        <v>279</v>
      </c>
      <c r="EU3" s="6" t="s">
        <v>280</v>
      </c>
      <c r="EV3" s="6" t="s">
        <v>218</v>
      </c>
      <c r="EW3" s="6" t="s">
        <v>281</v>
      </c>
      <c r="EX3" s="6" t="s">
        <v>282</v>
      </c>
      <c r="EY3" s="6" t="s">
        <v>282</v>
      </c>
      <c r="EZ3" s="6" t="s">
        <v>283</v>
      </c>
      <c r="FA3" s="6" t="s">
        <v>284</v>
      </c>
      <c r="FB3" s="6" t="s">
        <v>285</v>
      </c>
      <c r="FC3" s="6" t="s">
        <v>286</v>
      </c>
      <c r="FD3" s="6" t="s">
        <v>287</v>
      </c>
      <c r="FE3" s="6" t="s">
        <v>218</v>
      </c>
      <c r="FF3" s="6" t="s">
        <v>224</v>
      </c>
      <c r="FG3" s="6" t="s">
        <v>288</v>
      </c>
      <c r="FH3" s="6" t="s">
        <v>227</v>
      </c>
      <c r="FI3" s="6" t="s">
        <v>289</v>
      </c>
      <c r="FJ3" s="6" t="s">
        <v>262</v>
      </c>
      <c r="FK3" s="6" t="s">
        <v>290</v>
      </c>
      <c r="FL3" s="6" t="s">
        <v>224</v>
      </c>
      <c r="FM3" s="6" t="s">
        <v>227</v>
      </c>
      <c r="FN3" s="6" t="s">
        <v>224</v>
      </c>
      <c r="FO3" s="6" t="s">
        <v>227</v>
      </c>
      <c r="FP3" s="6" t="s">
        <v>227</v>
      </c>
      <c r="FQ3" s="6" t="s">
        <v>227</v>
      </c>
      <c r="FR3" s="6" t="s">
        <v>291</v>
      </c>
      <c r="FS3" s="6" t="s">
        <v>292</v>
      </c>
      <c r="FT3" s="6" t="s">
        <v>292</v>
      </c>
      <c r="FU3" s="6" t="s">
        <v>292</v>
      </c>
      <c r="FV3" s="6" t="s">
        <v>224</v>
      </c>
      <c r="FW3" s="6" t="s">
        <v>224</v>
      </c>
      <c r="FX3" s="6" t="s">
        <v>227</v>
      </c>
      <c r="FY3" s="6" t="s">
        <v>224</v>
      </c>
      <c r="FZ3" s="6" t="s">
        <v>224</v>
      </c>
      <c r="GA3" s="6" t="s">
        <v>227</v>
      </c>
      <c r="GB3" s="6" t="s">
        <v>227</v>
      </c>
      <c r="GC3" s="6" t="s">
        <v>224</v>
      </c>
      <c r="GD3" s="6" t="s">
        <v>224</v>
      </c>
      <c r="GE3" s="6" t="s">
        <v>224</v>
      </c>
      <c r="GF3" s="6" t="s">
        <v>218</v>
      </c>
      <c r="GG3" s="6" t="s">
        <v>218</v>
      </c>
      <c r="GH3" s="6" t="s">
        <v>293</v>
      </c>
      <c r="GI3" s="6" t="s">
        <v>294</v>
      </c>
      <c r="GJ3" s="6" t="s">
        <v>295</v>
      </c>
      <c r="GK3" s="6" t="s">
        <v>224</v>
      </c>
      <c r="GL3" s="6" t="s">
        <v>218</v>
      </c>
      <c r="GM3" s="6" t="s">
        <v>224</v>
      </c>
      <c r="GN3" s="6" t="s">
        <v>218</v>
      </c>
      <c r="GO3" s="6" t="s">
        <v>218</v>
      </c>
      <c r="GP3" s="6" t="s">
        <v>296</v>
      </c>
      <c r="GQ3" s="6" t="s">
        <v>296</v>
      </c>
      <c r="GR3" s="6" t="s">
        <v>224</v>
      </c>
      <c r="GS3" s="6"/>
      <c r="GT3" s="6"/>
      <c r="GU3" s="6"/>
      <c r="GV3" s="6"/>
      <c r="GW3" s="6" t="s">
        <v>297</v>
      </c>
      <c r="GX3" s="6" t="s">
        <v>298</v>
      </c>
      <c r="GY3" s="6" t="s">
        <v>298</v>
      </c>
      <c r="GZ3" s="6" t="s">
        <v>218</v>
      </c>
      <c r="HA3" s="6" t="s">
        <v>218</v>
      </c>
      <c r="HB3" s="6" t="s">
        <v>299</v>
      </c>
      <c r="HC3" s="6" t="s">
        <v>218</v>
      </c>
      <c r="HD3" s="6" t="s">
        <v>224</v>
      </c>
      <c r="HE3" s="6" t="s">
        <v>300</v>
      </c>
      <c r="HF3" s="6" t="s">
        <v>301</v>
      </c>
      <c r="HG3" s="6" t="s">
        <v>218</v>
      </c>
      <c r="HH3" s="6" t="s">
        <v>302</v>
      </c>
      <c r="HI3" s="6" t="s">
        <v>303</v>
      </c>
    </row>
    <row r="5" customFormat="false" ht="166.4" hidden="false" customHeight="false" outlineLevel="0" collapsed="false">
      <c r="A5" s="6" t="s">
        <v>304</v>
      </c>
      <c r="B5" s="6"/>
      <c r="C5" s="6"/>
      <c r="D5" s="6" t="s">
        <v>217</v>
      </c>
      <c r="E5" s="6"/>
      <c r="F5" s="6" t="s">
        <v>219</v>
      </c>
      <c r="G5" s="6"/>
      <c r="H5" s="6" t="s">
        <v>221</v>
      </c>
      <c r="I5" s="6" t="n">
        <v>36</v>
      </c>
      <c r="J5" s="6"/>
      <c r="K5" s="6" t="s">
        <v>222</v>
      </c>
      <c r="L5" s="6"/>
      <c r="M5" s="6" t="n">
        <v>1</v>
      </c>
      <c r="N5" s="6" t="s">
        <v>224</v>
      </c>
      <c r="O5" s="6" t="s">
        <v>225</v>
      </c>
      <c r="P5" s="6" t="s">
        <v>305</v>
      </c>
      <c r="Q5" s="6" t="s">
        <v>224</v>
      </c>
      <c r="R5" s="6" t="s">
        <v>306</v>
      </c>
      <c r="S5" s="6" t="s">
        <v>307</v>
      </c>
      <c r="T5" s="6" t="s">
        <v>307</v>
      </c>
      <c r="U5" s="6" t="s">
        <v>224</v>
      </c>
      <c r="V5" s="6" t="s">
        <v>224</v>
      </c>
      <c r="W5" s="6" t="s">
        <v>224</v>
      </c>
      <c r="X5" s="6" t="s">
        <v>227</v>
      </c>
      <c r="Y5" s="6" t="s">
        <v>227</v>
      </c>
      <c r="Z5" s="6" t="s">
        <v>236</v>
      </c>
      <c r="AA5" s="6" t="s">
        <v>227</v>
      </c>
      <c r="AB5" s="6" t="s">
        <v>308</v>
      </c>
      <c r="AC5" s="6"/>
      <c r="AD5" s="6"/>
      <c r="AE5" s="6"/>
      <c r="AF5" s="6"/>
      <c r="AG5" s="6"/>
      <c r="AH5" s="6"/>
      <c r="AI5" s="6"/>
      <c r="AJ5" s="6"/>
      <c r="AK5" s="6" t="s">
        <v>227</v>
      </c>
      <c r="AL5" s="6" t="s">
        <v>227</v>
      </c>
      <c r="AM5" s="6" t="s">
        <v>218</v>
      </c>
      <c r="AN5" s="6" t="s">
        <v>227</v>
      </c>
      <c r="AO5" s="6" t="s">
        <v>218</v>
      </c>
      <c r="AP5" s="6" t="s">
        <v>227</v>
      </c>
      <c r="AQ5" s="6" t="s">
        <v>218</v>
      </c>
      <c r="AR5" s="6"/>
      <c r="AS5" s="6" t="s">
        <v>227</v>
      </c>
      <c r="AT5" s="6" t="s">
        <v>239</v>
      </c>
      <c r="AU5" s="6" t="s">
        <v>240</v>
      </c>
      <c r="AV5" s="6" t="s">
        <v>224</v>
      </c>
      <c r="AW5" s="6" t="s">
        <v>309</v>
      </c>
      <c r="AX5" s="6" t="s">
        <v>242</v>
      </c>
      <c r="AY5" s="6" t="s">
        <v>227</v>
      </c>
      <c r="AZ5" s="6"/>
      <c r="BA5" s="6" t="s">
        <v>227</v>
      </c>
      <c r="BB5" s="6" t="s">
        <v>224</v>
      </c>
      <c r="BC5" s="6" t="s">
        <v>227</v>
      </c>
      <c r="BD5" s="6" t="s">
        <v>310</v>
      </c>
      <c r="BE5" s="6" t="s">
        <v>244</v>
      </c>
      <c r="BF5" s="6" t="s">
        <v>311</v>
      </c>
      <c r="BG5" s="6" t="s">
        <v>312</v>
      </c>
      <c r="BH5" s="6" t="s">
        <v>313</v>
      </c>
      <c r="BI5" s="6" t="s">
        <v>314</v>
      </c>
      <c r="BJ5" s="6" t="s">
        <v>315</v>
      </c>
      <c r="BK5" s="6" t="s">
        <v>227</v>
      </c>
      <c r="BL5" s="6" t="s">
        <v>227</v>
      </c>
      <c r="BM5" s="6" t="s">
        <v>316</v>
      </c>
      <c r="BN5" s="6" t="s">
        <v>317</v>
      </c>
      <c r="BO5" s="6" t="s">
        <v>224</v>
      </c>
      <c r="BP5" s="6" t="s">
        <v>318</v>
      </c>
      <c r="BQ5" s="6" t="s">
        <v>319</v>
      </c>
      <c r="BR5" s="6" t="s">
        <v>320</v>
      </c>
      <c r="BS5" s="6" t="s">
        <v>253</v>
      </c>
      <c r="BT5" s="6" t="s">
        <v>218</v>
      </c>
      <c r="BU5" s="6" t="s">
        <v>254</v>
      </c>
      <c r="BV5" s="6" t="s">
        <v>321</v>
      </c>
      <c r="BW5" s="6" t="s">
        <v>322</v>
      </c>
      <c r="BX5" s="6" t="s">
        <v>257</v>
      </c>
      <c r="BY5" s="6" t="s">
        <v>257</v>
      </c>
      <c r="BZ5" s="6" t="s">
        <v>323</v>
      </c>
      <c r="CA5" s="6" t="s">
        <v>257</v>
      </c>
      <c r="CB5" s="6" t="s">
        <v>218</v>
      </c>
      <c r="CC5" s="6" t="s">
        <v>324</v>
      </c>
      <c r="CD5" s="6" t="s">
        <v>227</v>
      </c>
      <c r="CE5" s="6" t="s">
        <v>224</v>
      </c>
      <c r="CF5" s="6" t="s">
        <v>224</v>
      </c>
      <c r="CG5" s="6" t="s">
        <v>224</v>
      </c>
      <c r="CH5" s="6" t="s">
        <v>224</v>
      </c>
      <c r="CI5" s="6" t="s">
        <v>227</v>
      </c>
      <c r="CJ5" s="6" t="s">
        <v>227</v>
      </c>
      <c r="CK5" s="6" t="s">
        <v>227</v>
      </c>
      <c r="CL5" s="6" t="s">
        <v>224</v>
      </c>
      <c r="CM5" s="6" t="s">
        <v>227</v>
      </c>
      <c r="CN5" s="6" t="s">
        <v>227</v>
      </c>
      <c r="CO5" s="6" t="s">
        <v>227</v>
      </c>
      <c r="CP5" s="6" t="s">
        <v>227</v>
      </c>
      <c r="CQ5" s="6" t="s">
        <v>227</v>
      </c>
      <c r="CR5" s="6" t="s">
        <v>227</v>
      </c>
      <c r="CS5" s="6" t="s">
        <v>227</v>
      </c>
      <c r="CT5" s="6" t="s">
        <v>325</v>
      </c>
      <c r="CU5" s="6" t="s">
        <v>227</v>
      </c>
      <c r="CV5" s="6" t="s">
        <v>227</v>
      </c>
      <c r="CW5" s="6" t="s">
        <v>227</v>
      </c>
      <c r="CX5" s="6" t="s">
        <v>326</v>
      </c>
      <c r="CY5" s="6" t="s">
        <v>227</v>
      </c>
      <c r="CZ5" s="6" t="s">
        <v>218</v>
      </c>
      <c r="DA5" s="6" t="s">
        <v>263</v>
      </c>
      <c r="DB5" s="6" t="s">
        <v>327</v>
      </c>
      <c r="DC5" s="6" t="s">
        <v>263</v>
      </c>
      <c r="DD5" s="6" t="s">
        <v>327</v>
      </c>
      <c r="DE5" s="6" t="s">
        <v>263</v>
      </c>
      <c r="DF5" s="6" t="s">
        <v>263</v>
      </c>
      <c r="DG5" s="6" t="s">
        <v>328</v>
      </c>
      <c r="DH5" s="6" t="s">
        <v>265</v>
      </c>
      <c r="DI5" s="6" t="s">
        <v>224</v>
      </c>
      <c r="DJ5" s="6" t="s">
        <v>224</v>
      </c>
      <c r="DK5" s="6" t="s">
        <v>266</v>
      </c>
      <c r="DL5" s="6" t="s">
        <v>224</v>
      </c>
      <c r="DM5" s="6" t="s">
        <v>265</v>
      </c>
      <c r="DN5" s="6" t="s">
        <v>227</v>
      </c>
      <c r="DO5" s="6" t="s">
        <v>224</v>
      </c>
      <c r="DP5" s="6" t="s">
        <v>218</v>
      </c>
      <c r="DQ5" s="6" t="s">
        <v>227</v>
      </c>
      <c r="DR5" s="6" t="s">
        <v>329</v>
      </c>
      <c r="DS5" s="6" t="s">
        <v>227</v>
      </c>
      <c r="DT5" s="6" t="s">
        <v>227</v>
      </c>
      <c r="DU5" s="6" t="s">
        <v>265</v>
      </c>
      <c r="DV5" s="6" t="s">
        <v>227</v>
      </c>
      <c r="DW5" s="6"/>
      <c r="DX5" s="6" t="s">
        <v>330</v>
      </c>
      <c r="DY5" s="6" t="s">
        <v>265</v>
      </c>
      <c r="DZ5" s="6" t="s">
        <v>224</v>
      </c>
      <c r="EA5" s="6" t="s">
        <v>218</v>
      </c>
      <c r="EB5" s="6" t="s">
        <v>331</v>
      </c>
      <c r="EC5" s="6" t="s">
        <v>218</v>
      </c>
      <c r="ED5" s="6" t="s">
        <v>330</v>
      </c>
      <c r="EE5" s="6" t="s">
        <v>227</v>
      </c>
      <c r="EF5" s="6" t="s">
        <v>218</v>
      </c>
      <c r="EG5" s="6" t="s">
        <v>224</v>
      </c>
      <c r="EH5" s="6" t="s">
        <v>218</v>
      </c>
      <c r="EI5" s="6" t="s">
        <v>218</v>
      </c>
      <c r="EJ5" s="6" t="s">
        <v>274</v>
      </c>
      <c r="EK5" s="6" t="s">
        <v>275</v>
      </c>
      <c r="EL5" s="6" t="s">
        <v>275</v>
      </c>
      <c r="EM5" s="6" t="s">
        <v>275</v>
      </c>
      <c r="EN5" s="6" t="s">
        <v>218</v>
      </c>
      <c r="EO5" s="6" t="s">
        <v>332</v>
      </c>
      <c r="EP5" s="6" t="s">
        <v>277</v>
      </c>
      <c r="EQ5" s="6" t="s">
        <v>224</v>
      </c>
      <c r="ER5" s="6" t="s">
        <v>333</v>
      </c>
      <c r="ES5" s="6" t="s">
        <v>334</v>
      </c>
      <c r="ET5" s="6" t="s">
        <v>335</v>
      </c>
      <c r="EU5" s="6" t="s">
        <v>227</v>
      </c>
      <c r="EV5" s="6" t="s">
        <v>218</v>
      </c>
      <c r="EW5" s="6" t="s">
        <v>335</v>
      </c>
      <c r="EX5" s="6" t="s">
        <v>336</v>
      </c>
      <c r="EY5" s="6" t="s">
        <v>337</v>
      </c>
      <c r="EZ5" s="6" t="s">
        <v>338</v>
      </c>
      <c r="FA5" s="6" t="s">
        <v>339</v>
      </c>
      <c r="FB5" s="6" t="s">
        <v>340</v>
      </c>
      <c r="FC5" s="6" t="s">
        <v>341</v>
      </c>
      <c r="FD5" s="6" t="s">
        <v>342</v>
      </c>
      <c r="FE5" s="6" t="s">
        <v>218</v>
      </c>
      <c r="FF5" s="6" t="s">
        <v>224</v>
      </c>
      <c r="FG5" s="6" t="s">
        <v>288</v>
      </c>
      <c r="FH5" s="6" t="s">
        <v>227</v>
      </c>
      <c r="FI5" s="6" t="s">
        <v>343</v>
      </c>
      <c r="FJ5" s="6" t="s">
        <v>227</v>
      </c>
      <c r="FK5" s="6" t="s">
        <v>224</v>
      </c>
      <c r="FL5" s="6" t="s">
        <v>224</v>
      </c>
      <c r="FM5" s="6" t="s">
        <v>227</v>
      </c>
      <c r="FN5" s="6" t="s">
        <v>224</v>
      </c>
      <c r="FO5" s="6" t="s">
        <v>227</v>
      </c>
      <c r="FP5" s="6" t="s">
        <v>227</v>
      </c>
      <c r="FQ5" s="6" t="s">
        <v>224</v>
      </c>
      <c r="FR5" s="6" t="s">
        <v>344</v>
      </c>
      <c r="FS5" s="6" t="s">
        <v>345</v>
      </c>
      <c r="FT5" s="6" t="s">
        <v>292</v>
      </c>
      <c r="FU5" s="6" t="s">
        <v>292</v>
      </c>
      <c r="FV5" s="6" t="s">
        <v>227</v>
      </c>
      <c r="FW5" s="6" t="s">
        <v>227</v>
      </c>
      <c r="FX5" s="6" t="s">
        <v>224</v>
      </c>
      <c r="FY5" s="6" t="s">
        <v>224</v>
      </c>
      <c r="FZ5" s="6" t="s">
        <v>227</v>
      </c>
      <c r="GA5" s="6" t="s">
        <v>227</v>
      </c>
      <c r="GB5" s="6" t="s">
        <v>227</v>
      </c>
      <c r="GC5" s="6" t="s">
        <v>224</v>
      </c>
      <c r="GD5" s="6" t="s">
        <v>327</v>
      </c>
      <c r="GE5" s="6" t="s">
        <v>224</v>
      </c>
      <c r="GF5" s="6" t="s">
        <v>218</v>
      </c>
      <c r="GG5" s="6" t="s">
        <v>346</v>
      </c>
      <c r="GH5" s="6" t="s">
        <v>347</v>
      </c>
      <c r="GI5" s="6" t="s">
        <v>348</v>
      </c>
      <c r="GJ5" s="6" t="s">
        <v>349</v>
      </c>
      <c r="GK5" s="6" t="s">
        <v>224</v>
      </c>
      <c r="GL5" s="6" t="s">
        <v>350</v>
      </c>
      <c r="GM5" s="6" t="s">
        <v>227</v>
      </c>
      <c r="GN5" s="6" t="s">
        <v>351</v>
      </c>
      <c r="GO5" s="6" t="s">
        <v>352</v>
      </c>
      <c r="GP5" s="6" t="s">
        <v>353</v>
      </c>
      <c r="GQ5" s="6" t="s">
        <v>354</v>
      </c>
      <c r="GR5" s="6" t="s">
        <v>227</v>
      </c>
      <c r="GS5" s="6" t="s">
        <v>355</v>
      </c>
      <c r="GT5" s="6" t="s">
        <v>298</v>
      </c>
      <c r="GU5" s="6" t="s">
        <v>298</v>
      </c>
      <c r="GV5" s="6" t="s">
        <v>355</v>
      </c>
      <c r="GW5" s="6" t="s">
        <v>356</v>
      </c>
      <c r="GX5" s="6" t="s">
        <v>218</v>
      </c>
      <c r="GY5" s="6" t="s">
        <v>224</v>
      </c>
      <c r="GZ5" s="6" t="s">
        <v>218</v>
      </c>
      <c r="HA5" s="6" t="s">
        <v>357</v>
      </c>
      <c r="HB5" s="6" t="s">
        <v>300</v>
      </c>
      <c r="HC5" s="6" t="s">
        <v>358</v>
      </c>
      <c r="HD5" s="6" t="s">
        <v>224</v>
      </c>
      <c r="HE5" s="6" t="s">
        <v>257</v>
      </c>
      <c r="HF5" s="6" t="s">
        <v>359</v>
      </c>
      <c r="HG5" s="6" t="s">
        <v>360</v>
      </c>
      <c r="HH5" s="6" t="s">
        <v>361</v>
      </c>
      <c r="HI5" s="6" t="s">
        <v>362</v>
      </c>
    </row>
    <row r="7" customFormat="false" ht="217.15" hidden="false" customHeight="false" outlineLevel="0" collapsed="false">
      <c r="A7" s="8" t="s">
        <v>363</v>
      </c>
      <c r="B7" s="8" t="n">
        <v>44</v>
      </c>
      <c r="C7" s="8" t="s">
        <v>364</v>
      </c>
      <c r="D7" s="8" t="s">
        <v>365</v>
      </c>
      <c r="E7" s="8" t="s">
        <v>366</v>
      </c>
      <c r="F7" s="8" t="s">
        <v>219</v>
      </c>
      <c r="G7" s="8" t="s">
        <v>220</v>
      </c>
      <c r="H7" s="8" t="s">
        <v>221</v>
      </c>
      <c r="I7" s="8" t="s">
        <v>367</v>
      </c>
      <c r="J7" s="8" t="n">
        <v>39</v>
      </c>
      <c r="K7" s="8" t="s">
        <v>368</v>
      </c>
      <c r="L7" s="8" t="n">
        <v>7</v>
      </c>
      <c r="M7" s="8" t="n">
        <v>2</v>
      </c>
      <c r="N7" s="8" t="s">
        <v>224</v>
      </c>
      <c r="O7" s="8" t="s">
        <v>225</v>
      </c>
      <c r="P7" s="8" t="s">
        <v>369</v>
      </c>
      <c r="Q7" s="8" t="s">
        <v>370</v>
      </c>
      <c r="R7" s="8" t="s">
        <v>224</v>
      </c>
      <c r="S7" s="8" t="s">
        <v>307</v>
      </c>
      <c r="T7" s="8" t="s">
        <v>307</v>
      </c>
      <c r="U7" s="8" t="s">
        <v>227</v>
      </c>
      <c r="V7" s="8" t="s">
        <v>224</v>
      </c>
      <c r="W7" s="8" t="s">
        <v>227</v>
      </c>
      <c r="X7" s="8" t="s">
        <v>227</v>
      </c>
      <c r="Y7" s="8" t="s">
        <v>227</v>
      </c>
      <c r="Z7" s="8" t="s">
        <v>371</v>
      </c>
      <c r="AA7" s="8" t="s">
        <v>227</v>
      </c>
      <c r="AB7" s="8" t="s">
        <v>372</v>
      </c>
      <c r="AC7" s="8" t="n">
        <v>46</v>
      </c>
      <c r="AD7" s="8" t="s">
        <v>373</v>
      </c>
      <c r="AE7" s="8" t="s">
        <v>233</v>
      </c>
      <c r="AF7" s="8" t="s">
        <v>374</v>
      </c>
      <c r="AG7" s="8" t="s">
        <v>235</v>
      </c>
      <c r="AH7" s="8" t="s">
        <v>373</v>
      </c>
      <c r="AI7" s="8" t="s">
        <v>375</v>
      </c>
      <c r="AJ7" s="8" t="s">
        <v>376</v>
      </c>
      <c r="AK7" s="8" t="s">
        <v>227</v>
      </c>
      <c r="AL7" s="8" t="s">
        <v>227</v>
      </c>
      <c r="AM7" s="8" t="s">
        <v>224</v>
      </c>
      <c r="AN7" s="8" t="s">
        <v>224</v>
      </c>
      <c r="AO7" s="8" t="s">
        <v>227</v>
      </c>
      <c r="AP7" s="8" t="s">
        <v>227</v>
      </c>
      <c r="AQ7" s="8" t="s">
        <v>227</v>
      </c>
      <c r="AR7" s="8" t="s">
        <v>224</v>
      </c>
      <c r="AS7" s="8" t="s">
        <v>227</v>
      </c>
      <c r="AT7" s="8" t="s">
        <v>240</v>
      </c>
      <c r="AU7" s="8" t="s">
        <v>240</v>
      </c>
      <c r="AV7" s="8" t="s">
        <v>227</v>
      </c>
      <c r="AW7" s="8" t="s">
        <v>377</v>
      </c>
      <c r="AX7" s="8" t="s">
        <v>378</v>
      </c>
      <c r="AY7" s="8" t="s">
        <v>378</v>
      </c>
      <c r="AZ7" s="8" t="s">
        <v>227</v>
      </c>
      <c r="BA7" s="8" t="s">
        <v>227</v>
      </c>
      <c r="BB7" s="8" t="s">
        <v>227</v>
      </c>
      <c r="BC7" s="8" t="s">
        <v>227</v>
      </c>
      <c r="BD7" s="8" t="s">
        <v>218</v>
      </c>
      <c r="BE7" s="8" t="s">
        <v>244</v>
      </c>
      <c r="BF7" s="8" t="s">
        <v>379</v>
      </c>
      <c r="BG7" s="8" t="s">
        <v>380</v>
      </c>
      <c r="BH7" s="8" t="s">
        <v>381</v>
      </c>
      <c r="BI7" s="8" t="s">
        <v>382</v>
      </c>
      <c r="BJ7" s="8" t="s">
        <v>383</v>
      </c>
      <c r="BK7" s="8" t="s">
        <v>227</v>
      </c>
      <c r="BL7" s="8" t="s">
        <v>227</v>
      </c>
      <c r="BM7" s="8" t="s">
        <v>250</v>
      </c>
      <c r="BN7" s="8" t="s">
        <v>384</v>
      </c>
      <c r="BO7" s="8" t="s">
        <v>227</v>
      </c>
      <c r="BP7" s="8" t="s">
        <v>385</v>
      </c>
      <c r="BQ7" s="8" t="s">
        <v>386</v>
      </c>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c r="HG7" s="8"/>
      <c r="HH7" s="8"/>
      <c r="HI7" s="8" t="s">
        <v>387</v>
      </c>
    </row>
    <row r="9" customFormat="false" ht="15.75" hidden="false" customHeight="false" outlineLevel="0" collapsed="false">
      <c r="A9" s="9" t="s">
        <v>388</v>
      </c>
      <c r="B9" s="9" t="n">
        <v>45</v>
      </c>
      <c r="C9" s="9" t="s">
        <v>389</v>
      </c>
      <c r="D9" s="9" t="s">
        <v>217</v>
      </c>
      <c r="E9" s="9" t="s">
        <v>366</v>
      </c>
      <c r="F9" s="9" t="s">
        <v>219</v>
      </c>
      <c r="G9" s="9" t="s">
        <v>220</v>
      </c>
      <c r="H9" s="9" t="s">
        <v>390</v>
      </c>
      <c r="I9" s="9" t="n">
        <v>50</v>
      </c>
      <c r="J9" s="9" t="n">
        <v>43</v>
      </c>
      <c r="K9" s="9" t="s">
        <v>222</v>
      </c>
      <c r="L9" s="9" t="n">
        <v>5</v>
      </c>
      <c r="M9" s="9" t="n">
        <v>1</v>
      </c>
      <c r="N9" s="9" t="s">
        <v>224</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AA10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C2" activeCellId="0" sqref="C2"/>
    </sheetView>
  </sheetViews>
  <sheetFormatPr defaultColWidth="12.6328125" defaultRowHeight="15.75" zeroHeight="false" outlineLevelRow="0" outlineLevelCol="0"/>
  <cols>
    <col collapsed="false" customWidth="false" hidden="true" outlineLevel="0" max="1" min="1" style="0" width="12.63"/>
    <col collapsed="false" customWidth="true" hidden="false" outlineLevel="0" max="2" min="2" style="0" width="33"/>
    <col collapsed="false" customWidth="true" hidden="false" outlineLevel="0" max="3" min="3" style="0" width="54.38"/>
    <col collapsed="false" customWidth="true" hidden="false" outlineLevel="0" max="5" min="4" style="0" width="36.13"/>
    <col collapsed="false" customWidth="true" hidden="false" outlineLevel="0" max="6" min="6" style="0" width="91.13"/>
  </cols>
  <sheetData>
    <row r="1" customFormat="false" ht="20.85" hidden="false" customHeight="false" outlineLevel="0" collapsed="false">
      <c r="A1" s="10"/>
      <c r="B1" s="11" t="s">
        <v>391</v>
      </c>
      <c r="C1" s="11" t="s">
        <v>392</v>
      </c>
      <c r="D1" s="11" t="s">
        <v>393</v>
      </c>
      <c r="E1" s="11" t="s">
        <v>394</v>
      </c>
      <c r="F1" s="12" t="s">
        <v>395</v>
      </c>
      <c r="G1" s="10"/>
      <c r="H1" s="10"/>
      <c r="I1" s="10"/>
      <c r="J1" s="10"/>
      <c r="K1" s="10"/>
      <c r="L1" s="10"/>
      <c r="M1" s="10"/>
      <c r="N1" s="10"/>
      <c r="O1" s="10"/>
      <c r="P1" s="10"/>
      <c r="Q1" s="10"/>
      <c r="R1" s="10"/>
      <c r="S1" s="10"/>
      <c r="T1" s="10"/>
      <c r="U1" s="10"/>
      <c r="V1" s="10"/>
      <c r="W1" s="10"/>
      <c r="X1" s="10"/>
      <c r="Y1" s="10"/>
      <c r="Z1" s="10"/>
      <c r="AA1" s="10"/>
    </row>
    <row r="2" customFormat="false" ht="18.55" hidden="false" customHeight="false" outlineLevel="0" collapsed="false">
      <c r="B2" s="13"/>
      <c r="C2" s="14"/>
      <c r="D2" s="14"/>
      <c r="E2" s="14"/>
      <c r="F2" s="15"/>
    </row>
    <row r="3" customFormat="false" ht="90.75" hidden="false" customHeight="true" outlineLevel="0" collapsed="false">
      <c r="B3" s="16" t="s">
        <v>396</v>
      </c>
      <c r="C3" s="17" t="s">
        <v>1</v>
      </c>
      <c r="D3" s="18" t="s">
        <v>397</v>
      </c>
      <c r="E3" s="14" t="s">
        <v>398</v>
      </c>
      <c r="F3" s="19" t="s">
        <v>399</v>
      </c>
    </row>
    <row r="4" customFormat="false" ht="90.75" hidden="false" customHeight="true" outlineLevel="0" collapsed="false">
      <c r="B4" s="16" t="s">
        <v>400</v>
      </c>
      <c r="C4" s="17" t="s">
        <v>2</v>
      </c>
      <c r="D4" s="18"/>
      <c r="E4" s="14" t="s">
        <v>401</v>
      </c>
      <c r="F4" s="19" t="s">
        <v>402</v>
      </c>
    </row>
    <row r="5" customFormat="false" ht="90.75" hidden="false" customHeight="true" outlineLevel="0" collapsed="false">
      <c r="B5" s="16" t="s">
        <v>403</v>
      </c>
      <c r="C5" s="17" t="s">
        <v>3</v>
      </c>
      <c r="D5" s="18"/>
      <c r="E5" s="14"/>
      <c r="F5" s="19" t="s">
        <v>404</v>
      </c>
    </row>
    <row r="6" customFormat="false" ht="90.75" hidden="false" customHeight="true" outlineLevel="0" collapsed="false">
      <c r="B6" s="16" t="s">
        <v>405</v>
      </c>
      <c r="C6" s="17" t="s">
        <v>4</v>
      </c>
      <c r="D6" s="18"/>
      <c r="E6" s="14"/>
      <c r="F6" s="19" t="s">
        <v>406</v>
      </c>
    </row>
    <row r="7" customFormat="false" ht="90.75" hidden="false" customHeight="true" outlineLevel="0" collapsed="false">
      <c r="B7" s="16" t="s">
        <v>407</v>
      </c>
      <c r="C7" s="20" t="s">
        <v>408</v>
      </c>
      <c r="D7" s="18"/>
      <c r="E7" s="14"/>
      <c r="F7" s="19" t="s">
        <v>409</v>
      </c>
    </row>
    <row r="8" customFormat="false" ht="90.75" hidden="false" customHeight="true" outlineLevel="0" collapsed="false">
      <c r="B8" s="16" t="s">
        <v>410</v>
      </c>
      <c r="C8" s="17" t="s">
        <v>411</v>
      </c>
      <c r="D8" s="18"/>
      <c r="E8" s="14"/>
      <c r="F8" s="19" t="s">
        <v>412</v>
      </c>
    </row>
    <row r="9" customFormat="false" ht="90.75" hidden="false" customHeight="true" outlineLevel="0" collapsed="false">
      <c r="B9" s="16" t="s">
        <v>413</v>
      </c>
      <c r="C9" s="17" t="s">
        <v>5</v>
      </c>
      <c r="D9" s="18"/>
      <c r="E9" s="14"/>
      <c r="F9" s="19" t="s">
        <v>414</v>
      </c>
    </row>
    <row r="10" customFormat="false" ht="90.75" hidden="false" customHeight="true" outlineLevel="0" collapsed="false">
      <c r="B10" s="16" t="s">
        <v>415</v>
      </c>
      <c r="C10" s="17" t="s">
        <v>6</v>
      </c>
      <c r="D10" s="18"/>
      <c r="E10" s="14" t="s">
        <v>398</v>
      </c>
      <c r="F10" s="15"/>
    </row>
    <row r="11" customFormat="false" ht="90.75" hidden="false" customHeight="true" outlineLevel="0" collapsed="false">
      <c r="B11" s="16" t="s">
        <v>416</v>
      </c>
      <c r="C11" s="17" t="s">
        <v>7</v>
      </c>
      <c r="D11" s="18"/>
      <c r="E11" s="14"/>
      <c r="F11" s="15"/>
    </row>
    <row r="12" customFormat="false" ht="90.75" hidden="false" customHeight="true" outlineLevel="0" collapsed="false">
      <c r="B12" s="16" t="s">
        <v>417</v>
      </c>
      <c r="C12" s="17" t="s">
        <v>8</v>
      </c>
      <c r="D12" s="18"/>
      <c r="E12" s="14" t="s">
        <v>398</v>
      </c>
      <c r="F12" s="15"/>
    </row>
    <row r="13" customFormat="false" ht="90.75" hidden="false" customHeight="true" outlineLevel="0" collapsed="false">
      <c r="B13" s="21" t="s">
        <v>418</v>
      </c>
      <c r="C13" s="22" t="s">
        <v>419</v>
      </c>
      <c r="D13" s="18"/>
      <c r="E13" s="23"/>
      <c r="F13" s="24" t="s">
        <v>420</v>
      </c>
    </row>
    <row r="14" customFormat="false" ht="72" hidden="false" customHeight="true" outlineLevel="0" collapsed="false">
      <c r="A14" s="9"/>
      <c r="B14" s="21" t="s">
        <v>421</v>
      </c>
      <c r="C14" s="25" t="s">
        <v>422</v>
      </c>
      <c r="D14" s="18"/>
      <c r="E14" s="23" t="s">
        <v>423</v>
      </c>
      <c r="F14" s="24" t="s">
        <v>424</v>
      </c>
      <c r="G14" s="9"/>
      <c r="H14" s="9"/>
      <c r="I14" s="9"/>
      <c r="J14" s="9"/>
      <c r="K14" s="9"/>
      <c r="L14" s="9"/>
      <c r="M14" s="9"/>
      <c r="N14" s="9"/>
      <c r="O14" s="9"/>
      <c r="P14" s="9"/>
      <c r="Q14" s="9"/>
      <c r="R14" s="9"/>
      <c r="S14" s="9"/>
      <c r="T14" s="9"/>
      <c r="U14" s="9"/>
      <c r="V14" s="9"/>
      <c r="W14" s="9"/>
      <c r="X14" s="9"/>
      <c r="Y14" s="9"/>
      <c r="Z14" s="9"/>
      <c r="AA14" s="9"/>
    </row>
    <row r="15" customFormat="false" ht="72" hidden="false" customHeight="true" outlineLevel="0" collapsed="false">
      <c r="A15" s="9"/>
      <c r="B15" s="21" t="s">
        <v>425</v>
      </c>
      <c r="C15" s="22" t="s">
        <v>10</v>
      </c>
      <c r="D15" s="18"/>
      <c r="E15" s="23"/>
      <c r="F15" s="24" t="s">
        <v>426</v>
      </c>
      <c r="G15" s="9"/>
      <c r="H15" s="9"/>
      <c r="I15" s="9"/>
      <c r="J15" s="9"/>
      <c r="K15" s="9"/>
      <c r="L15" s="9"/>
      <c r="M15" s="9"/>
      <c r="N15" s="9"/>
      <c r="O15" s="9"/>
      <c r="P15" s="9"/>
      <c r="Q15" s="9"/>
      <c r="R15" s="9"/>
      <c r="S15" s="9"/>
      <c r="T15" s="9"/>
      <c r="U15" s="9"/>
      <c r="V15" s="9"/>
      <c r="W15" s="9"/>
      <c r="X15" s="9"/>
      <c r="Y15" s="9"/>
      <c r="Z15" s="9"/>
      <c r="AA15" s="9"/>
    </row>
    <row r="16" customFormat="false" ht="72.75" hidden="false" customHeight="true" outlineLevel="0" collapsed="false">
      <c r="A16" s="9"/>
      <c r="B16" s="16" t="s">
        <v>427</v>
      </c>
      <c r="C16" s="17" t="s">
        <v>28</v>
      </c>
      <c r="D16" s="18"/>
      <c r="E16" s="23" t="s">
        <v>423</v>
      </c>
      <c r="F16" s="15"/>
      <c r="G16" s="9"/>
      <c r="H16" s="9"/>
      <c r="I16" s="9"/>
      <c r="J16" s="9"/>
      <c r="K16" s="9"/>
      <c r="L16" s="9"/>
      <c r="M16" s="9"/>
      <c r="N16" s="9"/>
      <c r="O16" s="9"/>
      <c r="P16" s="9"/>
      <c r="Q16" s="9"/>
      <c r="R16" s="9"/>
      <c r="S16" s="9"/>
      <c r="T16" s="9"/>
      <c r="U16" s="9"/>
      <c r="V16" s="9"/>
      <c r="W16" s="9"/>
      <c r="X16" s="9"/>
      <c r="Y16" s="9"/>
      <c r="Z16" s="9"/>
      <c r="AA16" s="9"/>
    </row>
    <row r="17" customFormat="false" ht="90.75" hidden="false" customHeight="true" outlineLevel="0" collapsed="false">
      <c r="B17" s="16" t="s">
        <v>428</v>
      </c>
      <c r="C17" s="17" t="s">
        <v>29</v>
      </c>
      <c r="D17" s="18"/>
      <c r="E17" s="14"/>
      <c r="F17" s="19" t="s">
        <v>429</v>
      </c>
    </row>
    <row r="18" customFormat="false" ht="90.75" hidden="false" customHeight="true" outlineLevel="0" collapsed="false">
      <c r="B18" s="16" t="s">
        <v>430</v>
      </c>
      <c r="C18" s="17" t="s">
        <v>30</v>
      </c>
      <c r="D18" s="18"/>
      <c r="E18" s="14" t="s">
        <v>398</v>
      </c>
      <c r="F18" s="19" t="s">
        <v>402</v>
      </c>
    </row>
    <row r="19" customFormat="false" ht="90.75" hidden="false" customHeight="true" outlineLevel="0" collapsed="false">
      <c r="B19" s="16" t="s">
        <v>431</v>
      </c>
      <c r="C19" s="17" t="s">
        <v>31</v>
      </c>
      <c r="D19" s="18"/>
      <c r="E19" s="14"/>
      <c r="F19" s="19" t="s">
        <v>406</v>
      </c>
    </row>
    <row r="20" customFormat="false" ht="90.75" hidden="false" customHeight="true" outlineLevel="0" collapsed="false">
      <c r="B20" s="16" t="s">
        <v>432</v>
      </c>
      <c r="C20" s="17" t="s">
        <v>32</v>
      </c>
      <c r="D20" s="18"/>
      <c r="E20" s="14"/>
      <c r="F20" s="19" t="s">
        <v>429</v>
      </c>
    </row>
    <row r="21" customFormat="false" ht="90.75" hidden="false" customHeight="true" outlineLevel="0" collapsed="false">
      <c r="B21" s="16" t="s">
        <v>433</v>
      </c>
      <c r="C21" s="17" t="s">
        <v>33</v>
      </c>
      <c r="D21" s="18"/>
      <c r="E21" s="14"/>
      <c r="F21" s="19" t="s">
        <v>402</v>
      </c>
    </row>
    <row r="22" customFormat="false" ht="90.75" hidden="false" customHeight="true" outlineLevel="0" collapsed="false">
      <c r="B22" s="16" t="s">
        <v>434</v>
      </c>
      <c r="C22" s="17" t="s">
        <v>34</v>
      </c>
      <c r="D22" s="18"/>
      <c r="E22" s="14"/>
      <c r="F22" s="19" t="s">
        <v>406</v>
      </c>
    </row>
    <row r="23" customFormat="false" ht="90.75" hidden="false" customHeight="true" outlineLevel="0" collapsed="false">
      <c r="B23" s="16" t="s">
        <v>435</v>
      </c>
      <c r="C23" s="17" t="s">
        <v>35</v>
      </c>
      <c r="D23" s="18"/>
      <c r="E23" s="14"/>
      <c r="F23" s="15"/>
    </row>
    <row r="24" customFormat="false" ht="90.75" hidden="false" customHeight="true" outlineLevel="0" collapsed="false">
      <c r="B24" s="16" t="s">
        <v>436</v>
      </c>
      <c r="C24" s="17" t="s">
        <v>9</v>
      </c>
      <c r="D24" s="18"/>
      <c r="E24" s="14"/>
      <c r="F24" s="15"/>
    </row>
    <row r="25" customFormat="false" ht="90.75" hidden="false" customHeight="true" outlineLevel="0" collapsed="false">
      <c r="B25" s="16" t="s">
        <v>437</v>
      </c>
      <c r="C25" s="17" t="s">
        <v>12</v>
      </c>
      <c r="D25" s="18"/>
      <c r="E25" s="14"/>
      <c r="F25" s="15"/>
    </row>
    <row r="26" customFormat="false" ht="90.75" hidden="false" customHeight="true" outlineLevel="0" collapsed="false">
      <c r="B26" s="16" t="s">
        <v>438</v>
      </c>
      <c r="C26" s="17" t="s">
        <v>13</v>
      </c>
      <c r="D26" s="18"/>
      <c r="E26" s="14"/>
      <c r="F26" s="19" t="s">
        <v>424</v>
      </c>
    </row>
    <row r="27" customFormat="false" ht="90.75" hidden="false" customHeight="true" outlineLevel="0" collapsed="false">
      <c r="B27" s="16" t="s">
        <v>439</v>
      </c>
      <c r="C27" s="17" t="s">
        <v>14</v>
      </c>
      <c r="D27" s="18"/>
      <c r="E27" s="14" t="s">
        <v>398</v>
      </c>
      <c r="F27" s="26" t="s">
        <v>440</v>
      </c>
    </row>
    <row r="28" customFormat="false" ht="90.75" hidden="false" customHeight="true" outlineLevel="0" collapsed="false">
      <c r="B28" s="16" t="s">
        <v>441</v>
      </c>
      <c r="C28" s="17" t="s">
        <v>15</v>
      </c>
      <c r="D28" s="18"/>
      <c r="E28" s="14" t="s">
        <v>398</v>
      </c>
      <c r="F28" s="19" t="s">
        <v>442</v>
      </c>
    </row>
    <row r="29" customFormat="false" ht="90.75" hidden="false" customHeight="true" outlineLevel="0" collapsed="false">
      <c r="B29" s="16" t="s">
        <v>443</v>
      </c>
      <c r="C29" s="17" t="s">
        <v>16</v>
      </c>
      <c r="D29" s="18"/>
      <c r="E29" s="14" t="s">
        <v>423</v>
      </c>
      <c r="F29" s="19" t="s">
        <v>424</v>
      </c>
    </row>
    <row r="30" customFormat="false" ht="90.75" hidden="false" customHeight="true" outlineLevel="0" collapsed="false">
      <c r="B30" s="16" t="s">
        <v>444</v>
      </c>
      <c r="C30" s="17" t="s">
        <v>17</v>
      </c>
      <c r="D30" s="18"/>
      <c r="E30" s="14" t="s">
        <v>398</v>
      </c>
      <c r="F30" s="19" t="s">
        <v>445</v>
      </c>
    </row>
    <row r="31" customFormat="false" ht="90.75" hidden="false" customHeight="true" outlineLevel="0" collapsed="false">
      <c r="B31" s="16" t="s">
        <v>446</v>
      </c>
      <c r="C31" s="17" t="s">
        <v>447</v>
      </c>
      <c r="D31" s="18"/>
      <c r="E31" s="14" t="s">
        <v>398</v>
      </c>
      <c r="F31" s="19" t="s">
        <v>448</v>
      </c>
    </row>
    <row r="32" customFormat="false" ht="90.75" hidden="false" customHeight="true" outlineLevel="0" collapsed="false">
      <c r="B32" s="16" t="s">
        <v>449</v>
      </c>
      <c r="C32" s="17" t="s">
        <v>450</v>
      </c>
      <c r="D32" s="18"/>
      <c r="E32" s="14" t="s">
        <v>398</v>
      </c>
      <c r="F32" s="19" t="s">
        <v>448</v>
      </c>
    </row>
    <row r="33" customFormat="false" ht="90.75" hidden="false" customHeight="true" outlineLevel="0" collapsed="false">
      <c r="B33" s="16" t="s">
        <v>451</v>
      </c>
      <c r="C33" s="27" t="s">
        <v>452</v>
      </c>
      <c r="D33" s="18"/>
      <c r="E33" s="14" t="s">
        <v>423</v>
      </c>
      <c r="F33" s="19" t="s">
        <v>424</v>
      </c>
    </row>
    <row r="34" customFormat="false" ht="90.75" hidden="false" customHeight="true" outlineLevel="0" collapsed="false">
      <c r="B34" s="16" t="s">
        <v>453</v>
      </c>
      <c r="C34" s="17" t="s">
        <v>21</v>
      </c>
      <c r="D34" s="18"/>
      <c r="E34" s="14" t="s">
        <v>423</v>
      </c>
      <c r="F34" s="19" t="s">
        <v>424</v>
      </c>
    </row>
    <row r="35" customFormat="false" ht="90.75" hidden="false" customHeight="true" outlineLevel="0" collapsed="false">
      <c r="B35" s="16" t="s">
        <v>454</v>
      </c>
      <c r="C35" s="17" t="s">
        <v>25</v>
      </c>
      <c r="D35" s="18"/>
      <c r="E35" s="14" t="s">
        <v>423</v>
      </c>
      <c r="F35" s="19" t="s">
        <v>424</v>
      </c>
    </row>
    <row r="36" customFormat="false" ht="96" hidden="false" customHeight="true" outlineLevel="0" collapsed="false">
      <c r="B36" s="16" t="s">
        <v>455</v>
      </c>
      <c r="C36" s="17" t="s">
        <v>22</v>
      </c>
      <c r="D36" s="18"/>
      <c r="E36" s="14" t="s">
        <v>423</v>
      </c>
      <c r="F36" s="19" t="s">
        <v>424</v>
      </c>
    </row>
    <row r="37" customFormat="false" ht="90.75" hidden="false" customHeight="true" outlineLevel="0" collapsed="false">
      <c r="B37" s="16" t="s">
        <v>456</v>
      </c>
      <c r="C37" s="17" t="s">
        <v>23</v>
      </c>
      <c r="D37" s="18"/>
      <c r="E37" s="14" t="s">
        <v>423</v>
      </c>
      <c r="F37" s="19" t="s">
        <v>424</v>
      </c>
    </row>
    <row r="38" customFormat="false" ht="90.75" hidden="false" customHeight="true" outlineLevel="0" collapsed="false">
      <c r="B38" s="16" t="s">
        <v>457</v>
      </c>
      <c r="C38" s="27" t="s">
        <v>24</v>
      </c>
      <c r="D38" s="18"/>
      <c r="E38" s="14" t="s">
        <v>423</v>
      </c>
      <c r="F38" s="28" t="s">
        <v>424</v>
      </c>
    </row>
    <row r="39" customFormat="false" ht="90.75" hidden="false" customHeight="true" outlineLevel="0" collapsed="false">
      <c r="B39" s="16" t="s">
        <v>458</v>
      </c>
      <c r="C39" s="17" t="s">
        <v>26</v>
      </c>
      <c r="D39" s="18"/>
      <c r="E39" s="14" t="s">
        <v>423</v>
      </c>
      <c r="F39" s="19" t="s">
        <v>424</v>
      </c>
    </row>
    <row r="40" customFormat="false" ht="90.75" hidden="false" customHeight="true" outlineLevel="0" collapsed="false">
      <c r="B40" s="16" t="s">
        <v>459</v>
      </c>
      <c r="C40" s="17" t="s">
        <v>27</v>
      </c>
      <c r="D40" s="18"/>
      <c r="E40" s="14" t="s">
        <v>460</v>
      </c>
      <c r="F40" s="19" t="s">
        <v>424</v>
      </c>
    </row>
    <row r="41" customFormat="false" ht="90.75" hidden="false" customHeight="true" outlineLevel="0" collapsed="false">
      <c r="B41" s="16"/>
      <c r="C41" s="17"/>
      <c r="D41" s="29"/>
      <c r="E41" s="14"/>
      <c r="F41" s="15"/>
    </row>
    <row r="42" customFormat="false" ht="90.75" hidden="false" customHeight="true" outlineLevel="0" collapsed="false">
      <c r="B42" s="16" t="s">
        <v>461</v>
      </c>
      <c r="C42" s="17" t="s">
        <v>36</v>
      </c>
      <c r="D42" s="30" t="s">
        <v>462</v>
      </c>
      <c r="E42" s="14" t="s">
        <v>423</v>
      </c>
      <c r="F42" s="19" t="s">
        <v>424</v>
      </c>
    </row>
    <row r="43" customFormat="false" ht="90.75" hidden="false" customHeight="true" outlineLevel="0" collapsed="false">
      <c r="B43" s="16" t="s">
        <v>463</v>
      </c>
      <c r="C43" s="17" t="s">
        <v>37</v>
      </c>
      <c r="D43" s="30"/>
      <c r="E43" s="14" t="s">
        <v>423</v>
      </c>
      <c r="F43" s="19" t="s">
        <v>424</v>
      </c>
    </row>
    <row r="44" customFormat="false" ht="90.75" hidden="false" customHeight="true" outlineLevel="0" collapsed="false">
      <c r="B44" s="16" t="s">
        <v>464</v>
      </c>
      <c r="C44" s="17" t="s">
        <v>38</v>
      </c>
      <c r="D44" s="30"/>
      <c r="E44" s="14" t="s">
        <v>423</v>
      </c>
      <c r="F44" s="19" t="s">
        <v>424</v>
      </c>
    </row>
    <row r="45" customFormat="false" ht="90.75" hidden="false" customHeight="true" outlineLevel="0" collapsed="false">
      <c r="B45" s="16" t="s">
        <v>465</v>
      </c>
      <c r="C45" s="17" t="s">
        <v>39</v>
      </c>
      <c r="D45" s="30"/>
      <c r="E45" s="14" t="s">
        <v>423</v>
      </c>
      <c r="F45" s="19" t="s">
        <v>424</v>
      </c>
    </row>
    <row r="46" customFormat="false" ht="90.75" hidden="false" customHeight="true" outlineLevel="0" collapsed="false">
      <c r="B46" s="16" t="s">
        <v>466</v>
      </c>
      <c r="C46" s="17" t="s">
        <v>40</v>
      </c>
      <c r="D46" s="30"/>
      <c r="E46" s="14" t="s">
        <v>423</v>
      </c>
      <c r="F46" s="19" t="s">
        <v>424</v>
      </c>
    </row>
    <row r="47" customFormat="false" ht="90.75" hidden="false" customHeight="true" outlineLevel="0" collapsed="false">
      <c r="B47" s="16" t="s">
        <v>467</v>
      </c>
      <c r="C47" s="17" t="s">
        <v>41</v>
      </c>
      <c r="D47" s="30"/>
      <c r="E47" s="14" t="s">
        <v>423</v>
      </c>
      <c r="F47" s="19" t="s">
        <v>424</v>
      </c>
    </row>
    <row r="48" customFormat="false" ht="90.75" hidden="false" customHeight="true" outlineLevel="0" collapsed="false">
      <c r="B48" s="16" t="s">
        <v>468</v>
      </c>
      <c r="C48" s="17" t="s">
        <v>42</v>
      </c>
      <c r="D48" s="30"/>
      <c r="E48" s="14" t="s">
        <v>423</v>
      </c>
      <c r="F48" s="19" t="s">
        <v>424</v>
      </c>
    </row>
    <row r="49" customFormat="false" ht="90.75" hidden="false" customHeight="true" outlineLevel="0" collapsed="false">
      <c r="B49" s="16" t="s">
        <v>469</v>
      </c>
      <c r="C49" s="17" t="s">
        <v>2</v>
      </c>
      <c r="D49" s="30"/>
      <c r="E49" s="14" t="s">
        <v>423</v>
      </c>
      <c r="F49" s="19" t="s">
        <v>424</v>
      </c>
    </row>
    <row r="50" customFormat="false" ht="90.75" hidden="false" customHeight="true" outlineLevel="0" collapsed="false">
      <c r="B50" s="16" t="s">
        <v>470</v>
      </c>
      <c r="C50" s="17" t="s">
        <v>43</v>
      </c>
      <c r="D50" s="30"/>
      <c r="E50" s="14" t="s">
        <v>423</v>
      </c>
      <c r="F50" s="19" t="s">
        <v>424</v>
      </c>
    </row>
    <row r="51" customFormat="false" ht="90.75" hidden="false" customHeight="true" outlineLevel="0" collapsed="false">
      <c r="B51" s="16" t="s">
        <v>471</v>
      </c>
      <c r="C51" s="17" t="s">
        <v>44</v>
      </c>
      <c r="D51" s="30"/>
      <c r="E51" s="14" t="s">
        <v>423</v>
      </c>
      <c r="F51" s="19" t="s">
        <v>424</v>
      </c>
    </row>
    <row r="52" customFormat="false" ht="90.75" hidden="false" customHeight="true" outlineLevel="0" collapsed="false">
      <c r="B52" s="16" t="s">
        <v>472</v>
      </c>
      <c r="C52" s="17" t="s">
        <v>45</v>
      </c>
      <c r="D52" s="30"/>
      <c r="E52" s="14" t="s">
        <v>423</v>
      </c>
      <c r="F52" s="19" t="s">
        <v>473</v>
      </c>
    </row>
    <row r="53" customFormat="false" ht="90.75" hidden="false" customHeight="true" outlineLevel="0" collapsed="false">
      <c r="B53" s="16" t="s">
        <v>474</v>
      </c>
      <c r="C53" s="17" t="s">
        <v>46</v>
      </c>
      <c r="D53" s="30"/>
      <c r="E53" s="14" t="s">
        <v>423</v>
      </c>
      <c r="F53" s="19" t="s">
        <v>475</v>
      </c>
    </row>
    <row r="54" customFormat="false" ht="90.75" hidden="false" customHeight="true" outlineLevel="0" collapsed="false">
      <c r="B54" s="16" t="s">
        <v>476</v>
      </c>
      <c r="C54" s="17" t="s">
        <v>47</v>
      </c>
      <c r="D54" s="30"/>
      <c r="E54" s="14" t="s">
        <v>423</v>
      </c>
      <c r="F54" s="19" t="s">
        <v>424</v>
      </c>
    </row>
    <row r="55" customFormat="false" ht="90.75" hidden="false" customHeight="true" outlineLevel="0" collapsed="false">
      <c r="B55" s="16" t="s">
        <v>477</v>
      </c>
      <c r="C55" s="17" t="s">
        <v>48</v>
      </c>
      <c r="D55" s="30"/>
      <c r="E55" s="14" t="s">
        <v>423</v>
      </c>
      <c r="F55" s="19" t="s">
        <v>478</v>
      </c>
    </row>
    <row r="56" customFormat="false" ht="90.75" hidden="false" customHeight="true" outlineLevel="0" collapsed="false">
      <c r="B56" s="16" t="s">
        <v>479</v>
      </c>
      <c r="C56" s="17" t="s">
        <v>49</v>
      </c>
      <c r="D56" s="30"/>
      <c r="E56" s="14" t="s">
        <v>398</v>
      </c>
      <c r="F56" s="19" t="s">
        <v>478</v>
      </c>
    </row>
    <row r="57" customFormat="false" ht="90.75" hidden="false" customHeight="true" outlineLevel="0" collapsed="false">
      <c r="B57" s="16" t="s">
        <v>480</v>
      </c>
      <c r="C57" s="17" t="s">
        <v>50</v>
      </c>
      <c r="D57" s="30"/>
      <c r="E57" s="14" t="s">
        <v>423</v>
      </c>
      <c r="F57" s="19" t="s">
        <v>424</v>
      </c>
    </row>
    <row r="58" customFormat="false" ht="90.75" hidden="false" customHeight="true" outlineLevel="0" collapsed="false">
      <c r="B58" s="16" t="s">
        <v>481</v>
      </c>
      <c r="C58" s="17" t="s">
        <v>51</v>
      </c>
      <c r="D58" s="30"/>
      <c r="E58" s="14" t="s">
        <v>423</v>
      </c>
      <c r="F58" s="19" t="s">
        <v>424</v>
      </c>
    </row>
    <row r="59" customFormat="false" ht="90.75" hidden="false" customHeight="true" outlineLevel="0" collapsed="false">
      <c r="B59" s="16" t="s">
        <v>482</v>
      </c>
      <c r="C59" s="17" t="s">
        <v>52</v>
      </c>
      <c r="D59" s="30"/>
      <c r="E59" s="14" t="s">
        <v>423</v>
      </c>
      <c r="F59" s="19" t="s">
        <v>424</v>
      </c>
    </row>
    <row r="60" customFormat="false" ht="90.75" hidden="false" customHeight="true" outlineLevel="0" collapsed="false">
      <c r="B60" s="16"/>
      <c r="C60" s="17"/>
      <c r="D60" s="30"/>
      <c r="E60" s="14"/>
      <c r="F60" s="15"/>
    </row>
    <row r="61" customFormat="false" ht="90.75" hidden="false" customHeight="true" outlineLevel="0" collapsed="false">
      <c r="B61" s="16" t="s">
        <v>483</v>
      </c>
      <c r="C61" s="17" t="s">
        <v>53</v>
      </c>
      <c r="D61" s="31" t="s">
        <v>484</v>
      </c>
      <c r="E61" s="14" t="s">
        <v>423</v>
      </c>
      <c r="F61" s="19" t="s">
        <v>424</v>
      </c>
    </row>
    <row r="62" customFormat="false" ht="90.75" hidden="false" customHeight="true" outlineLevel="0" collapsed="false">
      <c r="B62" s="16" t="s">
        <v>485</v>
      </c>
      <c r="C62" s="17" t="s">
        <v>55</v>
      </c>
      <c r="D62" s="31"/>
      <c r="E62" s="14" t="s">
        <v>486</v>
      </c>
      <c r="F62" s="15"/>
    </row>
    <row r="63" customFormat="false" ht="90.75" hidden="false" customHeight="true" outlineLevel="0" collapsed="false">
      <c r="A63" s="9"/>
      <c r="B63" s="16" t="s">
        <v>487</v>
      </c>
      <c r="C63" s="17" t="s">
        <v>56</v>
      </c>
      <c r="D63" s="31"/>
      <c r="E63" s="14" t="s">
        <v>486</v>
      </c>
      <c r="F63" s="15"/>
      <c r="G63" s="9"/>
      <c r="H63" s="9"/>
      <c r="I63" s="9"/>
      <c r="J63" s="9"/>
      <c r="K63" s="9"/>
      <c r="L63" s="9"/>
      <c r="M63" s="9"/>
      <c r="N63" s="9"/>
      <c r="O63" s="9"/>
      <c r="P63" s="9"/>
      <c r="Q63" s="9"/>
      <c r="R63" s="9"/>
      <c r="S63" s="9"/>
      <c r="T63" s="9"/>
      <c r="U63" s="9"/>
      <c r="V63" s="9"/>
      <c r="W63" s="9"/>
      <c r="X63" s="9"/>
      <c r="Y63" s="9"/>
      <c r="Z63" s="9"/>
      <c r="AA63" s="9"/>
    </row>
    <row r="64" customFormat="false" ht="90.75" hidden="false" customHeight="true" outlineLevel="0" collapsed="false">
      <c r="A64" s="9"/>
      <c r="B64" s="16" t="s">
        <v>488</v>
      </c>
      <c r="C64" s="17" t="s">
        <v>57</v>
      </c>
      <c r="D64" s="31"/>
      <c r="E64" s="14" t="s">
        <v>486</v>
      </c>
      <c r="F64" s="15"/>
      <c r="G64" s="9"/>
      <c r="H64" s="9"/>
      <c r="I64" s="9"/>
      <c r="J64" s="9"/>
      <c r="K64" s="9"/>
      <c r="L64" s="9"/>
      <c r="M64" s="9"/>
      <c r="N64" s="9"/>
      <c r="O64" s="9"/>
      <c r="P64" s="9"/>
      <c r="Q64" s="9"/>
      <c r="R64" s="9"/>
      <c r="S64" s="9"/>
      <c r="T64" s="9"/>
      <c r="U64" s="9"/>
      <c r="V64" s="9"/>
      <c r="W64" s="9"/>
      <c r="X64" s="9"/>
      <c r="Y64" s="9"/>
      <c r="Z64" s="9"/>
      <c r="AA64" s="9"/>
    </row>
    <row r="65" customFormat="false" ht="90.75" hidden="false" customHeight="true" outlineLevel="0" collapsed="false">
      <c r="A65" s="9"/>
      <c r="B65" s="16" t="s">
        <v>489</v>
      </c>
      <c r="C65" s="17" t="s">
        <v>58</v>
      </c>
      <c r="D65" s="31"/>
      <c r="E65" s="14" t="s">
        <v>486</v>
      </c>
      <c r="F65" s="15"/>
      <c r="G65" s="9"/>
      <c r="H65" s="9"/>
      <c r="I65" s="9"/>
      <c r="J65" s="9"/>
      <c r="K65" s="9"/>
      <c r="L65" s="9"/>
      <c r="M65" s="9"/>
      <c r="N65" s="9"/>
      <c r="O65" s="9"/>
      <c r="P65" s="9"/>
      <c r="Q65" s="9"/>
      <c r="R65" s="9"/>
      <c r="S65" s="9"/>
      <c r="T65" s="9"/>
      <c r="U65" s="9"/>
      <c r="V65" s="9"/>
      <c r="W65" s="9"/>
      <c r="X65" s="9"/>
      <c r="Y65" s="9"/>
      <c r="Z65" s="9"/>
      <c r="AA65" s="9"/>
    </row>
    <row r="66" customFormat="false" ht="90.75" hidden="false" customHeight="true" outlineLevel="0" collapsed="false">
      <c r="B66" s="16" t="s">
        <v>490</v>
      </c>
      <c r="C66" s="17" t="s">
        <v>59</v>
      </c>
      <c r="D66" s="31"/>
      <c r="E66" s="14" t="s">
        <v>486</v>
      </c>
      <c r="F66" s="15"/>
    </row>
    <row r="67" customFormat="false" ht="90.75" hidden="false" customHeight="true" outlineLevel="0" collapsed="false">
      <c r="B67" s="16" t="s">
        <v>491</v>
      </c>
      <c r="C67" s="17" t="s">
        <v>60</v>
      </c>
      <c r="D67" s="31"/>
      <c r="E67" s="14" t="s">
        <v>486</v>
      </c>
      <c r="F67" s="15"/>
    </row>
    <row r="68" customFormat="false" ht="90.75" hidden="false" customHeight="true" outlineLevel="0" collapsed="false">
      <c r="B68" s="16" t="s">
        <v>492</v>
      </c>
      <c r="C68" s="17" t="s">
        <v>61</v>
      </c>
      <c r="D68" s="31"/>
      <c r="E68" s="14" t="s">
        <v>486</v>
      </c>
      <c r="F68" s="15"/>
    </row>
    <row r="69" customFormat="false" ht="90.75" hidden="false" customHeight="true" outlineLevel="0" collapsed="false">
      <c r="B69" s="16" t="s">
        <v>493</v>
      </c>
      <c r="C69" s="17" t="s">
        <v>62</v>
      </c>
      <c r="D69" s="31"/>
      <c r="E69" s="14" t="s">
        <v>486</v>
      </c>
      <c r="F69" s="19" t="s">
        <v>424</v>
      </c>
    </row>
    <row r="70" customFormat="false" ht="90.75" hidden="false" customHeight="true" outlineLevel="0" collapsed="false">
      <c r="B70" s="16" t="s">
        <v>494</v>
      </c>
      <c r="C70" s="17" t="s">
        <v>63</v>
      </c>
      <c r="D70" s="31"/>
      <c r="E70" s="14" t="s">
        <v>423</v>
      </c>
      <c r="F70" s="19" t="s">
        <v>424</v>
      </c>
    </row>
    <row r="71" customFormat="false" ht="90.75" hidden="false" customHeight="true" outlineLevel="0" collapsed="false">
      <c r="B71" s="16" t="s">
        <v>495</v>
      </c>
      <c r="C71" s="17" t="s">
        <v>64</v>
      </c>
      <c r="D71" s="31"/>
      <c r="E71" s="14" t="s">
        <v>486</v>
      </c>
      <c r="F71" s="15"/>
    </row>
    <row r="72" customFormat="false" ht="90.75" hidden="false" customHeight="true" outlineLevel="0" collapsed="false">
      <c r="B72" s="16" t="s">
        <v>496</v>
      </c>
      <c r="C72" s="17" t="s">
        <v>65</v>
      </c>
      <c r="D72" s="31"/>
      <c r="E72" s="14" t="s">
        <v>497</v>
      </c>
      <c r="F72" s="19" t="s">
        <v>424</v>
      </c>
    </row>
    <row r="73" customFormat="false" ht="90.75" hidden="false" customHeight="true" outlineLevel="0" collapsed="false">
      <c r="B73" s="16" t="s">
        <v>498</v>
      </c>
      <c r="C73" s="17" t="s">
        <v>66</v>
      </c>
      <c r="D73" s="31"/>
      <c r="E73" s="14" t="s">
        <v>423</v>
      </c>
      <c r="F73" s="15"/>
    </row>
    <row r="74" customFormat="false" ht="90.75" hidden="false" customHeight="true" outlineLevel="0" collapsed="false">
      <c r="B74" s="16" t="s">
        <v>499</v>
      </c>
      <c r="C74" s="17" t="s">
        <v>67</v>
      </c>
      <c r="D74" s="31"/>
      <c r="E74" s="14" t="s">
        <v>486</v>
      </c>
      <c r="F74" s="15"/>
    </row>
    <row r="75" customFormat="false" ht="90.75" hidden="false" customHeight="true" outlineLevel="0" collapsed="false">
      <c r="B75" s="16"/>
      <c r="C75" s="17"/>
      <c r="D75" s="31"/>
      <c r="E75" s="14" t="s">
        <v>486</v>
      </c>
      <c r="F75" s="15"/>
    </row>
    <row r="76" customFormat="false" ht="90.75" hidden="false" customHeight="true" outlineLevel="0" collapsed="false">
      <c r="B76" s="16" t="s">
        <v>500</v>
      </c>
      <c r="C76" s="17" t="s">
        <v>68</v>
      </c>
      <c r="D76" s="31"/>
      <c r="E76" s="14" t="s">
        <v>486</v>
      </c>
      <c r="F76" s="15"/>
    </row>
    <row r="77" customFormat="false" ht="90.75" hidden="false" customHeight="true" outlineLevel="0" collapsed="false">
      <c r="B77" s="14"/>
      <c r="C77" s="14"/>
      <c r="D77" s="14"/>
      <c r="E77" s="14"/>
      <c r="F77" s="15"/>
    </row>
    <row r="78" customFormat="false" ht="90.75" hidden="false" customHeight="true" outlineLevel="0" collapsed="false">
      <c r="B78" s="16" t="s">
        <v>501</v>
      </c>
      <c r="C78" s="17" t="s">
        <v>69</v>
      </c>
      <c r="D78" s="32" t="s">
        <v>502</v>
      </c>
      <c r="E78" s="14" t="s">
        <v>486</v>
      </c>
      <c r="F78" s="19" t="s">
        <v>503</v>
      </c>
    </row>
    <row r="79" customFormat="false" ht="90.75" hidden="false" customHeight="true" outlineLevel="0" collapsed="false">
      <c r="B79" s="16" t="s">
        <v>504</v>
      </c>
      <c r="C79" s="17" t="s">
        <v>71</v>
      </c>
      <c r="D79" s="32"/>
      <c r="E79" s="14" t="s">
        <v>486</v>
      </c>
      <c r="F79" s="15"/>
    </row>
    <row r="80" customFormat="false" ht="90.75" hidden="false" customHeight="true" outlineLevel="0" collapsed="false">
      <c r="B80" s="16" t="s">
        <v>505</v>
      </c>
      <c r="C80" s="17" t="s">
        <v>506</v>
      </c>
      <c r="D80" s="32"/>
      <c r="E80" s="14" t="s">
        <v>486</v>
      </c>
      <c r="F80" s="19" t="s">
        <v>507</v>
      </c>
    </row>
    <row r="81" customFormat="false" ht="90.75" hidden="false" customHeight="true" outlineLevel="0" collapsed="false">
      <c r="B81" s="16" t="s">
        <v>508</v>
      </c>
      <c r="C81" s="17" t="s">
        <v>73</v>
      </c>
      <c r="D81" s="32"/>
      <c r="E81" s="14" t="s">
        <v>398</v>
      </c>
      <c r="F81" s="19" t="s">
        <v>509</v>
      </c>
    </row>
    <row r="82" customFormat="false" ht="90.75" hidden="false" customHeight="true" outlineLevel="0" collapsed="false">
      <c r="B82" s="16" t="s">
        <v>510</v>
      </c>
      <c r="C82" s="17" t="s">
        <v>74</v>
      </c>
      <c r="D82" s="32"/>
      <c r="E82" s="14" t="s">
        <v>398</v>
      </c>
      <c r="F82" s="19" t="s">
        <v>511</v>
      </c>
    </row>
    <row r="83" customFormat="false" ht="90.75" hidden="false" customHeight="true" outlineLevel="0" collapsed="false">
      <c r="B83" s="16" t="s">
        <v>512</v>
      </c>
      <c r="C83" s="17" t="s">
        <v>76</v>
      </c>
      <c r="D83" s="32"/>
      <c r="E83" s="14" t="s">
        <v>398</v>
      </c>
      <c r="F83" s="19" t="s">
        <v>513</v>
      </c>
    </row>
    <row r="84" customFormat="false" ht="90.75" hidden="false" customHeight="true" outlineLevel="0" collapsed="false">
      <c r="B84" s="16" t="s">
        <v>514</v>
      </c>
      <c r="C84" s="17" t="s">
        <v>75</v>
      </c>
      <c r="D84" s="32"/>
      <c r="E84" s="14" t="s">
        <v>398</v>
      </c>
      <c r="F84" s="19" t="s">
        <v>511</v>
      </c>
    </row>
    <row r="85" customFormat="false" ht="90.75" hidden="false" customHeight="true" outlineLevel="0" collapsed="false">
      <c r="B85" s="16" t="s">
        <v>515</v>
      </c>
      <c r="C85" s="17" t="s">
        <v>77</v>
      </c>
      <c r="D85" s="32"/>
      <c r="E85" s="14" t="s">
        <v>398</v>
      </c>
      <c r="F85" s="19" t="s">
        <v>511</v>
      </c>
    </row>
    <row r="86" customFormat="false" ht="90.75" hidden="false" customHeight="true" outlineLevel="0" collapsed="false">
      <c r="B86" s="16" t="s">
        <v>516</v>
      </c>
      <c r="C86" s="17" t="s">
        <v>78</v>
      </c>
      <c r="D86" s="32"/>
      <c r="E86" s="14" t="s">
        <v>486</v>
      </c>
      <c r="F86" s="15"/>
    </row>
    <row r="87" customFormat="false" ht="90.75" hidden="false" customHeight="true" outlineLevel="0" collapsed="false">
      <c r="B87" s="14"/>
      <c r="C87" s="14"/>
      <c r="D87" s="14"/>
      <c r="E87" s="14"/>
      <c r="F87" s="15"/>
    </row>
    <row r="88" customFormat="false" ht="90.75" hidden="false" customHeight="true" outlineLevel="0" collapsed="false">
      <c r="B88" s="14"/>
      <c r="C88" s="14"/>
      <c r="D88" s="14"/>
      <c r="E88" s="14"/>
      <c r="F88" s="15"/>
    </row>
    <row r="89" customFormat="false" ht="90.75" hidden="false" customHeight="true" outlineLevel="0" collapsed="false">
      <c r="B89" s="16" t="s">
        <v>517</v>
      </c>
      <c r="C89" s="33" t="s">
        <v>81</v>
      </c>
      <c r="D89" s="34" t="s">
        <v>518</v>
      </c>
      <c r="E89" s="14" t="s">
        <v>423</v>
      </c>
      <c r="F89" s="19" t="s">
        <v>424</v>
      </c>
    </row>
    <row r="90" customFormat="false" ht="90.75" hidden="false" customHeight="true" outlineLevel="0" collapsed="false">
      <c r="B90" s="16" t="s">
        <v>519</v>
      </c>
      <c r="C90" s="33" t="s">
        <v>82</v>
      </c>
      <c r="D90" s="34"/>
      <c r="E90" s="14" t="s">
        <v>423</v>
      </c>
      <c r="F90" s="19" t="s">
        <v>424</v>
      </c>
    </row>
    <row r="91" customFormat="false" ht="90.75" hidden="false" customHeight="true" outlineLevel="0" collapsed="false">
      <c r="B91" s="16" t="s">
        <v>520</v>
      </c>
      <c r="C91" s="33" t="s">
        <v>83</v>
      </c>
      <c r="D91" s="34"/>
      <c r="E91" s="14" t="s">
        <v>423</v>
      </c>
      <c r="F91" s="19" t="s">
        <v>424</v>
      </c>
    </row>
    <row r="92" customFormat="false" ht="90.75" hidden="false" customHeight="true" outlineLevel="0" collapsed="false">
      <c r="B92" s="16" t="s">
        <v>521</v>
      </c>
      <c r="C92" s="33" t="s">
        <v>84</v>
      </c>
      <c r="D92" s="34"/>
      <c r="E92" s="14" t="s">
        <v>423</v>
      </c>
      <c r="F92" s="19" t="s">
        <v>424</v>
      </c>
    </row>
    <row r="93" customFormat="false" ht="90.75" hidden="false" customHeight="true" outlineLevel="0" collapsed="false">
      <c r="B93" s="16" t="s">
        <v>522</v>
      </c>
      <c r="C93" s="33" t="s">
        <v>85</v>
      </c>
      <c r="D93" s="34"/>
      <c r="E93" s="14" t="s">
        <v>423</v>
      </c>
      <c r="F93" s="19" t="s">
        <v>424</v>
      </c>
    </row>
    <row r="94" customFormat="false" ht="90.75" hidden="false" customHeight="true" outlineLevel="0" collapsed="false">
      <c r="B94" s="16" t="s">
        <v>523</v>
      </c>
      <c r="C94" s="33" t="s">
        <v>86</v>
      </c>
      <c r="D94" s="34"/>
      <c r="E94" s="14" t="s">
        <v>423</v>
      </c>
      <c r="F94" s="19" t="s">
        <v>424</v>
      </c>
    </row>
    <row r="95" customFormat="false" ht="90.75" hidden="false" customHeight="true" outlineLevel="0" collapsed="false">
      <c r="B95" s="16" t="s">
        <v>524</v>
      </c>
      <c r="C95" s="33" t="s">
        <v>87</v>
      </c>
      <c r="D95" s="34"/>
      <c r="E95" s="14" t="s">
        <v>423</v>
      </c>
      <c r="F95" s="19" t="s">
        <v>424</v>
      </c>
    </row>
    <row r="96" customFormat="false" ht="90.75" hidden="false" customHeight="true" outlineLevel="0" collapsed="false">
      <c r="B96" s="16" t="s">
        <v>525</v>
      </c>
      <c r="C96" s="33" t="s">
        <v>88</v>
      </c>
      <c r="D96" s="34"/>
      <c r="E96" s="14" t="s">
        <v>423</v>
      </c>
      <c r="F96" s="19" t="s">
        <v>424</v>
      </c>
    </row>
    <row r="97" customFormat="false" ht="90.75" hidden="false" customHeight="true" outlineLevel="0" collapsed="false">
      <c r="B97" s="16" t="s">
        <v>526</v>
      </c>
      <c r="C97" s="33" t="s">
        <v>89</v>
      </c>
      <c r="D97" s="34"/>
      <c r="E97" s="14" t="s">
        <v>423</v>
      </c>
      <c r="F97" s="19" t="s">
        <v>424</v>
      </c>
    </row>
    <row r="98" customFormat="false" ht="90.75" hidden="false" customHeight="true" outlineLevel="0" collapsed="false">
      <c r="B98" s="16" t="s">
        <v>527</v>
      </c>
      <c r="C98" s="33" t="s">
        <v>90</v>
      </c>
      <c r="D98" s="34"/>
      <c r="E98" s="14" t="s">
        <v>423</v>
      </c>
      <c r="F98" s="19" t="s">
        <v>424</v>
      </c>
    </row>
    <row r="99" customFormat="false" ht="90.75" hidden="false" customHeight="true" outlineLevel="0" collapsed="false">
      <c r="B99" s="16" t="s">
        <v>528</v>
      </c>
      <c r="C99" s="33" t="s">
        <v>91</v>
      </c>
      <c r="D99" s="34"/>
      <c r="E99" s="14" t="s">
        <v>423</v>
      </c>
      <c r="F99" s="19" t="s">
        <v>424</v>
      </c>
    </row>
    <row r="100" customFormat="false" ht="90.75" hidden="false" customHeight="true" outlineLevel="0" collapsed="false">
      <c r="B100" s="16" t="s">
        <v>529</v>
      </c>
      <c r="C100" s="33" t="s">
        <v>92</v>
      </c>
      <c r="D100" s="34"/>
      <c r="E100" s="14" t="s">
        <v>423</v>
      </c>
      <c r="F100" s="19" t="s">
        <v>424</v>
      </c>
    </row>
    <row r="101" customFormat="false" ht="90.75" hidden="false" customHeight="true" outlineLevel="0" collapsed="false">
      <c r="B101" s="16" t="s">
        <v>530</v>
      </c>
      <c r="C101" s="33" t="s">
        <v>93</v>
      </c>
      <c r="D101" s="34"/>
      <c r="E101" s="14" t="s">
        <v>423</v>
      </c>
      <c r="F101" s="19" t="s">
        <v>424</v>
      </c>
    </row>
    <row r="102" customFormat="false" ht="90.75" hidden="false" customHeight="true" outlineLevel="0" collapsed="false">
      <c r="B102" s="16" t="s">
        <v>531</v>
      </c>
      <c r="C102" s="33" t="s">
        <v>94</v>
      </c>
      <c r="D102" s="34"/>
      <c r="E102" s="14" t="s">
        <v>423</v>
      </c>
      <c r="F102" s="19" t="s">
        <v>424</v>
      </c>
    </row>
    <row r="103" customFormat="false" ht="90.75" hidden="false" customHeight="true" outlineLevel="0" collapsed="false">
      <c r="B103" s="16" t="s">
        <v>532</v>
      </c>
      <c r="C103" s="33" t="s">
        <v>95</v>
      </c>
      <c r="D103" s="34"/>
      <c r="E103" s="14" t="s">
        <v>423</v>
      </c>
      <c r="F103" s="19" t="s">
        <v>424</v>
      </c>
    </row>
    <row r="104" customFormat="false" ht="90.75" hidden="false" customHeight="true" outlineLevel="0" collapsed="false">
      <c r="B104" s="16" t="s">
        <v>533</v>
      </c>
      <c r="C104" s="33" t="s">
        <v>96</v>
      </c>
      <c r="D104" s="34"/>
      <c r="E104" s="14" t="s">
        <v>423</v>
      </c>
      <c r="F104" s="15"/>
    </row>
    <row r="105" customFormat="false" ht="90.75" hidden="false" customHeight="true" outlineLevel="0" collapsed="false">
      <c r="B105" s="16" t="s">
        <v>534</v>
      </c>
      <c r="C105" s="33" t="s">
        <v>97</v>
      </c>
      <c r="D105" s="34"/>
      <c r="E105" s="14" t="s">
        <v>486</v>
      </c>
      <c r="F105" s="19" t="s">
        <v>424</v>
      </c>
    </row>
    <row r="106" customFormat="false" ht="90.75" hidden="false" customHeight="true" outlineLevel="0" collapsed="false">
      <c r="B106" s="16" t="s">
        <v>535</v>
      </c>
      <c r="C106" s="33" t="s">
        <v>98</v>
      </c>
      <c r="D106" s="34"/>
      <c r="E106" s="14" t="s">
        <v>423</v>
      </c>
      <c r="F106" s="19" t="s">
        <v>424</v>
      </c>
    </row>
    <row r="107" customFormat="false" ht="90.75" hidden="false" customHeight="true" outlineLevel="0" collapsed="false">
      <c r="B107" s="16" t="s">
        <v>536</v>
      </c>
      <c r="C107" s="33" t="s">
        <v>99</v>
      </c>
      <c r="D107" s="34"/>
      <c r="E107" s="14" t="s">
        <v>423</v>
      </c>
      <c r="F107" s="19" t="s">
        <v>424</v>
      </c>
    </row>
    <row r="108" customFormat="false" ht="90.75" hidden="false" customHeight="true" outlineLevel="0" collapsed="false">
      <c r="B108" s="16" t="s">
        <v>537</v>
      </c>
      <c r="C108" s="35" t="s">
        <v>100</v>
      </c>
      <c r="D108" s="34"/>
      <c r="E108" s="14" t="s">
        <v>423</v>
      </c>
      <c r="F108" s="15"/>
    </row>
    <row r="109" customFormat="false" ht="90.75" hidden="false" customHeight="true" outlineLevel="0" collapsed="false">
      <c r="B109" s="16" t="s">
        <v>538</v>
      </c>
      <c r="C109" s="33" t="s">
        <v>101</v>
      </c>
      <c r="D109" s="34"/>
      <c r="E109" s="14" t="s">
        <v>486</v>
      </c>
      <c r="F109" s="19" t="s">
        <v>424</v>
      </c>
    </row>
    <row r="110" customFormat="false" ht="90.75" hidden="false" customHeight="true" outlineLevel="0" collapsed="false">
      <c r="B110" s="16" t="s">
        <v>539</v>
      </c>
      <c r="C110" s="33" t="s">
        <v>102</v>
      </c>
      <c r="D110" s="34"/>
      <c r="E110" s="14" t="s">
        <v>423</v>
      </c>
      <c r="F110" s="19" t="s">
        <v>424</v>
      </c>
    </row>
    <row r="111" customFormat="false" ht="90.75" hidden="false" customHeight="true" outlineLevel="0" collapsed="false">
      <c r="B111" s="36"/>
      <c r="C111" s="27"/>
      <c r="D111" s="14"/>
      <c r="E111" s="14"/>
      <c r="F111" s="15"/>
    </row>
    <row r="112" customFormat="false" ht="90.75" hidden="false" customHeight="true" outlineLevel="0" collapsed="false">
      <c r="B112" s="16" t="s">
        <v>540</v>
      </c>
      <c r="C112" s="17" t="s">
        <v>103</v>
      </c>
      <c r="D112" s="37" t="s">
        <v>541</v>
      </c>
      <c r="E112" s="14" t="s">
        <v>398</v>
      </c>
      <c r="F112" s="19" t="s">
        <v>542</v>
      </c>
    </row>
    <row r="113" customFormat="false" ht="90.75" hidden="false" customHeight="true" outlineLevel="0" collapsed="false">
      <c r="B113" s="16" t="s">
        <v>543</v>
      </c>
      <c r="C113" s="17" t="s">
        <v>104</v>
      </c>
      <c r="D113" s="37"/>
      <c r="E113" s="14" t="s">
        <v>398</v>
      </c>
      <c r="F113" s="19" t="s">
        <v>542</v>
      </c>
    </row>
    <row r="114" customFormat="false" ht="90.75" hidden="false" customHeight="true" outlineLevel="0" collapsed="false">
      <c r="B114" s="16" t="s">
        <v>544</v>
      </c>
      <c r="C114" s="17" t="s">
        <v>545</v>
      </c>
      <c r="D114" s="37"/>
      <c r="E114" s="14" t="s">
        <v>398</v>
      </c>
      <c r="F114" s="19" t="s">
        <v>542</v>
      </c>
    </row>
    <row r="115" customFormat="false" ht="90.75" hidden="false" customHeight="true" outlineLevel="0" collapsed="false">
      <c r="B115" s="16" t="s">
        <v>546</v>
      </c>
      <c r="C115" s="17" t="s">
        <v>105</v>
      </c>
      <c r="D115" s="37"/>
      <c r="E115" s="14" t="s">
        <v>398</v>
      </c>
      <c r="F115" s="19" t="s">
        <v>542</v>
      </c>
    </row>
    <row r="116" customFormat="false" ht="90.75" hidden="false" customHeight="true" outlineLevel="0" collapsed="false">
      <c r="B116" s="16" t="s">
        <v>547</v>
      </c>
      <c r="C116" s="17" t="s">
        <v>106</v>
      </c>
      <c r="D116" s="37"/>
      <c r="E116" s="14" t="s">
        <v>398</v>
      </c>
      <c r="F116" s="19" t="s">
        <v>542</v>
      </c>
    </row>
    <row r="117" customFormat="false" ht="90.75" hidden="false" customHeight="true" outlineLevel="0" collapsed="false">
      <c r="B117" s="16" t="s">
        <v>548</v>
      </c>
      <c r="C117" s="17" t="s">
        <v>107</v>
      </c>
      <c r="D117" s="37"/>
      <c r="E117" s="14" t="s">
        <v>398</v>
      </c>
      <c r="F117" s="19" t="s">
        <v>542</v>
      </c>
    </row>
    <row r="118" customFormat="false" ht="90.75" hidden="false" customHeight="true" outlineLevel="0" collapsed="false">
      <c r="B118" s="16" t="s">
        <v>549</v>
      </c>
      <c r="C118" s="17" t="s">
        <v>108</v>
      </c>
      <c r="D118" s="37"/>
      <c r="E118" s="14" t="s">
        <v>398</v>
      </c>
      <c r="F118" s="19" t="s">
        <v>542</v>
      </c>
    </row>
    <row r="119" customFormat="false" ht="90.75" hidden="false" customHeight="true" outlineLevel="0" collapsed="false">
      <c r="B119" s="16" t="s">
        <v>550</v>
      </c>
      <c r="C119" s="17" t="s">
        <v>109</v>
      </c>
      <c r="D119" s="37"/>
      <c r="E119" s="14" t="s">
        <v>398</v>
      </c>
      <c r="F119" s="19" t="s">
        <v>551</v>
      </c>
    </row>
    <row r="120" customFormat="false" ht="90.75" hidden="false" customHeight="true" outlineLevel="0" collapsed="false">
      <c r="B120" s="16" t="s">
        <v>552</v>
      </c>
      <c r="C120" s="17" t="s">
        <v>110</v>
      </c>
      <c r="D120" s="37"/>
      <c r="E120" s="14" t="s">
        <v>398</v>
      </c>
      <c r="F120" s="19" t="s">
        <v>553</v>
      </c>
    </row>
    <row r="121" customFormat="false" ht="90.75" hidden="false" customHeight="true" outlineLevel="0" collapsed="false">
      <c r="B121" s="16" t="s">
        <v>554</v>
      </c>
      <c r="C121" s="17" t="s">
        <v>111</v>
      </c>
      <c r="D121" s="37"/>
      <c r="E121" s="14" t="s">
        <v>398</v>
      </c>
      <c r="F121" s="19" t="s">
        <v>424</v>
      </c>
    </row>
    <row r="122" customFormat="false" ht="90.75" hidden="false" customHeight="true" outlineLevel="0" collapsed="false">
      <c r="B122" s="16" t="s">
        <v>555</v>
      </c>
      <c r="C122" s="17" t="s">
        <v>112</v>
      </c>
      <c r="D122" s="37"/>
      <c r="E122" s="14" t="s">
        <v>423</v>
      </c>
      <c r="F122" s="19" t="s">
        <v>424</v>
      </c>
    </row>
    <row r="123" customFormat="false" ht="90.75" hidden="false" customHeight="true" outlineLevel="0" collapsed="false">
      <c r="B123" s="16" t="s">
        <v>556</v>
      </c>
      <c r="C123" s="17" t="s">
        <v>113</v>
      </c>
      <c r="D123" s="37"/>
      <c r="E123" s="14" t="s">
        <v>423</v>
      </c>
      <c r="F123" s="19" t="s">
        <v>557</v>
      </c>
    </row>
    <row r="124" customFormat="false" ht="90.75" hidden="false" customHeight="true" outlineLevel="0" collapsed="false">
      <c r="B124" s="16" t="s">
        <v>558</v>
      </c>
      <c r="C124" s="17" t="s">
        <v>114</v>
      </c>
      <c r="D124" s="37"/>
      <c r="E124" s="14" t="s">
        <v>423</v>
      </c>
      <c r="F124" s="19" t="s">
        <v>424</v>
      </c>
    </row>
    <row r="125" customFormat="false" ht="90.75" hidden="false" customHeight="true" outlineLevel="0" collapsed="false">
      <c r="B125" s="16" t="s">
        <v>559</v>
      </c>
      <c r="C125" s="17" t="s">
        <v>115</v>
      </c>
      <c r="D125" s="37"/>
      <c r="E125" s="14" t="s">
        <v>486</v>
      </c>
      <c r="F125" s="15"/>
    </row>
    <row r="126" customFormat="false" ht="90.75" hidden="false" customHeight="true" outlineLevel="0" collapsed="false">
      <c r="B126" s="16" t="s">
        <v>560</v>
      </c>
      <c r="C126" s="17" t="s">
        <v>116</v>
      </c>
      <c r="D126" s="37"/>
      <c r="E126" s="14" t="s">
        <v>423</v>
      </c>
      <c r="F126" s="19" t="s">
        <v>424</v>
      </c>
    </row>
    <row r="127" customFormat="false" ht="90.75" hidden="false" customHeight="true" outlineLevel="0" collapsed="false">
      <c r="B127" s="16" t="s">
        <v>561</v>
      </c>
      <c r="C127" s="17" t="s">
        <v>117</v>
      </c>
      <c r="D127" s="37"/>
      <c r="E127" s="14" t="s">
        <v>423</v>
      </c>
      <c r="F127" s="19" t="s">
        <v>424</v>
      </c>
    </row>
    <row r="128" customFormat="false" ht="90.75" hidden="false" customHeight="true" outlineLevel="0" collapsed="false">
      <c r="B128" s="16" t="s">
        <v>562</v>
      </c>
      <c r="C128" s="17" t="s">
        <v>119</v>
      </c>
      <c r="D128" s="37"/>
      <c r="E128" s="14" t="s">
        <v>423</v>
      </c>
      <c r="F128" s="19" t="s">
        <v>424</v>
      </c>
    </row>
    <row r="129" customFormat="false" ht="90.75" hidden="false" customHeight="true" outlineLevel="0" collapsed="false">
      <c r="B129" s="16" t="s">
        <v>563</v>
      </c>
      <c r="C129" s="17" t="s">
        <v>120</v>
      </c>
      <c r="D129" s="37"/>
      <c r="E129" s="14" t="s">
        <v>486</v>
      </c>
      <c r="F129" s="15"/>
    </row>
    <row r="130" customFormat="false" ht="90.75" hidden="false" customHeight="true" outlineLevel="0" collapsed="false">
      <c r="B130" s="16" t="s">
        <v>564</v>
      </c>
      <c r="C130" s="17" t="s">
        <v>121</v>
      </c>
      <c r="D130" s="37"/>
      <c r="E130" s="14" t="s">
        <v>423</v>
      </c>
      <c r="F130" s="19" t="s">
        <v>424</v>
      </c>
    </row>
    <row r="131" customFormat="false" ht="90.75" hidden="false" customHeight="true" outlineLevel="0" collapsed="false">
      <c r="B131" s="16" t="s">
        <v>565</v>
      </c>
      <c r="C131" s="17" t="s">
        <v>122</v>
      </c>
      <c r="D131" s="37"/>
      <c r="E131" s="14" t="s">
        <v>423</v>
      </c>
      <c r="F131" s="19" t="s">
        <v>424</v>
      </c>
    </row>
    <row r="132" customFormat="false" ht="90.75" hidden="false" customHeight="true" outlineLevel="0" collapsed="false">
      <c r="B132" s="16" t="s">
        <v>566</v>
      </c>
      <c r="C132" s="17" t="s">
        <v>123</v>
      </c>
      <c r="D132" s="37"/>
      <c r="E132" s="14" t="s">
        <v>398</v>
      </c>
      <c r="F132" s="19" t="s">
        <v>567</v>
      </c>
    </row>
    <row r="133" customFormat="false" ht="90.75" hidden="false" customHeight="true" outlineLevel="0" collapsed="false">
      <c r="B133" s="16" t="s">
        <v>568</v>
      </c>
      <c r="C133" s="17" t="s">
        <v>124</v>
      </c>
      <c r="D133" s="37"/>
      <c r="E133" s="14" t="s">
        <v>423</v>
      </c>
      <c r="F133" s="19" t="s">
        <v>424</v>
      </c>
    </row>
    <row r="134" customFormat="false" ht="90.75" hidden="false" customHeight="true" outlineLevel="0" collapsed="false">
      <c r="B134" s="16" t="s">
        <v>569</v>
      </c>
      <c r="C134" s="17" t="s">
        <v>126</v>
      </c>
      <c r="D134" s="37"/>
      <c r="E134" s="14" t="s">
        <v>423</v>
      </c>
      <c r="F134" s="19" t="s">
        <v>424</v>
      </c>
    </row>
    <row r="135" customFormat="false" ht="90.75" hidden="false" customHeight="true" outlineLevel="0" collapsed="false">
      <c r="B135" s="16" t="s">
        <v>570</v>
      </c>
      <c r="C135" s="17" t="s">
        <v>127</v>
      </c>
      <c r="D135" s="37"/>
      <c r="E135" s="14" t="s">
        <v>497</v>
      </c>
      <c r="F135" s="19" t="s">
        <v>567</v>
      </c>
    </row>
    <row r="136" customFormat="false" ht="90.75" hidden="false" customHeight="true" outlineLevel="0" collapsed="false">
      <c r="B136" s="16" t="s">
        <v>571</v>
      </c>
      <c r="C136" s="17" t="s">
        <v>130</v>
      </c>
      <c r="D136" s="37"/>
      <c r="E136" s="14" t="s">
        <v>423</v>
      </c>
      <c r="F136" s="19" t="s">
        <v>572</v>
      </c>
    </row>
    <row r="137" customFormat="false" ht="90.75" hidden="false" customHeight="true" outlineLevel="0" collapsed="false">
      <c r="B137" s="16" t="s">
        <v>573</v>
      </c>
      <c r="C137" s="17" t="s">
        <v>131</v>
      </c>
      <c r="D137" s="37"/>
      <c r="E137" s="14" t="s">
        <v>486</v>
      </c>
      <c r="F137" s="15"/>
    </row>
    <row r="138" customFormat="false" ht="90.75" hidden="false" customHeight="true" outlineLevel="0" collapsed="false">
      <c r="B138" s="16" t="s">
        <v>574</v>
      </c>
      <c r="C138" s="17" t="s">
        <v>132</v>
      </c>
      <c r="D138" s="37"/>
      <c r="E138" s="14" t="s">
        <v>486</v>
      </c>
      <c r="F138" s="15"/>
    </row>
    <row r="139" customFormat="false" ht="90.75" hidden="false" customHeight="true" outlineLevel="0" collapsed="false">
      <c r="B139" s="16" t="s">
        <v>575</v>
      </c>
      <c r="C139" s="17" t="s">
        <v>133</v>
      </c>
      <c r="D139" s="37"/>
      <c r="E139" s="14" t="s">
        <v>486</v>
      </c>
      <c r="F139" s="19" t="s">
        <v>424</v>
      </c>
    </row>
    <row r="140" customFormat="false" ht="90.75" hidden="false" customHeight="true" outlineLevel="0" collapsed="false">
      <c r="B140" s="16" t="s">
        <v>576</v>
      </c>
      <c r="C140" s="17" t="s">
        <v>135</v>
      </c>
      <c r="D140" s="37"/>
      <c r="E140" s="14" t="s">
        <v>423</v>
      </c>
      <c r="F140" s="19" t="s">
        <v>424</v>
      </c>
    </row>
    <row r="141" customFormat="false" ht="90.75" hidden="false" customHeight="true" outlineLevel="0" collapsed="false">
      <c r="B141" s="16" t="s">
        <v>577</v>
      </c>
      <c r="C141" s="17" t="s">
        <v>136</v>
      </c>
      <c r="D141" s="37"/>
      <c r="E141" s="14" t="s">
        <v>423</v>
      </c>
      <c r="F141" s="19" t="s">
        <v>578</v>
      </c>
    </row>
    <row r="142" customFormat="false" ht="90.75" hidden="false" customHeight="true" outlineLevel="0" collapsed="false">
      <c r="B142" s="16" t="s">
        <v>579</v>
      </c>
      <c r="C142" s="17" t="s">
        <v>137</v>
      </c>
      <c r="D142" s="37"/>
      <c r="E142" s="14" t="s">
        <v>486</v>
      </c>
      <c r="F142" s="15"/>
    </row>
    <row r="143" customFormat="false" ht="90.75" hidden="false" customHeight="true" outlineLevel="0" collapsed="false">
      <c r="B143" s="16" t="s">
        <v>580</v>
      </c>
      <c r="C143" s="17" t="s">
        <v>138</v>
      </c>
      <c r="D143" s="37"/>
      <c r="E143" s="14" t="s">
        <v>398</v>
      </c>
      <c r="F143" s="19" t="s">
        <v>581</v>
      </c>
    </row>
    <row r="144" customFormat="false" ht="90.75" hidden="false" customHeight="true" outlineLevel="0" collapsed="false">
      <c r="B144" s="16" t="s">
        <v>582</v>
      </c>
      <c r="C144" s="17" t="s">
        <v>139</v>
      </c>
      <c r="D144" s="37"/>
      <c r="E144" s="14" t="s">
        <v>398</v>
      </c>
      <c r="F144" s="19" t="s">
        <v>581</v>
      </c>
    </row>
    <row r="145" customFormat="false" ht="90.75" hidden="false" customHeight="true" outlineLevel="0" collapsed="false">
      <c r="B145" s="16" t="s">
        <v>583</v>
      </c>
      <c r="C145" s="17" t="s">
        <v>140</v>
      </c>
      <c r="D145" s="37"/>
      <c r="E145" s="14" t="s">
        <v>398</v>
      </c>
      <c r="F145" s="19" t="s">
        <v>581</v>
      </c>
    </row>
    <row r="146" customFormat="false" ht="90.75" hidden="false" customHeight="true" outlineLevel="0" collapsed="false">
      <c r="B146" s="16" t="s">
        <v>584</v>
      </c>
      <c r="C146" s="17" t="s">
        <v>141</v>
      </c>
      <c r="D146" s="37"/>
      <c r="E146" s="14" t="s">
        <v>398</v>
      </c>
      <c r="F146" s="19" t="s">
        <v>581</v>
      </c>
    </row>
    <row r="147" customFormat="false" ht="90.75" hidden="false" customHeight="true" outlineLevel="0" collapsed="false">
      <c r="B147" s="16" t="s">
        <v>585</v>
      </c>
      <c r="C147" s="17" t="s">
        <v>142</v>
      </c>
      <c r="D147" s="37"/>
      <c r="E147" s="14" t="s">
        <v>486</v>
      </c>
      <c r="F147" s="15"/>
    </row>
    <row r="148" customFormat="false" ht="90.75" hidden="false" customHeight="true" outlineLevel="0" collapsed="false">
      <c r="B148" s="16" t="s">
        <v>586</v>
      </c>
      <c r="C148" s="17" t="s">
        <v>143</v>
      </c>
      <c r="D148" s="37"/>
      <c r="E148" s="14" t="s">
        <v>398</v>
      </c>
      <c r="F148" s="19" t="s">
        <v>581</v>
      </c>
    </row>
    <row r="149" customFormat="false" ht="90.75" hidden="false" customHeight="true" outlineLevel="0" collapsed="false">
      <c r="B149" s="16" t="s">
        <v>587</v>
      </c>
      <c r="C149" s="17" t="s">
        <v>144</v>
      </c>
      <c r="D149" s="37"/>
      <c r="E149" s="14" t="s">
        <v>398</v>
      </c>
      <c r="F149" s="19" t="s">
        <v>581</v>
      </c>
    </row>
    <row r="150" customFormat="false" ht="90.75" hidden="false" customHeight="true" outlineLevel="0" collapsed="false">
      <c r="B150" s="16" t="s">
        <v>588</v>
      </c>
      <c r="C150" s="17" t="s">
        <v>145</v>
      </c>
      <c r="D150" s="37"/>
      <c r="E150" s="14" t="s">
        <v>423</v>
      </c>
      <c r="F150" s="19" t="s">
        <v>424</v>
      </c>
    </row>
    <row r="151" customFormat="false" ht="90.75" hidden="false" customHeight="true" outlineLevel="0" collapsed="false">
      <c r="B151" s="16" t="s">
        <v>589</v>
      </c>
      <c r="C151" s="17" t="s">
        <v>146</v>
      </c>
      <c r="D151" s="37"/>
      <c r="E151" s="14" t="s">
        <v>423</v>
      </c>
      <c r="F151" s="19" t="s">
        <v>590</v>
      </c>
    </row>
    <row r="152" customFormat="false" ht="90.75" hidden="false" customHeight="true" outlineLevel="0" collapsed="false">
      <c r="B152" s="16" t="s">
        <v>591</v>
      </c>
      <c r="C152" s="17" t="s">
        <v>147</v>
      </c>
      <c r="D152" s="37"/>
      <c r="E152" s="14" t="s">
        <v>486</v>
      </c>
      <c r="F152" s="15"/>
    </row>
    <row r="153" customFormat="false" ht="90.75" hidden="false" customHeight="true" outlineLevel="0" collapsed="false">
      <c r="B153" s="16" t="s">
        <v>592</v>
      </c>
      <c r="C153" s="17" t="s">
        <v>148</v>
      </c>
      <c r="D153" s="37"/>
      <c r="E153" s="14" t="s">
        <v>423</v>
      </c>
      <c r="F153" s="19" t="s">
        <v>424</v>
      </c>
    </row>
    <row r="154" customFormat="false" ht="90.75" hidden="false" customHeight="true" outlineLevel="0" collapsed="false">
      <c r="B154" s="16" t="s">
        <v>593</v>
      </c>
      <c r="C154" s="17" t="s">
        <v>150</v>
      </c>
      <c r="D154" s="37"/>
      <c r="E154" s="14" t="s">
        <v>423</v>
      </c>
      <c r="F154" s="15"/>
    </row>
    <row r="155" customFormat="false" ht="90.75" hidden="false" customHeight="true" outlineLevel="0" collapsed="false">
      <c r="B155" s="16" t="s">
        <v>594</v>
      </c>
      <c r="C155" s="17" t="s">
        <v>151</v>
      </c>
      <c r="D155" s="37"/>
      <c r="E155" s="14" t="s">
        <v>486</v>
      </c>
      <c r="F155" s="15"/>
    </row>
    <row r="156" customFormat="false" ht="90.75" hidden="false" customHeight="true" outlineLevel="0" collapsed="false">
      <c r="B156" s="16" t="s">
        <v>595</v>
      </c>
      <c r="C156" s="17" t="s">
        <v>152</v>
      </c>
      <c r="D156" s="37"/>
      <c r="E156" s="14" t="s">
        <v>486</v>
      </c>
      <c r="F156" s="15"/>
    </row>
    <row r="157" customFormat="false" ht="90.75" hidden="false" customHeight="true" outlineLevel="0" collapsed="false">
      <c r="B157" s="16" t="s">
        <v>596</v>
      </c>
      <c r="C157" s="17" t="s">
        <v>153</v>
      </c>
      <c r="D157" s="37"/>
      <c r="E157" s="14" t="s">
        <v>486</v>
      </c>
      <c r="F157" s="15"/>
    </row>
    <row r="158" customFormat="false" ht="90.75" hidden="false" customHeight="true" outlineLevel="0" collapsed="false">
      <c r="B158" s="16" t="s">
        <v>597</v>
      </c>
      <c r="C158" s="17" t="s">
        <v>154</v>
      </c>
      <c r="D158" s="37"/>
      <c r="E158" s="14" t="s">
        <v>486</v>
      </c>
      <c r="F158" s="15"/>
    </row>
    <row r="159" customFormat="false" ht="90.75" hidden="false" customHeight="true" outlineLevel="0" collapsed="false">
      <c r="B159" s="16" t="s">
        <v>598</v>
      </c>
      <c r="C159" s="17" t="s">
        <v>155</v>
      </c>
      <c r="D159" s="37"/>
      <c r="E159" s="14" t="s">
        <v>486</v>
      </c>
      <c r="F159" s="19" t="s">
        <v>599</v>
      </c>
    </row>
    <row r="160" customFormat="false" ht="90.75" hidden="false" customHeight="true" outlineLevel="0" collapsed="false">
      <c r="B160" s="16" t="s">
        <v>600</v>
      </c>
      <c r="C160" s="17" t="s">
        <v>156</v>
      </c>
      <c r="D160" s="37"/>
      <c r="E160" s="14" t="s">
        <v>398</v>
      </c>
      <c r="F160" s="19" t="s">
        <v>601</v>
      </c>
    </row>
    <row r="161" customFormat="false" ht="90.75" hidden="false" customHeight="true" outlineLevel="0" collapsed="false">
      <c r="B161" s="16" t="s">
        <v>602</v>
      </c>
      <c r="C161" s="17" t="s">
        <v>157</v>
      </c>
      <c r="D161" s="37"/>
      <c r="E161" s="14"/>
      <c r="F161" s="15"/>
    </row>
    <row r="162" customFormat="false" ht="90.75" hidden="false" customHeight="true" outlineLevel="0" collapsed="false">
      <c r="B162" s="16" t="s">
        <v>603</v>
      </c>
      <c r="C162" s="17" t="s">
        <v>158</v>
      </c>
      <c r="D162" s="37"/>
      <c r="E162" s="14" t="s">
        <v>486</v>
      </c>
      <c r="F162" s="15"/>
    </row>
    <row r="163" customFormat="false" ht="90.75" hidden="false" customHeight="true" outlineLevel="0" collapsed="false">
      <c r="B163" s="16" t="s">
        <v>604</v>
      </c>
      <c r="C163" s="17" t="s">
        <v>159</v>
      </c>
      <c r="D163" s="37"/>
      <c r="E163" s="14" t="s">
        <v>398</v>
      </c>
      <c r="F163" s="19" t="s">
        <v>424</v>
      </c>
    </row>
    <row r="164" customFormat="false" ht="90.75" hidden="false" customHeight="true" outlineLevel="0" collapsed="false">
      <c r="B164" s="16" t="s">
        <v>605</v>
      </c>
      <c r="C164" s="17" t="s">
        <v>160</v>
      </c>
      <c r="D164" s="37"/>
      <c r="E164" s="14" t="s">
        <v>423</v>
      </c>
      <c r="F164" s="19" t="s">
        <v>606</v>
      </c>
    </row>
    <row r="165" customFormat="false" ht="90.75" hidden="false" customHeight="true" outlineLevel="0" collapsed="false">
      <c r="B165" s="16" t="s">
        <v>607</v>
      </c>
      <c r="C165" s="17" t="s">
        <v>161</v>
      </c>
      <c r="D165" s="37"/>
      <c r="E165" s="14" t="s">
        <v>398</v>
      </c>
      <c r="F165" s="19" t="s">
        <v>424</v>
      </c>
    </row>
    <row r="166" customFormat="false" ht="90.75" hidden="false" customHeight="true" outlineLevel="0" collapsed="false">
      <c r="B166" s="16" t="s">
        <v>608</v>
      </c>
      <c r="C166" s="17" t="s">
        <v>166</v>
      </c>
      <c r="D166" s="37"/>
      <c r="E166" s="14" t="s">
        <v>423</v>
      </c>
      <c r="F166" s="19" t="s">
        <v>424</v>
      </c>
    </row>
    <row r="167" customFormat="false" ht="90.75" hidden="false" customHeight="true" outlineLevel="0" collapsed="false">
      <c r="B167" s="16" t="s">
        <v>609</v>
      </c>
      <c r="C167" s="17" t="s">
        <v>167</v>
      </c>
      <c r="D167" s="37"/>
      <c r="E167" s="14" t="s">
        <v>423</v>
      </c>
      <c r="F167" s="19" t="s">
        <v>424</v>
      </c>
    </row>
    <row r="168" customFormat="false" ht="90.75" hidden="false" customHeight="true" outlineLevel="0" collapsed="false">
      <c r="B168" s="16" t="s">
        <v>610</v>
      </c>
      <c r="C168" s="17" t="s">
        <v>168</v>
      </c>
      <c r="D168" s="37"/>
      <c r="E168" s="14" t="s">
        <v>423</v>
      </c>
      <c r="F168" s="19" t="s">
        <v>424</v>
      </c>
    </row>
    <row r="169" customFormat="false" ht="90.75" hidden="false" customHeight="true" outlineLevel="0" collapsed="false">
      <c r="B169" s="16" t="s">
        <v>611</v>
      </c>
      <c r="C169" s="17" t="s">
        <v>169</v>
      </c>
      <c r="D169" s="37"/>
      <c r="E169" s="14" t="s">
        <v>423</v>
      </c>
      <c r="F169" s="19" t="s">
        <v>424</v>
      </c>
    </row>
    <row r="170" customFormat="false" ht="90.75" hidden="false" customHeight="true" outlineLevel="0" collapsed="false">
      <c r="B170" s="16" t="s">
        <v>612</v>
      </c>
      <c r="C170" s="17" t="s">
        <v>170</v>
      </c>
      <c r="D170" s="37"/>
      <c r="E170" s="14" t="s">
        <v>423</v>
      </c>
      <c r="F170" s="19" t="s">
        <v>424</v>
      </c>
    </row>
    <row r="171" customFormat="false" ht="90.75" hidden="false" customHeight="true" outlineLevel="0" collapsed="false">
      <c r="B171" s="16" t="s">
        <v>613</v>
      </c>
      <c r="C171" s="17" t="s">
        <v>171</v>
      </c>
      <c r="D171" s="37"/>
      <c r="E171" s="14" t="s">
        <v>423</v>
      </c>
      <c r="F171" s="19" t="s">
        <v>614</v>
      </c>
    </row>
    <row r="172" customFormat="false" ht="90.75" hidden="false" customHeight="true" outlineLevel="0" collapsed="false">
      <c r="B172" s="16"/>
      <c r="C172" s="27"/>
      <c r="D172" s="14"/>
      <c r="E172" s="14"/>
      <c r="F172" s="15"/>
    </row>
    <row r="173" customFormat="false" ht="90.75" hidden="false" customHeight="true" outlineLevel="0" collapsed="false">
      <c r="B173" s="38" t="s">
        <v>615</v>
      </c>
      <c r="C173" s="39" t="s">
        <v>79</v>
      </c>
      <c r="D173" s="40"/>
      <c r="E173" s="41" t="s">
        <v>423</v>
      </c>
      <c r="F173" s="24" t="s">
        <v>424</v>
      </c>
      <c r="G173" s="9"/>
      <c r="H173" s="9"/>
      <c r="I173" s="9"/>
      <c r="J173" s="9"/>
      <c r="K173" s="9"/>
      <c r="L173" s="9"/>
      <c r="M173" s="9"/>
      <c r="N173" s="9"/>
      <c r="O173" s="9"/>
      <c r="P173" s="9"/>
      <c r="Q173" s="9"/>
      <c r="R173" s="9"/>
      <c r="S173" s="9"/>
      <c r="T173" s="9"/>
      <c r="U173" s="9"/>
      <c r="V173" s="9"/>
      <c r="W173" s="9"/>
      <c r="X173" s="9"/>
      <c r="Y173" s="9"/>
      <c r="Z173" s="9"/>
      <c r="AA173" s="9"/>
    </row>
    <row r="174" customFormat="false" ht="90.75" hidden="false" customHeight="true" outlineLevel="0" collapsed="false">
      <c r="B174" s="38" t="s">
        <v>616</v>
      </c>
      <c r="C174" s="42" t="s">
        <v>80</v>
      </c>
      <c r="D174" s="40"/>
      <c r="E174" s="41" t="s">
        <v>497</v>
      </c>
      <c r="F174" s="24" t="s">
        <v>424</v>
      </c>
      <c r="G174" s="9"/>
      <c r="H174" s="9"/>
      <c r="I174" s="9"/>
      <c r="J174" s="9"/>
      <c r="K174" s="9"/>
      <c r="L174" s="9"/>
      <c r="M174" s="9"/>
      <c r="N174" s="9"/>
      <c r="O174" s="9"/>
      <c r="P174" s="9"/>
      <c r="Q174" s="9"/>
      <c r="R174" s="9"/>
      <c r="S174" s="9"/>
      <c r="T174" s="9"/>
      <c r="U174" s="9"/>
      <c r="V174" s="9"/>
      <c r="W174" s="9"/>
      <c r="X174" s="9"/>
      <c r="Y174" s="9"/>
      <c r="Z174" s="9"/>
      <c r="AA174" s="9"/>
    </row>
    <row r="175" customFormat="false" ht="90.75" hidden="false" customHeight="true" outlineLevel="0" collapsed="false">
      <c r="B175" s="16" t="s">
        <v>617</v>
      </c>
      <c r="C175" s="17" t="s">
        <v>209</v>
      </c>
      <c r="D175" s="40" t="s">
        <v>618</v>
      </c>
      <c r="E175" s="14" t="s">
        <v>423</v>
      </c>
      <c r="F175" s="19" t="s">
        <v>619</v>
      </c>
    </row>
    <row r="176" customFormat="false" ht="90.75" hidden="false" customHeight="true" outlineLevel="0" collapsed="false">
      <c r="B176" s="16" t="s">
        <v>620</v>
      </c>
      <c r="C176" s="17" t="s">
        <v>163</v>
      </c>
      <c r="D176" s="40"/>
      <c r="E176" s="14" t="s">
        <v>423</v>
      </c>
      <c r="F176" s="19" t="s">
        <v>424</v>
      </c>
    </row>
    <row r="177" customFormat="false" ht="90.75" hidden="false" customHeight="true" outlineLevel="0" collapsed="false">
      <c r="B177" s="16" t="s">
        <v>621</v>
      </c>
      <c r="C177" s="17" t="s">
        <v>164</v>
      </c>
      <c r="D177" s="40"/>
      <c r="E177" s="14" t="s">
        <v>423</v>
      </c>
      <c r="F177" s="19" t="s">
        <v>424</v>
      </c>
    </row>
    <row r="178" customFormat="false" ht="90.75" hidden="false" customHeight="true" outlineLevel="0" collapsed="false">
      <c r="B178" s="16" t="s">
        <v>622</v>
      </c>
      <c r="C178" s="17" t="s">
        <v>165</v>
      </c>
      <c r="D178" s="40"/>
      <c r="E178" s="14" t="s">
        <v>423</v>
      </c>
      <c r="F178" s="19" t="s">
        <v>424</v>
      </c>
    </row>
    <row r="179" customFormat="false" ht="90.75" hidden="false" customHeight="true" outlineLevel="0" collapsed="false">
      <c r="B179" s="16"/>
      <c r="C179" s="27"/>
      <c r="D179" s="14"/>
      <c r="E179" s="14"/>
      <c r="F179" s="15"/>
    </row>
    <row r="180" customFormat="false" ht="90.75" hidden="false" customHeight="true" outlineLevel="0" collapsed="false">
      <c r="B180" s="16" t="s">
        <v>623</v>
      </c>
      <c r="C180" s="17" t="s">
        <v>172</v>
      </c>
      <c r="D180" s="43" t="s">
        <v>624</v>
      </c>
      <c r="E180" s="14" t="s">
        <v>486</v>
      </c>
      <c r="F180" s="15"/>
    </row>
    <row r="181" customFormat="false" ht="90.75" hidden="false" customHeight="true" outlineLevel="0" collapsed="false">
      <c r="B181" s="16" t="s">
        <v>625</v>
      </c>
      <c r="C181" s="17" t="s">
        <v>173</v>
      </c>
      <c r="D181" s="43"/>
      <c r="E181" s="14" t="s">
        <v>486</v>
      </c>
      <c r="F181" s="15"/>
    </row>
    <row r="182" customFormat="false" ht="90.75" hidden="false" customHeight="true" outlineLevel="0" collapsed="false">
      <c r="B182" s="16" t="s">
        <v>626</v>
      </c>
      <c r="C182" s="17" t="s">
        <v>174</v>
      </c>
      <c r="D182" s="43"/>
      <c r="E182" s="14" t="s">
        <v>486</v>
      </c>
      <c r="F182" s="15"/>
    </row>
    <row r="183" customFormat="false" ht="90.75" hidden="false" customHeight="true" outlineLevel="0" collapsed="false">
      <c r="B183" s="16"/>
      <c r="C183" s="17"/>
      <c r="D183" s="14"/>
      <c r="E183" s="14"/>
      <c r="F183" s="15"/>
    </row>
    <row r="184" customFormat="false" ht="90.75" hidden="false" customHeight="true" outlineLevel="0" collapsed="false">
      <c r="B184" s="16" t="s">
        <v>627</v>
      </c>
      <c r="C184" s="17" t="s">
        <v>175</v>
      </c>
      <c r="D184" s="44" t="s">
        <v>628</v>
      </c>
      <c r="E184" s="14" t="s">
        <v>486</v>
      </c>
      <c r="F184" s="19" t="s">
        <v>424</v>
      </c>
    </row>
    <row r="185" customFormat="false" ht="90.75" hidden="false" customHeight="true" outlineLevel="0" collapsed="false">
      <c r="B185" s="16" t="s">
        <v>629</v>
      </c>
      <c r="C185" s="17" t="s">
        <v>176</v>
      </c>
      <c r="D185" s="44"/>
      <c r="E185" s="14" t="s">
        <v>423</v>
      </c>
      <c r="F185" s="19" t="s">
        <v>424</v>
      </c>
    </row>
    <row r="186" customFormat="false" ht="90.75" hidden="false" customHeight="true" outlineLevel="0" collapsed="false">
      <c r="B186" s="16" t="s">
        <v>630</v>
      </c>
      <c r="C186" s="17" t="s">
        <v>177</v>
      </c>
      <c r="D186" s="44"/>
      <c r="E186" s="14" t="s">
        <v>423</v>
      </c>
      <c r="F186" s="19" t="s">
        <v>424</v>
      </c>
    </row>
    <row r="187" customFormat="false" ht="90.75" hidden="false" customHeight="true" outlineLevel="0" collapsed="false">
      <c r="B187" s="16" t="s">
        <v>631</v>
      </c>
      <c r="C187" s="17" t="s">
        <v>178</v>
      </c>
      <c r="D187" s="44"/>
      <c r="E187" s="14" t="s">
        <v>423</v>
      </c>
      <c r="F187" s="19" t="s">
        <v>424</v>
      </c>
    </row>
    <row r="188" customFormat="false" ht="90.75" hidden="false" customHeight="true" outlineLevel="0" collapsed="false">
      <c r="B188" s="16" t="s">
        <v>632</v>
      </c>
      <c r="C188" s="17" t="s">
        <v>179</v>
      </c>
      <c r="D188" s="44"/>
      <c r="E188" s="14" t="s">
        <v>423</v>
      </c>
      <c r="F188" s="19" t="s">
        <v>424</v>
      </c>
    </row>
    <row r="189" customFormat="false" ht="90.75" hidden="false" customHeight="true" outlineLevel="0" collapsed="false">
      <c r="B189" s="16" t="s">
        <v>633</v>
      </c>
      <c r="C189" s="17" t="s">
        <v>184</v>
      </c>
      <c r="D189" s="44"/>
      <c r="E189" s="14" t="s">
        <v>423</v>
      </c>
      <c r="F189" s="19" t="s">
        <v>424</v>
      </c>
    </row>
    <row r="190" customFormat="false" ht="90.75" hidden="false" customHeight="true" outlineLevel="0" collapsed="false">
      <c r="B190" s="16"/>
      <c r="C190" s="17"/>
      <c r="D190" s="14"/>
      <c r="E190" s="14"/>
      <c r="F190" s="15"/>
    </row>
    <row r="191" customFormat="false" ht="90.75" hidden="false" customHeight="true" outlineLevel="0" collapsed="false">
      <c r="B191" s="16" t="s">
        <v>634</v>
      </c>
      <c r="C191" s="17" t="s">
        <v>180</v>
      </c>
      <c r="D191" s="45" t="s">
        <v>635</v>
      </c>
      <c r="E191" s="14" t="s">
        <v>423</v>
      </c>
      <c r="F191" s="19" t="s">
        <v>424</v>
      </c>
    </row>
    <row r="192" customFormat="false" ht="90.75" hidden="false" customHeight="true" outlineLevel="0" collapsed="false">
      <c r="B192" s="16" t="s">
        <v>636</v>
      </c>
      <c r="C192" s="17" t="s">
        <v>181</v>
      </c>
      <c r="D192" s="45"/>
      <c r="E192" s="14" t="s">
        <v>423</v>
      </c>
      <c r="F192" s="19" t="s">
        <v>424</v>
      </c>
    </row>
    <row r="193" customFormat="false" ht="90.75" hidden="false" customHeight="true" outlineLevel="0" collapsed="false">
      <c r="B193" s="16" t="s">
        <v>637</v>
      </c>
      <c r="C193" s="17" t="s">
        <v>182</v>
      </c>
      <c r="D193" s="45"/>
      <c r="E193" s="14" t="s">
        <v>423</v>
      </c>
      <c r="F193" s="19" t="s">
        <v>424</v>
      </c>
    </row>
    <row r="194" customFormat="false" ht="90.75" hidden="false" customHeight="true" outlineLevel="0" collapsed="false">
      <c r="B194" s="16" t="s">
        <v>638</v>
      </c>
      <c r="C194" s="17" t="s">
        <v>183</v>
      </c>
      <c r="D194" s="45"/>
      <c r="E194" s="14" t="s">
        <v>423</v>
      </c>
      <c r="F194" s="19" t="s">
        <v>424</v>
      </c>
    </row>
    <row r="195" customFormat="false" ht="63" hidden="false" customHeight="true" outlineLevel="0" collapsed="false"/>
    <row r="196" customFormat="false" ht="90.75" hidden="false" customHeight="true" outlineLevel="0" collapsed="false">
      <c r="B196" s="16" t="s">
        <v>639</v>
      </c>
      <c r="C196" s="17" t="s">
        <v>186</v>
      </c>
      <c r="D196" s="46" t="s">
        <v>640</v>
      </c>
      <c r="E196" s="14" t="s">
        <v>423</v>
      </c>
      <c r="F196" s="19" t="s">
        <v>424</v>
      </c>
    </row>
    <row r="197" customFormat="false" ht="90.75" hidden="false" customHeight="true" outlineLevel="0" collapsed="false">
      <c r="B197" s="16" t="s">
        <v>641</v>
      </c>
      <c r="C197" s="17" t="s">
        <v>187</v>
      </c>
      <c r="D197" s="46"/>
      <c r="E197" s="14" t="s">
        <v>486</v>
      </c>
      <c r="F197" s="15"/>
    </row>
    <row r="198" customFormat="false" ht="90.75" hidden="false" customHeight="true" outlineLevel="0" collapsed="false">
      <c r="B198" s="16" t="s">
        <v>642</v>
      </c>
      <c r="C198" s="17" t="s">
        <v>188</v>
      </c>
      <c r="D198" s="46"/>
      <c r="E198" s="14" t="s">
        <v>486</v>
      </c>
      <c r="F198" s="19" t="s">
        <v>643</v>
      </c>
    </row>
    <row r="199" customFormat="false" ht="90.75" hidden="false" customHeight="true" outlineLevel="0" collapsed="false">
      <c r="B199" s="16" t="s">
        <v>644</v>
      </c>
      <c r="C199" s="17" t="s">
        <v>189</v>
      </c>
      <c r="D199" s="46"/>
      <c r="E199" s="14" t="s">
        <v>486</v>
      </c>
      <c r="F199" s="19" t="s">
        <v>645</v>
      </c>
    </row>
    <row r="200" customFormat="false" ht="90.75" hidden="false" customHeight="true" outlineLevel="0" collapsed="false">
      <c r="B200" s="16"/>
      <c r="C200" s="17"/>
      <c r="D200" s="14"/>
      <c r="E200" s="14"/>
      <c r="F200" s="15"/>
    </row>
    <row r="201" customFormat="false" ht="90.75" hidden="false" customHeight="true" outlineLevel="0" collapsed="false">
      <c r="B201" s="16" t="s">
        <v>646</v>
      </c>
      <c r="C201" s="17" t="s">
        <v>190</v>
      </c>
      <c r="D201" s="47" t="s">
        <v>647</v>
      </c>
      <c r="E201" s="14" t="s">
        <v>423</v>
      </c>
      <c r="F201" s="19" t="s">
        <v>648</v>
      </c>
    </row>
    <row r="202" customFormat="false" ht="90.75" hidden="false" customHeight="true" outlineLevel="0" collapsed="false">
      <c r="B202" s="16" t="s">
        <v>649</v>
      </c>
      <c r="C202" s="17" t="s">
        <v>191</v>
      </c>
      <c r="D202" s="47"/>
      <c r="E202" s="14" t="s">
        <v>423</v>
      </c>
      <c r="F202" s="15"/>
    </row>
    <row r="203" customFormat="false" ht="90.75" hidden="false" customHeight="true" outlineLevel="0" collapsed="false">
      <c r="B203" s="16" t="s">
        <v>650</v>
      </c>
      <c r="C203" s="17" t="s">
        <v>192</v>
      </c>
      <c r="D203" s="47"/>
      <c r="E203" s="14" t="s">
        <v>423</v>
      </c>
      <c r="F203" s="19" t="s">
        <v>648</v>
      </c>
    </row>
    <row r="204" customFormat="false" ht="90.75" hidden="false" customHeight="true" outlineLevel="0" collapsed="false">
      <c r="B204" s="16" t="s">
        <v>651</v>
      </c>
      <c r="C204" s="27" t="s">
        <v>652</v>
      </c>
      <c r="D204" s="47"/>
      <c r="E204" s="14" t="s">
        <v>423</v>
      </c>
      <c r="F204" s="15"/>
    </row>
    <row r="205" customFormat="false" ht="90.75" hidden="false" customHeight="true" outlineLevel="0" collapsed="false">
      <c r="B205" s="16" t="s">
        <v>653</v>
      </c>
      <c r="C205" s="17" t="s">
        <v>194</v>
      </c>
      <c r="D205" s="47"/>
      <c r="E205" s="14" t="s">
        <v>486</v>
      </c>
      <c r="F205" s="15"/>
    </row>
    <row r="206" customFormat="false" ht="90.75" hidden="false" customHeight="true" outlineLevel="0" collapsed="false">
      <c r="B206" s="16"/>
      <c r="C206" s="17"/>
      <c r="D206" s="14"/>
      <c r="E206" s="14"/>
      <c r="F206" s="15"/>
    </row>
    <row r="207" customFormat="false" ht="90.75" hidden="false" customHeight="true" outlineLevel="0" collapsed="false">
      <c r="B207" s="16" t="s">
        <v>654</v>
      </c>
      <c r="C207" s="17" t="s">
        <v>195</v>
      </c>
      <c r="D207" s="48" t="s">
        <v>655</v>
      </c>
      <c r="E207" s="14" t="s">
        <v>398</v>
      </c>
      <c r="F207" s="19" t="s">
        <v>656</v>
      </c>
    </row>
    <row r="208" customFormat="false" ht="90.75" hidden="false" customHeight="true" outlineLevel="0" collapsed="false">
      <c r="B208" s="16" t="s">
        <v>657</v>
      </c>
      <c r="C208" s="17" t="s">
        <v>196</v>
      </c>
      <c r="D208" s="48"/>
      <c r="E208" s="14" t="s">
        <v>398</v>
      </c>
      <c r="F208" s="19" t="s">
        <v>656</v>
      </c>
    </row>
    <row r="209" customFormat="false" ht="90.75" hidden="false" customHeight="true" outlineLevel="0" collapsed="false">
      <c r="B209" s="16" t="s">
        <v>658</v>
      </c>
      <c r="C209" s="17" t="s">
        <v>197</v>
      </c>
      <c r="D209" s="48"/>
      <c r="E209" s="14" t="s">
        <v>423</v>
      </c>
      <c r="F209" s="19" t="s">
        <v>424</v>
      </c>
    </row>
    <row r="210" customFormat="false" ht="90.75" hidden="false" customHeight="true" outlineLevel="0" collapsed="false">
      <c r="B210" s="16"/>
      <c r="C210" s="27"/>
      <c r="D210" s="14"/>
      <c r="F210" s="15"/>
    </row>
    <row r="211" customFormat="false" ht="90.75" hidden="false" customHeight="true" outlineLevel="0" collapsed="false">
      <c r="B211" s="16" t="s">
        <v>659</v>
      </c>
      <c r="C211" s="17" t="s">
        <v>198</v>
      </c>
      <c r="D211" s="49" t="s">
        <v>660</v>
      </c>
      <c r="E211" s="14"/>
      <c r="F211" s="19" t="s">
        <v>513</v>
      </c>
    </row>
    <row r="212" customFormat="false" ht="90.75" hidden="false" customHeight="true" outlineLevel="0" collapsed="false">
      <c r="B212" s="16" t="s">
        <v>661</v>
      </c>
      <c r="C212" s="33" t="s">
        <v>199</v>
      </c>
      <c r="D212" s="49"/>
      <c r="E212" s="14"/>
      <c r="F212" s="19" t="s">
        <v>513</v>
      </c>
    </row>
    <row r="213" customFormat="false" ht="90.75" hidden="false" customHeight="true" outlineLevel="0" collapsed="false">
      <c r="B213" s="16" t="s">
        <v>662</v>
      </c>
      <c r="C213" s="33" t="s">
        <v>200</v>
      </c>
      <c r="D213" s="49"/>
      <c r="E213" s="14"/>
      <c r="F213" s="19" t="s">
        <v>513</v>
      </c>
    </row>
    <row r="214" customFormat="false" ht="90.75" hidden="false" customHeight="true" outlineLevel="0" collapsed="false">
      <c r="B214" s="16" t="s">
        <v>663</v>
      </c>
      <c r="C214" s="33" t="s">
        <v>201</v>
      </c>
      <c r="D214" s="49"/>
      <c r="E214" s="14"/>
      <c r="F214" s="15"/>
    </row>
    <row r="215" customFormat="false" ht="90.75" hidden="false" customHeight="true" outlineLevel="0" collapsed="false">
      <c r="B215" s="16"/>
      <c r="C215" s="27"/>
      <c r="D215" s="14"/>
      <c r="E215" s="14"/>
      <c r="F215" s="15"/>
    </row>
    <row r="216" customFormat="false" ht="90.75" hidden="false" customHeight="true" outlineLevel="0" collapsed="false">
      <c r="B216" s="16" t="s">
        <v>664</v>
      </c>
      <c r="C216" s="17" t="s">
        <v>202</v>
      </c>
      <c r="D216" s="50" t="s">
        <v>665</v>
      </c>
      <c r="E216" s="14" t="s">
        <v>398</v>
      </c>
      <c r="F216" s="19" t="s">
        <v>511</v>
      </c>
    </row>
    <row r="217" customFormat="false" ht="90.75" hidden="false" customHeight="true" outlineLevel="0" collapsed="false">
      <c r="B217" s="16" t="s">
        <v>666</v>
      </c>
      <c r="C217" s="17" t="s">
        <v>203</v>
      </c>
      <c r="D217" s="50"/>
      <c r="E217" s="14" t="s">
        <v>398</v>
      </c>
      <c r="F217" s="19" t="s">
        <v>511</v>
      </c>
    </row>
    <row r="218" customFormat="false" ht="90.75" hidden="false" customHeight="true" outlineLevel="0" collapsed="false">
      <c r="B218" s="16" t="s">
        <v>667</v>
      </c>
      <c r="C218" s="17" t="s">
        <v>204</v>
      </c>
      <c r="D218" s="50"/>
      <c r="E218" s="14" t="s">
        <v>423</v>
      </c>
      <c r="F218" s="19" t="s">
        <v>424</v>
      </c>
    </row>
    <row r="219" customFormat="false" ht="90.75" hidden="false" customHeight="true" outlineLevel="0" collapsed="false">
      <c r="B219" s="16" t="s">
        <v>668</v>
      </c>
      <c r="C219" s="17" t="s">
        <v>206</v>
      </c>
      <c r="D219" s="50"/>
      <c r="E219" s="14" t="s">
        <v>486</v>
      </c>
      <c r="F219" s="15"/>
    </row>
    <row r="220" customFormat="false" ht="90.75" hidden="false" customHeight="true" outlineLevel="0" collapsed="false">
      <c r="B220" s="16" t="s">
        <v>669</v>
      </c>
      <c r="C220" s="17" t="s">
        <v>207</v>
      </c>
      <c r="D220" s="50"/>
      <c r="E220" s="14" t="s">
        <v>398</v>
      </c>
      <c r="F220" s="19" t="s">
        <v>511</v>
      </c>
    </row>
    <row r="221" customFormat="false" ht="90.75" hidden="false" customHeight="true" outlineLevel="0" collapsed="false">
      <c r="B221" s="16" t="s">
        <v>670</v>
      </c>
      <c r="C221" s="17" t="s">
        <v>208</v>
      </c>
      <c r="D221" s="50"/>
      <c r="E221" s="14" t="s">
        <v>486</v>
      </c>
      <c r="F221" s="15"/>
    </row>
    <row r="222" customFormat="false" ht="90.75" hidden="false" customHeight="true" outlineLevel="0" collapsed="false">
      <c r="B222" s="16" t="s">
        <v>671</v>
      </c>
      <c r="C222" s="17" t="s">
        <v>210</v>
      </c>
      <c r="D222" s="50"/>
      <c r="E222" s="14" t="s">
        <v>423</v>
      </c>
      <c r="F222" s="19" t="s">
        <v>511</v>
      </c>
    </row>
    <row r="223" customFormat="false" ht="90.75" hidden="false" customHeight="true" outlineLevel="0" collapsed="false">
      <c r="B223" s="16" t="s">
        <v>672</v>
      </c>
      <c r="C223" s="17" t="s">
        <v>211</v>
      </c>
      <c r="D223" s="50"/>
      <c r="E223" s="14" t="s">
        <v>486</v>
      </c>
      <c r="F223" s="15"/>
    </row>
    <row r="224" customFormat="false" ht="90.75" hidden="false" customHeight="true" outlineLevel="0" collapsed="false">
      <c r="B224" s="16" t="s">
        <v>673</v>
      </c>
      <c r="C224" s="17" t="s">
        <v>212</v>
      </c>
      <c r="D224" s="50"/>
      <c r="E224" s="14" t="s">
        <v>486</v>
      </c>
      <c r="F224" s="15"/>
    </row>
    <row r="225" customFormat="false" ht="90.75" hidden="false" customHeight="true" outlineLevel="0" collapsed="false">
      <c r="B225" s="16" t="s">
        <v>674</v>
      </c>
      <c r="C225" s="17" t="s">
        <v>213</v>
      </c>
      <c r="D225" s="50"/>
      <c r="E225" s="14" t="s">
        <v>486</v>
      </c>
      <c r="F225" s="19" t="s">
        <v>675</v>
      </c>
    </row>
    <row r="226" customFormat="false" ht="90.75" hidden="false" customHeight="true" outlineLevel="0" collapsed="false">
      <c r="B226" s="16"/>
      <c r="C226" s="27"/>
      <c r="D226" s="14"/>
      <c r="E226" s="14"/>
      <c r="F226" s="15"/>
    </row>
    <row r="227" customFormat="false" ht="90.75" hidden="false" customHeight="true" outlineLevel="0" collapsed="false">
      <c r="B227" s="16" t="s">
        <v>676</v>
      </c>
      <c r="C227" s="27" t="s">
        <v>677</v>
      </c>
      <c r="D227" s="14"/>
      <c r="E227" s="14"/>
      <c r="F227" s="19" t="s">
        <v>678</v>
      </c>
    </row>
    <row r="228" customFormat="false" ht="90.75" hidden="false" customHeight="true" outlineLevel="0" collapsed="false">
      <c r="B228" s="16" t="s">
        <v>679</v>
      </c>
      <c r="C228" s="27" t="s">
        <v>680</v>
      </c>
      <c r="D228" s="14"/>
      <c r="E228" s="14"/>
      <c r="F228" s="19" t="s">
        <v>681</v>
      </c>
    </row>
    <row r="229" customFormat="false" ht="90.75" hidden="false" customHeight="true" outlineLevel="0" collapsed="false">
      <c r="B229" s="16" t="s">
        <v>682</v>
      </c>
      <c r="C229" s="27" t="s">
        <v>683</v>
      </c>
      <c r="D229" s="14"/>
      <c r="E229" s="14"/>
      <c r="F229" s="19" t="s">
        <v>684</v>
      </c>
    </row>
    <row r="230" customFormat="false" ht="90.75" hidden="false" customHeight="true" outlineLevel="0" collapsed="false">
      <c r="B230" s="16" t="s">
        <v>685</v>
      </c>
      <c r="C230" s="27" t="s">
        <v>686</v>
      </c>
      <c r="D230" s="14"/>
      <c r="E230" s="14"/>
      <c r="F230" s="19" t="s">
        <v>687</v>
      </c>
    </row>
    <row r="231" customFormat="false" ht="90.75" hidden="false" customHeight="true" outlineLevel="0" collapsed="false">
      <c r="B231" s="16" t="s">
        <v>688</v>
      </c>
      <c r="C231" s="17" t="s">
        <v>689</v>
      </c>
      <c r="D231" s="14"/>
      <c r="E231" s="14"/>
      <c r="F231" s="19" t="s">
        <v>690</v>
      </c>
    </row>
    <row r="232" customFormat="false" ht="90.75" hidden="false" customHeight="true" outlineLevel="0" collapsed="false">
      <c r="B232" s="16" t="s">
        <v>691</v>
      </c>
      <c r="C232" s="27" t="s">
        <v>692</v>
      </c>
      <c r="D232" s="14"/>
      <c r="E232" s="14"/>
      <c r="F232" s="19" t="s">
        <v>693</v>
      </c>
    </row>
    <row r="233" customFormat="false" ht="90.75" hidden="false" customHeight="true" outlineLevel="0" collapsed="false">
      <c r="B233" s="16"/>
      <c r="C233" s="27"/>
      <c r="D233" s="14"/>
      <c r="E233" s="14"/>
      <c r="F233" s="15"/>
    </row>
    <row r="234" customFormat="false" ht="90.75" hidden="false" customHeight="true" outlineLevel="0" collapsed="false">
      <c r="B234" s="16"/>
      <c r="C234" s="27"/>
      <c r="D234" s="14"/>
      <c r="E234" s="14"/>
      <c r="F234" s="15"/>
    </row>
    <row r="235" customFormat="false" ht="90.75" hidden="false" customHeight="true" outlineLevel="0" collapsed="false">
      <c r="B235" s="16"/>
      <c r="C235" s="27"/>
      <c r="D235" s="14"/>
      <c r="E235" s="14"/>
      <c r="F235" s="15"/>
    </row>
    <row r="236" customFormat="false" ht="90.75" hidden="false" customHeight="true" outlineLevel="0" collapsed="false">
      <c r="B236" s="16"/>
      <c r="C236" s="27"/>
      <c r="D236" s="14"/>
      <c r="E236" s="14"/>
      <c r="F236" s="15"/>
    </row>
    <row r="237" customFormat="false" ht="94.5" hidden="false" customHeight="true" outlineLevel="0" collapsed="false">
      <c r="B237" s="16"/>
      <c r="C237" s="27"/>
      <c r="D237" s="14"/>
      <c r="E237" s="14"/>
      <c r="F237" s="15"/>
    </row>
    <row r="238" customFormat="false" ht="15.75" hidden="false" customHeight="false" outlineLevel="0" collapsed="false">
      <c r="B238" s="16"/>
      <c r="C238" s="27"/>
      <c r="D238" s="14"/>
      <c r="E238" s="14"/>
      <c r="F238" s="15"/>
    </row>
    <row r="239" customFormat="false" ht="15.75" hidden="false" customHeight="false" outlineLevel="0" collapsed="false">
      <c r="B239" s="16"/>
      <c r="C239" s="27"/>
      <c r="D239" s="14"/>
      <c r="E239" s="14"/>
      <c r="F239" s="15"/>
    </row>
    <row r="240" customFormat="false" ht="15.75" hidden="false" customHeight="false" outlineLevel="0" collapsed="false">
      <c r="B240" s="16"/>
      <c r="C240" s="27"/>
      <c r="D240" s="14"/>
      <c r="E240" s="14"/>
      <c r="F240" s="15"/>
    </row>
    <row r="241" customFormat="false" ht="15.75" hidden="false" customHeight="false" outlineLevel="0" collapsed="false">
      <c r="B241" s="16"/>
      <c r="C241" s="27"/>
      <c r="D241" s="14"/>
      <c r="E241" s="14"/>
      <c r="F241" s="15"/>
    </row>
    <row r="242" customFormat="false" ht="15.75" hidden="false" customHeight="false" outlineLevel="0" collapsed="false">
      <c r="B242" s="16"/>
      <c r="C242" s="27"/>
      <c r="D242" s="14"/>
      <c r="E242" s="14"/>
      <c r="F242" s="15"/>
    </row>
    <row r="243" customFormat="false" ht="15.75" hidden="false" customHeight="false" outlineLevel="0" collapsed="false">
      <c r="B243" s="16"/>
      <c r="C243" s="27"/>
      <c r="D243" s="14"/>
      <c r="E243" s="14"/>
      <c r="F243" s="15"/>
    </row>
    <row r="244" customFormat="false" ht="15.75" hidden="false" customHeight="false" outlineLevel="0" collapsed="false">
      <c r="B244" s="16"/>
      <c r="C244" s="27"/>
      <c r="D244" s="14"/>
      <c r="E244" s="14"/>
      <c r="F244" s="15"/>
    </row>
    <row r="245" customFormat="false" ht="15.75" hidden="false" customHeight="false" outlineLevel="0" collapsed="false">
      <c r="B245" s="16"/>
      <c r="C245" s="27"/>
      <c r="D245" s="14"/>
      <c r="E245" s="14"/>
      <c r="F245" s="15"/>
    </row>
    <row r="246" customFormat="false" ht="15.75" hidden="false" customHeight="false" outlineLevel="0" collapsed="false">
      <c r="B246" s="16"/>
      <c r="C246" s="27"/>
      <c r="D246" s="14"/>
      <c r="E246" s="14"/>
      <c r="F246" s="15"/>
    </row>
    <row r="247" customFormat="false" ht="15.75" hidden="false" customHeight="false" outlineLevel="0" collapsed="false">
      <c r="B247" s="16"/>
      <c r="C247" s="27"/>
      <c r="D247" s="14"/>
      <c r="E247" s="14"/>
      <c r="F247" s="15"/>
    </row>
    <row r="248" customFormat="false" ht="15.75" hidden="false" customHeight="false" outlineLevel="0" collapsed="false">
      <c r="B248" s="16"/>
      <c r="C248" s="27"/>
      <c r="D248" s="14"/>
      <c r="E248" s="14"/>
      <c r="F248" s="15"/>
    </row>
    <row r="249" customFormat="false" ht="15.75" hidden="false" customHeight="false" outlineLevel="0" collapsed="false">
      <c r="B249" s="16"/>
      <c r="C249" s="27"/>
      <c r="D249" s="14"/>
      <c r="E249" s="14"/>
      <c r="F249" s="15"/>
    </row>
    <row r="250" customFormat="false" ht="15.75" hidden="false" customHeight="false" outlineLevel="0" collapsed="false">
      <c r="B250" s="16"/>
      <c r="C250" s="27"/>
      <c r="D250" s="14"/>
      <c r="E250" s="14"/>
      <c r="F250" s="15"/>
    </row>
    <row r="251" customFormat="false" ht="15.75" hidden="false" customHeight="false" outlineLevel="0" collapsed="false">
      <c r="B251" s="16"/>
      <c r="C251" s="27"/>
      <c r="D251" s="14"/>
      <c r="E251" s="14"/>
      <c r="F251" s="15"/>
    </row>
    <row r="252" customFormat="false" ht="15.75" hidden="false" customHeight="false" outlineLevel="0" collapsed="false">
      <c r="B252" s="16"/>
      <c r="C252" s="27"/>
      <c r="D252" s="14"/>
      <c r="E252" s="14"/>
      <c r="F252" s="15"/>
    </row>
    <row r="253" customFormat="false" ht="15.75" hidden="false" customHeight="false" outlineLevel="0" collapsed="false">
      <c r="B253" s="16"/>
      <c r="C253" s="27"/>
      <c r="D253" s="14"/>
      <c r="E253" s="14"/>
      <c r="F253" s="15"/>
    </row>
    <row r="254" customFormat="false" ht="15.75" hidden="false" customHeight="false" outlineLevel="0" collapsed="false">
      <c r="B254" s="16"/>
      <c r="C254" s="27"/>
      <c r="D254" s="14"/>
      <c r="E254" s="14"/>
      <c r="F254" s="15"/>
    </row>
    <row r="255" customFormat="false" ht="15.75" hidden="false" customHeight="false" outlineLevel="0" collapsed="false">
      <c r="B255" s="16"/>
      <c r="C255" s="27"/>
      <c r="D255" s="14"/>
      <c r="E255" s="14"/>
      <c r="F255" s="15"/>
    </row>
    <row r="256" customFormat="false" ht="15.75" hidden="false" customHeight="false" outlineLevel="0" collapsed="false">
      <c r="B256" s="16"/>
      <c r="C256" s="27"/>
      <c r="D256" s="14"/>
      <c r="E256" s="14"/>
      <c r="F256" s="15"/>
    </row>
    <row r="257" customFormat="false" ht="15.75" hidden="false" customHeight="false" outlineLevel="0" collapsed="false">
      <c r="B257" s="16"/>
      <c r="C257" s="27"/>
      <c r="D257" s="14"/>
      <c r="E257" s="14"/>
      <c r="F257" s="15"/>
    </row>
    <row r="258" customFormat="false" ht="15.75" hidden="false" customHeight="false" outlineLevel="0" collapsed="false">
      <c r="B258" s="16"/>
      <c r="C258" s="27"/>
      <c r="D258" s="14"/>
      <c r="E258" s="14"/>
      <c r="F258" s="15"/>
    </row>
    <row r="259" customFormat="false" ht="15.75" hidden="false" customHeight="false" outlineLevel="0" collapsed="false">
      <c r="B259" s="16"/>
      <c r="C259" s="27"/>
      <c r="D259" s="14"/>
      <c r="E259" s="14"/>
      <c r="F259" s="15"/>
    </row>
    <row r="260" customFormat="false" ht="15.75" hidden="false" customHeight="false" outlineLevel="0" collapsed="false">
      <c r="B260" s="16"/>
      <c r="C260" s="27"/>
      <c r="D260" s="14"/>
      <c r="E260" s="14"/>
      <c r="F260" s="15"/>
    </row>
    <row r="261" customFormat="false" ht="15.75" hidden="false" customHeight="false" outlineLevel="0" collapsed="false">
      <c r="B261" s="16"/>
      <c r="C261" s="27"/>
      <c r="D261" s="14"/>
      <c r="E261" s="14"/>
      <c r="F261" s="15"/>
    </row>
    <row r="262" customFormat="false" ht="15.75" hidden="false" customHeight="false" outlineLevel="0" collapsed="false">
      <c r="B262" s="16"/>
      <c r="C262" s="27"/>
      <c r="D262" s="14"/>
      <c r="E262" s="14"/>
      <c r="F262" s="15"/>
    </row>
    <row r="263" customFormat="false" ht="15.75" hidden="false" customHeight="false" outlineLevel="0" collapsed="false">
      <c r="B263" s="16"/>
      <c r="C263" s="27"/>
      <c r="D263" s="14"/>
      <c r="E263" s="14"/>
      <c r="F263" s="15"/>
    </row>
    <row r="264" customFormat="false" ht="15.75" hidden="false" customHeight="false" outlineLevel="0" collapsed="false">
      <c r="B264" s="16"/>
      <c r="C264" s="27"/>
      <c r="D264" s="14"/>
      <c r="E264" s="14"/>
      <c r="F264" s="15"/>
    </row>
    <row r="265" customFormat="false" ht="15.75" hidden="false" customHeight="false" outlineLevel="0" collapsed="false">
      <c r="B265" s="16"/>
      <c r="C265" s="27"/>
      <c r="D265" s="14"/>
      <c r="E265" s="14"/>
      <c r="F265" s="15"/>
    </row>
    <row r="266" customFormat="false" ht="15.75" hidden="false" customHeight="false" outlineLevel="0" collapsed="false">
      <c r="B266" s="16"/>
      <c r="C266" s="27"/>
      <c r="D266" s="14"/>
      <c r="E266" s="14"/>
      <c r="F266" s="15"/>
    </row>
    <row r="267" customFormat="false" ht="15.75" hidden="false" customHeight="false" outlineLevel="0" collapsed="false">
      <c r="B267" s="16"/>
      <c r="C267" s="27"/>
      <c r="D267" s="14"/>
      <c r="E267" s="14"/>
      <c r="F267" s="15"/>
    </row>
    <row r="268" customFormat="false" ht="15.75" hidden="false" customHeight="false" outlineLevel="0" collapsed="false">
      <c r="B268" s="16"/>
      <c r="C268" s="27"/>
      <c r="D268" s="14"/>
      <c r="E268" s="14"/>
      <c r="F268" s="15"/>
    </row>
    <row r="269" customFormat="false" ht="15.75" hidden="false" customHeight="false" outlineLevel="0" collapsed="false">
      <c r="B269" s="16"/>
      <c r="C269" s="27"/>
      <c r="D269" s="14"/>
      <c r="E269" s="14"/>
      <c r="F269" s="15"/>
    </row>
    <row r="270" customFormat="false" ht="15.75" hidden="false" customHeight="false" outlineLevel="0" collapsed="false">
      <c r="B270" s="16"/>
      <c r="C270" s="27"/>
      <c r="D270" s="14"/>
      <c r="E270" s="14"/>
      <c r="F270" s="15"/>
    </row>
    <row r="271" customFormat="false" ht="15.75" hidden="false" customHeight="false" outlineLevel="0" collapsed="false">
      <c r="B271" s="16"/>
      <c r="C271" s="27"/>
      <c r="D271" s="14"/>
      <c r="E271" s="14"/>
      <c r="F271" s="15"/>
    </row>
    <row r="272" customFormat="false" ht="15.75" hidden="false" customHeight="false" outlineLevel="0" collapsed="false">
      <c r="B272" s="16"/>
      <c r="C272" s="27"/>
      <c r="D272" s="14"/>
      <c r="E272" s="14"/>
      <c r="F272" s="15"/>
    </row>
    <row r="273" customFormat="false" ht="15.75" hidden="false" customHeight="false" outlineLevel="0" collapsed="false">
      <c r="B273" s="16"/>
      <c r="C273" s="27"/>
      <c r="D273" s="14"/>
      <c r="E273" s="14"/>
      <c r="F273" s="15"/>
    </row>
    <row r="274" customFormat="false" ht="15.75" hidden="false" customHeight="false" outlineLevel="0" collapsed="false">
      <c r="B274" s="16"/>
      <c r="C274" s="27"/>
      <c r="D274" s="14"/>
      <c r="E274" s="14"/>
      <c r="F274" s="15"/>
    </row>
    <row r="275" customFormat="false" ht="15.75" hidden="false" customHeight="false" outlineLevel="0" collapsed="false">
      <c r="B275" s="16"/>
      <c r="C275" s="27"/>
      <c r="D275" s="14"/>
      <c r="E275" s="14"/>
      <c r="F275" s="15"/>
    </row>
    <row r="276" customFormat="false" ht="15.75" hidden="false" customHeight="false" outlineLevel="0" collapsed="false">
      <c r="B276" s="16"/>
      <c r="C276" s="27"/>
      <c r="D276" s="14"/>
      <c r="E276" s="14"/>
      <c r="F276" s="15"/>
    </row>
    <row r="277" customFormat="false" ht="15.75" hidden="false" customHeight="false" outlineLevel="0" collapsed="false">
      <c r="B277" s="16"/>
      <c r="C277" s="27"/>
      <c r="D277" s="14"/>
      <c r="E277" s="14"/>
      <c r="F277" s="15"/>
    </row>
    <row r="278" customFormat="false" ht="15.75" hidden="false" customHeight="false" outlineLevel="0" collapsed="false">
      <c r="B278" s="16"/>
      <c r="C278" s="27"/>
      <c r="D278" s="14"/>
      <c r="E278" s="14"/>
      <c r="F278" s="15"/>
    </row>
    <row r="279" customFormat="false" ht="15.75" hidden="false" customHeight="false" outlineLevel="0" collapsed="false">
      <c r="B279" s="16"/>
      <c r="C279" s="27"/>
      <c r="D279" s="14"/>
      <c r="E279" s="14"/>
      <c r="F279" s="15"/>
    </row>
    <row r="280" customFormat="false" ht="15.75" hidden="false" customHeight="false" outlineLevel="0" collapsed="false">
      <c r="B280" s="16"/>
      <c r="C280" s="27"/>
      <c r="D280" s="14"/>
      <c r="E280" s="14"/>
      <c r="F280" s="15"/>
    </row>
    <row r="281" customFormat="false" ht="15.75" hidden="false" customHeight="false" outlineLevel="0" collapsed="false">
      <c r="B281" s="16"/>
      <c r="C281" s="27"/>
      <c r="D281" s="14"/>
      <c r="E281" s="14"/>
      <c r="F281" s="15"/>
    </row>
    <row r="282" customFormat="false" ht="15.75" hidden="false" customHeight="false" outlineLevel="0" collapsed="false">
      <c r="B282" s="16"/>
      <c r="C282" s="27"/>
      <c r="D282" s="14"/>
      <c r="E282" s="14"/>
      <c r="F282" s="15"/>
    </row>
    <row r="283" customFormat="false" ht="15.75" hidden="false" customHeight="false" outlineLevel="0" collapsed="false">
      <c r="B283" s="16"/>
      <c r="C283" s="27"/>
      <c r="D283" s="14"/>
      <c r="E283" s="14"/>
      <c r="F283" s="15"/>
    </row>
    <row r="284" customFormat="false" ht="15.75" hidden="false" customHeight="false" outlineLevel="0" collapsed="false">
      <c r="B284" s="16"/>
      <c r="C284" s="27"/>
      <c r="D284" s="14"/>
      <c r="E284" s="14"/>
      <c r="F284" s="15"/>
    </row>
    <row r="285" customFormat="false" ht="15.75" hidden="false" customHeight="false" outlineLevel="0" collapsed="false">
      <c r="B285" s="16"/>
      <c r="C285" s="27"/>
      <c r="D285" s="14"/>
      <c r="E285" s="14"/>
      <c r="F285" s="15"/>
    </row>
    <row r="286" customFormat="false" ht="15.75" hidden="false" customHeight="false" outlineLevel="0" collapsed="false">
      <c r="B286" s="16"/>
      <c r="C286" s="27"/>
      <c r="D286" s="14"/>
      <c r="E286" s="14"/>
      <c r="F286" s="15"/>
    </row>
    <row r="287" customFormat="false" ht="15.75" hidden="false" customHeight="false" outlineLevel="0" collapsed="false">
      <c r="B287" s="16"/>
      <c r="C287" s="27"/>
      <c r="D287" s="14"/>
      <c r="E287" s="14"/>
      <c r="F287" s="15"/>
    </row>
    <row r="288" customFormat="false" ht="15.75" hidden="false" customHeight="false" outlineLevel="0" collapsed="false">
      <c r="B288" s="16"/>
      <c r="C288" s="27"/>
      <c r="D288" s="14"/>
      <c r="E288" s="14"/>
      <c r="F288" s="15"/>
    </row>
    <row r="289" customFormat="false" ht="15.75" hidden="false" customHeight="false" outlineLevel="0" collapsed="false">
      <c r="B289" s="16"/>
      <c r="C289" s="27"/>
      <c r="D289" s="14"/>
      <c r="E289" s="14"/>
      <c r="F289" s="15"/>
    </row>
    <row r="290" customFormat="false" ht="15.75" hidden="false" customHeight="false" outlineLevel="0" collapsed="false">
      <c r="B290" s="16"/>
      <c r="C290" s="27"/>
      <c r="D290" s="14"/>
      <c r="E290" s="14"/>
      <c r="F290" s="15"/>
    </row>
    <row r="291" customFormat="false" ht="15.75" hidden="false" customHeight="false" outlineLevel="0" collapsed="false">
      <c r="B291" s="16"/>
      <c r="C291" s="27"/>
      <c r="D291" s="14"/>
      <c r="E291" s="14"/>
      <c r="F291" s="15"/>
    </row>
    <row r="292" customFormat="false" ht="15.75" hidden="false" customHeight="false" outlineLevel="0" collapsed="false">
      <c r="B292" s="16"/>
      <c r="C292" s="27"/>
      <c r="D292" s="14"/>
      <c r="E292" s="14"/>
      <c r="F292" s="15"/>
    </row>
    <row r="293" customFormat="false" ht="15.75" hidden="false" customHeight="false" outlineLevel="0" collapsed="false">
      <c r="B293" s="16"/>
      <c r="C293" s="27"/>
      <c r="D293" s="14"/>
      <c r="E293" s="14"/>
      <c r="F293" s="15"/>
    </row>
    <row r="294" customFormat="false" ht="15.75" hidden="false" customHeight="false" outlineLevel="0" collapsed="false">
      <c r="B294" s="16"/>
      <c r="C294" s="27"/>
      <c r="D294" s="14"/>
      <c r="E294" s="14"/>
      <c r="F294" s="15"/>
    </row>
    <row r="295" customFormat="false" ht="15.75" hidden="false" customHeight="false" outlineLevel="0" collapsed="false">
      <c r="B295" s="16"/>
      <c r="C295" s="27"/>
      <c r="D295" s="14"/>
      <c r="E295" s="14"/>
      <c r="F295" s="15"/>
    </row>
    <row r="296" customFormat="false" ht="15.75" hidden="false" customHeight="false" outlineLevel="0" collapsed="false">
      <c r="B296" s="16"/>
      <c r="C296" s="27"/>
      <c r="D296" s="14"/>
      <c r="E296" s="14"/>
      <c r="F296" s="15"/>
    </row>
    <row r="297" customFormat="false" ht="15.75" hidden="false" customHeight="false" outlineLevel="0" collapsed="false">
      <c r="B297" s="16"/>
      <c r="C297" s="27"/>
      <c r="D297" s="14"/>
      <c r="E297" s="14"/>
      <c r="F297" s="15"/>
    </row>
    <row r="298" customFormat="false" ht="15.75" hidden="false" customHeight="false" outlineLevel="0" collapsed="false">
      <c r="B298" s="16"/>
      <c r="C298" s="27"/>
      <c r="D298" s="14"/>
      <c r="E298" s="14"/>
      <c r="F298" s="15"/>
    </row>
    <row r="299" customFormat="false" ht="15.75" hidden="false" customHeight="false" outlineLevel="0" collapsed="false">
      <c r="B299" s="16"/>
      <c r="C299" s="27"/>
      <c r="D299" s="14"/>
      <c r="E299" s="14"/>
      <c r="F299" s="15"/>
    </row>
    <row r="300" customFormat="false" ht="15.75" hidden="false" customHeight="false" outlineLevel="0" collapsed="false">
      <c r="B300" s="16"/>
      <c r="C300" s="27"/>
      <c r="D300" s="14"/>
      <c r="E300" s="14"/>
      <c r="F300" s="15"/>
    </row>
    <row r="301" customFormat="false" ht="15.75" hidden="false" customHeight="false" outlineLevel="0" collapsed="false">
      <c r="B301" s="16"/>
      <c r="C301" s="27"/>
      <c r="D301" s="14"/>
      <c r="E301" s="14"/>
      <c r="F301" s="15"/>
    </row>
    <row r="302" customFormat="false" ht="15.75" hidden="false" customHeight="false" outlineLevel="0" collapsed="false">
      <c r="B302" s="16"/>
      <c r="C302" s="27"/>
      <c r="D302" s="14"/>
      <c r="E302" s="14"/>
      <c r="F302" s="15"/>
    </row>
    <row r="303" customFormat="false" ht="15.75" hidden="false" customHeight="false" outlineLevel="0" collapsed="false">
      <c r="B303" s="16"/>
      <c r="C303" s="27"/>
      <c r="D303" s="14"/>
      <c r="E303" s="14"/>
      <c r="F303" s="15"/>
    </row>
    <row r="304" customFormat="false" ht="15.75" hidden="false" customHeight="false" outlineLevel="0" collapsed="false">
      <c r="B304" s="16"/>
      <c r="C304" s="27"/>
      <c r="D304" s="14"/>
      <c r="E304" s="14"/>
      <c r="F304" s="15"/>
    </row>
    <row r="305" customFormat="false" ht="15.75" hidden="false" customHeight="false" outlineLevel="0" collapsed="false">
      <c r="B305" s="16"/>
      <c r="C305" s="27"/>
      <c r="D305" s="14"/>
      <c r="E305" s="14"/>
      <c r="F305" s="15"/>
    </row>
    <row r="306" customFormat="false" ht="15.75" hidden="false" customHeight="false" outlineLevel="0" collapsed="false">
      <c r="B306" s="16"/>
      <c r="C306" s="27"/>
      <c r="D306" s="14"/>
      <c r="E306" s="14"/>
      <c r="F306" s="15"/>
    </row>
    <row r="307" customFormat="false" ht="15.75" hidden="false" customHeight="false" outlineLevel="0" collapsed="false">
      <c r="B307" s="16"/>
      <c r="C307" s="27"/>
      <c r="D307" s="14"/>
      <c r="E307" s="14"/>
      <c r="F307" s="15"/>
    </row>
    <row r="308" customFormat="false" ht="15.75" hidden="false" customHeight="false" outlineLevel="0" collapsed="false">
      <c r="B308" s="16"/>
      <c r="C308" s="27"/>
      <c r="D308" s="14"/>
      <c r="E308" s="14"/>
      <c r="F308" s="15"/>
    </row>
    <row r="309" customFormat="false" ht="15.75" hidden="false" customHeight="false" outlineLevel="0" collapsed="false">
      <c r="B309" s="16"/>
      <c r="C309" s="27"/>
      <c r="D309" s="14"/>
      <c r="E309" s="14"/>
      <c r="F309" s="15"/>
    </row>
    <row r="310" customFormat="false" ht="15.75" hidden="false" customHeight="false" outlineLevel="0" collapsed="false">
      <c r="B310" s="16"/>
      <c r="C310" s="27"/>
      <c r="D310" s="14"/>
      <c r="E310" s="14"/>
      <c r="F310" s="15"/>
    </row>
    <row r="311" customFormat="false" ht="15.75" hidden="false" customHeight="false" outlineLevel="0" collapsed="false">
      <c r="B311" s="16"/>
      <c r="C311" s="27"/>
      <c r="D311" s="14"/>
      <c r="E311" s="14"/>
      <c r="F311" s="15"/>
    </row>
    <row r="312" customFormat="false" ht="15.75" hidden="false" customHeight="false" outlineLevel="0" collapsed="false">
      <c r="B312" s="16"/>
      <c r="C312" s="27"/>
      <c r="D312" s="14"/>
      <c r="E312" s="14"/>
      <c r="F312" s="15"/>
    </row>
    <row r="313" customFormat="false" ht="15.75" hidden="false" customHeight="false" outlineLevel="0" collapsed="false">
      <c r="B313" s="16"/>
      <c r="C313" s="27"/>
      <c r="D313" s="14"/>
      <c r="E313" s="14"/>
      <c r="F313" s="15"/>
    </row>
    <row r="314" customFormat="false" ht="15.75" hidden="false" customHeight="false" outlineLevel="0" collapsed="false">
      <c r="B314" s="16"/>
      <c r="C314" s="27"/>
      <c r="D314" s="14"/>
      <c r="E314" s="14"/>
      <c r="F314" s="15"/>
    </row>
    <row r="315" customFormat="false" ht="15.75" hidden="false" customHeight="false" outlineLevel="0" collapsed="false">
      <c r="B315" s="16"/>
      <c r="C315" s="27"/>
      <c r="D315" s="14"/>
      <c r="E315" s="14"/>
      <c r="F315" s="15"/>
    </row>
    <row r="316" customFormat="false" ht="15.75" hidden="false" customHeight="false" outlineLevel="0" collapsed="false">
      <c r="B316" s="16"/>
      <c r="C316" s="27"/>
      <c r="D316" s="14"/>
      <c r="E316" s="14"/>
      <c r="F316" s="15"/>
    </row>
    <row r="317" customFormat="false" ht="15.75" hidden="false" customHeight="false" outlineLevel="0" collapsed="false">
      <c r="B317" s="16"/>
      <c r="C317" s="27"/>
      <c r="D317" s="14"/>
      <c r="E317" s="14"/>
      <c r="F317" s="15"/>
    </row>
    <row r="318" customFormat="false" ht="15.75" hidden="false" customHeight="false" outlineLevel="0" collapsed="false">
      <c r="B318" s="16"/>
      <c r="C318" s="27"/>
      <c r="D318" s="14"/>
      <c r="E318" s="14"/>
      <c r="F318" s="15"/>
    </row>
    <row r="319" customFormat="false" ht="15.75" hidden="false" customHeight="false" outlineLevel="0" collapsed="false">
      <c r="B319" s="16"/>
      <c r="C319" s="27"/>
      <c r="D319" s="14"/>
      <c r="E319" s="14"/>
      <c r="F319" s="15"/>
    </row>
    <row r="320" customFormat="false" ht="15.75" hidden="false" customHeight="false" outlineLevel="0" collapsed="false">
      <c r="B320" s="16"/>
      <c r="C320" s="27"/>
      <c r="D320" s="14"/>
      <c r="E320" s="14"/>
      <c r="F320" s="15"/>
    </row>
    <row r="321" customFormat="false" ht="15.75" hidden="false" customHeight="false" outlineLevel="0" collapsed="false">
      <c r="B321" s="16"/>
      <c r="C321" s="27"/>
      <c r="D321" s="14"/>
      <c r="E321" s="14"/>
      <c r="F321" s="15"/>
    </row>
    <row r="322" customFormat="false" ht="15.75" hidden="false" customHeight="false" outlineLevel="0" collapsed="false">
      <c r="B322" s="16"/>
      <c r="C322" s="27"/>
      <c r="D322" s="14"/>
      <c r="E322" s="14"/>
      <c r="F322" s="15"/>
    </row>
    <row r="323" customFormat="false" ht="15.75" hidden="false" customHeight="false" outlineLevel="0" collapsed="false">
      <c r="B323" s="16"/>
      <c r="C323" s="27"/>
      <c r="D323" s="14"/>
      <c r="E323" s="14"/>
      <c r="F323" s="15"/>
    </row>
    <row r="324" customFormat="false" ht="15.75" hidden="false" customHeight="false" outlineLevel="0" collapsed="false">
      <c r="B324" s="16"/>
      <c r="C324" s="27"/>
      <c r="D324" s="14"/>
      <c r="E324" s="14"/>
      <c r="F324" s="15"/>
    </row>
    <row r="325" customFormat="false" ht="15.75" hidden="false" customHeight="false" outlineLevel="0" collapsed="false">
      <c r="B325" s="16"/>
      <c r="C325" s="27"/>
      <c r="D325" s="14"/>
      <c r="E325" s="14"/>
      <c r="F325" s="15"/>
    </row>
    <row r="326" customFormat="false" ht="15.75" hidden="false" customHeight="false" outlineLevel="0" collapsed="false">
      <c r="B326" s="16"/>
      <c r="C326" s="27"/>
      <c r="D326" s="14"/>
      <c r="E326" s="14"/>
      <c r="F326" s="15"/>
    </row>
    <row r="327" customFormat="false" ht="15.75" hidden="false" customHeight="false" outlineLevel="0" collapsed="false">
      <c r="B327" s="16"/>
      <c r="C327" s="27"/>
      <c r="D327" s="14"/>
      <c r="E327" s="14"/>
      <c r="F327" s="15"/>
    </row>
    <row r="328" customFormat="false" ht="15.75" hidden="false" customHeight="false" outlineLevel="0" collapsed="false">
      <c r="B328" s="16"/>
      <c r="C328" s="27"/>
      <c r="D328" s="14"/>
      <c r="E328" s="14"/>
      <c r="F328" s="15"/>
    </row>
    <row r="329" customFormat="false" ht="15.75" hidden="false" customHeight="false" outlineLevel="0" collapsed="false">
      <c r="B329" s="16"/>
      <c r="C329" s="27"/>
      <c r="D329" s="14"/>
      <c r="E329" s="14"/>
      <c r="F329" s="15"/>
    </row>
    <row r="330" customFormat="false" ht="15.75" hidden="false" customHeight="false" outlineLevel="0" collapsed="false">
      <c r="B330" s="16"/>
      <c r="C330" s="27"/>
      <c r="D330" s="14"/>
      <c r="E330" s="14"/>
      <c r="F330" s="15"/>
    </row>
    <row r="331" customFormat="false" ht="15.75" hidden="false" customHeight="false" outlineLevel="0" collapsed="false">
      <c r="B331" s="16"/>
      <c r="C331" s="27"/>
      <c r="D331" s="14"/>
      <c r="E331" s="14"/>
      <c r="F331" s="15"/>
    </row>
    <row r="332" customFormat="false" ht="15.75" hidden="false" customHeight="false" outlineLevel="0" collapsed="false">
      <c r="B332" s="16"/>
      <c r="C332" s="27"/>
      <c r="D332" s="14"/>
      <c r="E332" s="14"/>
      <c r="F332" s="15"/>
    </row>
    <row r="333" customFormat="false" ht="15.75" hidden="false" customHeight="false" outlineLevel="0" collapsed="false">
      <c r="B333" s="16"/>
      <c r="C333" s="27"/>
      <c r="D333" s="14"/>
      <c r="E333" s="14"/>
      <c r="F333" s="15"/>
    </row>
    <row r="334" customFormat="false" ht="15.75" hidden="false" customHeight="false" outlineLevel="0" collapsed="false">
      <c r="B334" s="16"/>
      <c r="C334" s="27"/>
      <c r="D334" s="14"/>
      <c r="E334" s="14"/>
      <c r="F334" s="15"/>
    </row>
    <row r="335" customFormat="false" ht="15.75" hidden="false" customHeight="false" outlineLevel="0" collapsed="false">
      <c r="B335" s="16"/>
      <c r="C335" s="27"/>
      <c r="D335" s="14"/>
      <c r="E335" s="14"/>
      <c r="F335" s="15"/>
    </row>
    <row r="336" customFormat="false" ht="15.75" hidden="false" customHeight="false" outlineLevel="0" collapsed="false">
      <c r="B336" s="16"/>
      <c r="C336" s="27"/>
      <c r="D336" s="14"/>
      <c r="E336" s="14"/>
      <c r="F336" s="15"/>
    </row>
    <row r="337" customFormat="false" ht="15.75" hidden="false" customHeight="false" outlineLevel="0" collapsed="false">
      <c r="B337" s="16"/>
      <c r="C337" s="27"/>
      <c r="D337" s="14"/>
      <c r="E337" s="14"/>
      <c r="F337" s="15"/>
    </row>
    <row r="338" customFormat="false" ht="15.75" hidden="false" customHeight="false" outlineLevel="0" collapsed="false">
      <c r="B338" s="16"/>
      <c r="C338" s="27"/>
      <c r="D338" s="14"/>
      <c r="E338" s="14"/>
      <c r="F338" s="15"/>
    </row>
    <row r="339" customFormat="false" ht="15.75" hidden="false" customHeight="false" outlineLevel="0" collapsed="false">
      <c r="B339" s="16"/>
      <c r="C339" s="27"/>
      <c r="D339" s="14"/>
      <c r="E339" s="14"/>
      <c r="F339" s="15"/>
    </row>
    <row r="340" customFormat="false" ht="15.75" hidden="false" customHeight="false" outlineLevel="0" collapsed="false">
      <c r="B340" s="16"/>
      <c r="C340" s="27"/>
      <c r="D340" s="14"/>
      <c r="E340" s="14"/>
      <c r="F340" s="15"/>
    </row>
    <row r="341" customFormat="false" ht="15.75" hidden="false" customHeight="false" outlineLevel="0" collapsed="false">
      <c r="B341" s="16"/>
      <c r="C341" s="27"/>
      <c r="D341" s="14"/>
      <c r="E341" s="14"/>
      <c r="F341" s="15"/>
    </row>
    <row r="342" customFormat="false" ht="15.75" hidden="false" customHeight="false" outlineLevel="0" collapsed="false">
      <c r="B342" s="16"/>
      <c r="C342" s="27"/>
      <c r="D342" s="14"/>
      <c r="E342" s="14"/>
      <c r="F342" s="15"/>
    </row>
    <row r="343" customFormat="false" ht="15.75" hidden="false" customHeight="false" outlineLevel="0" collapsed="false">
      <c r="B343" s="16"/>
      <c r="C343" s="27"/>
      <c r="D343" s="14"/>
      <c r="E343" s="14"/>
      <c r="F343" s="15"/>
    </row>
    <row r="344" customFormat="false" ht="15.75" hidden="false" customHeight="false" outlineLevel="0" collapsed="false">
      <c r="B344" s="16"/>
      <c r="C344" s="27"/>
      <c r="D344" s="14"/>
      <c r="E344" s="14"/>
      <c r="F344" s="15"/>
    </row>
    <row r="345" customFormat="false" ht="15.75" hidden="false" customHeight="false" outlineLevel="0" collapsed="false">
      <c r="B345" s="16"/>
      <c r="C345" s="27"/>
      <c r="D345" s="14"/>
      <c r="E345" s="14"/>
      <c r="F345" s="15"/>
    </row>
    <row r="346" customFormat="false" ht="15.75" hidden="false" customHeight="false" outlineLevel="0" collapsed="false">
      <c r="B346" s="16"/>
      <c r="C346" s="27"/>
      <c r="D346" s="14"/>
      <c r="E346" s="14"/>
      <c r="F346" s="15"/>
    </row>
    <row r="347" customFormat="false" ht="15.75" hidden="false" customHeight="false" outlineLevel="0" collapsed="false">
      <c r="B347" s="16"/>
      <c r="C347" s="27"/>
      <c r="D347" s="14"/>
      <c r="E347" s="14"/>
      <c r="F347" s="15"/>
    </row>
    <row r="348" customFormat="false" ht="15.75" hidden="false" customHeight="false" outlineLevel="0" collapsed="false">
      <c r="B348" s="16"/>
      <c r="C348" s="27"/>
      <c r="D348" s="14"/>
      <c r="E348" s="14"/>
      <c r="F348" s="15"/>
    </row>
    <row r="349" customFormat="false" ht="15.75" hidden="false" customHeight="false" outlineLevel="0" collapsed="false">
      <c r="B349" s="16"/>
      <c r="C349" s="27"/>
      <c r="D349" s="14"/>
      <c r="E349" s="14"/>
      <c r="F349" s="15"/>
    </row>
    <row r="350" customFormat="false" ht="15.75" hidden="false" customHeight="false" outlineLevel="0" collapsed="false">
      <c r="B350" s="16"/>
      <c r="C350" s="27"/>
      <c r="D350" s="14"/>
      <c r="E350" s="14"/>
      <c r="F350" s="15"/>
    </row>
    <row r="351" customFormat="false" ht="15.75" hidden="false" customHeight="false" outlineLevel="0" collapsed="false">
      <c r="B351" s="16"/>
      <c r="C351" s="27"/>
      <c r="D351" s="14"/>
      <c r="E351" s="14"/>
      <c r="F351" s="15"/>
    </row>
    <row r="352" customFormat="false" ht="15.75" hidden="false" customHeight="false" outlineLevel="0" collapsed="false">
      <c r="B352" s="16"/>
      <c r="C352" s="27"/>
      <c r="D352" s="14"/>
      <c r="E352" s="14"/>
      <c r="F352" s="15"/>
    </row>
    <row r="353" customFormat="false" ht="15.75" hidden="false" customHeight="false" outlineLevel="0" collapsed="false">
      <c r="B353" s="16"/>
      <c r="C353" s="27"/>
      <c r="D353" s="14"/>
      <c r="E353" s="14"/>
      <c r="F353" s="15"/>
    </row>
    <row r="354" customFormat="false" ht="15.75" hidden="false" customHeight="false" outlineLevel="0" collapsed="false">
      <c r="B354" s="16"/>
      <c r="C354" s="27"/>
      <c r="D354" s="14"/>
      <c r="E354" s="14"/>
      <c r="F354" s="15"/>
    </row>
    <row r="355" customFormat="false" ht="15.75" hidden="false" customHeight="false" outlineLevel="0" collapsed="false">
      <c r="B355" s="16"/>
      <c r="C355" s="27"/>
      <c r="D355" s="14"/>
      <c r="E355" s="14"/>
      <c r="F355" s="15"/>
    </row>
    <row r="356" customFormat="false" ht="15.75" hidden="false" customHeight="false" outlineLevel="0" collapsed="false">
      <c r="B356" s="16"/>
      <c r="C356" s="27"/>
      <c r="D356" s="14"/>
      <c r="E356" s="14"/>
      <c r="F356" s="15"/>
    </row>
    <row r="357" customFormat="false" ht="15.75" hidden="false" customHeight="false" outlineLevel="0" collapsed="false">
      <c r="B357" s="16"/>
      <c r="C357" s="27"/>
      <c r="D357" s="14"/>
      <c r="E357" s="14"/>
      <c r="F357" s="15"/>
    </row>
    <row r="358" customFormat="false" ht="15.75" hidden="false" customHeight="false" outlineLevel="0" collapsed="false">
      <c r="B358" s="16"/>
      <c r="C358" s="27"/>
      <c r="D358" s="14"/>
      <c r="E358" s="14"/>
      <c r="F358" s="15"/>
    </row>
    <row r="359" customFormat="false" ht="15.75" hidden="false" customHeight="false" outlineLevel="0" collapsed="false">
      <c r="B359" s="16"/>
      <c r="C359" s="27"/>
      <c r="D359" s="14"/>
      <c r="E359" s="14"/>
      <c r="F359" s="15"/>
    </row>
    <row r="360" customFormat="false" ht="15.75" hidden="false" customHeight="false" outlineLevel="0" collapsed="false">
      <c r="B360" s="16"/>
      <c r="C360" s="27"/>
      <c r="D360" s="14"/>
      <c r="E360" s="14"/>
      <c r="F360" s="15"/>
    </row>
    <row r="361" customFormat="false" ht="15.75" hidden="false" customHeight="false" outlineLevel="0" collapsed="false">
      <c r="B361" s="16"/>
      <c r="C361" s="27"/>
      <c r="D361" s="14"/>
      <c r="E361" s="14"/>
      <c r="F361" s="15"/>
    </row>
    <row r="362" customFormat="false" ht="15.75" hidden="false" customHeight="false" outlineLevel="0" collapsed="false">
      <c r="B362" s="16"/>
      <c r="C362" s="27"/>
      <c r="D362" s="14"/>
      <c r="E362" s="14"/>
      <c r="F362" s="15"/>
    </row>
    <row r="363" customFormat="false" ht="15.75" hidden="false" customHeight="false" outlineLevel="0" collapsed="false">
      <c r="B363" s="16"/>
      <c r="C363" s="27"/>
      <c r="D363" s="14"/>
      <c r="E363" s="14"/>
      <c r="F363" s="15"/>
    </row>
    <row r="364" customFormat="false" ht="15.75" hidden="false" customHeight="false" outlineLevel="0" collapsed="false">
      <c r="B364" s="16"/>
      <c r="C364" s="27"/>
      <c r="D364" s="14"/>
      <c r="E364" s="14"/>
      <c r="F364" s="15"/>
    </row>
    <row r="365" customFormat="false" ht="15.75" hidden="false" customHeight="false" outlineLevel="0" collapsed="false">
      <c r="B365" s="16"/>
      <c r="C365" s="27"/>
      <c r="D365" s="14"/>
      <c r="E365" s="14"/>
      <c r="F365" s="15"/>
    </row>
    <row r="366" customFormat="false" ht="15.75" hidden="false" customHeight="false" outlineLevel="0" collapsed="false">
      <c r="B366" s="16"/>
      <c r="C366" s="27"/>
      <c r="D366" s="14"/>
      <c r="E366" s="14"/>
      <c r="F366" s="15"/>
    </row>
    <row r="367" customFormat="false" ht="15.75" hidden="false" customHeight="false" outlineLevel="0" collapsed="false">
      <c r="B367" s="16"/>
      <c r="C367" s="27"/>
      <c r="D367" s="14"/>
      <c r="E367" s="14"/>
      <c r="F367" s="15"/>
    </row>
    <row r="368" customFormat="false" ht="15.75" hidden="false" customHeight="false" outlineLevel="0" collapsed="false">
      <c r="B368" s="16"/>
      <c r="C368" s="27"/>
      <c r="D368" s="14"/>
      <c r="E368" s="14"/>
      <c r="F368" s="15"/>
    </row>
    <row r="369" customFormat="false" ht="15.75" hidden="false" customHeight="false" outlineLevel="0" collapsed="false">
      <c r="B369" s="16"/>
      <c r="C369" s="27"/>
      <c r="D369" s="14"/>
      <c r="E369" s="14"/>
      <c r="F369" s="15"/>
    </row>
    <row r="370" customFormat="false" ht="15.75" hidden="false" customHeight="false" outlineLevel="0" collapsed="false">
      <c r="B370" s="16"/>
      <c r="C370" s="27"/>
      <c r="D370" s="14"/>
      <c r="E370" s="14"/>
      <c r="F370" s="15"/>
    </row>
    <row r="371" customFormat="false" ht="15.75" hidden="false" customHeight="false" outlineLevel="0" collapsed="false">
      <c r="B371" s="16"/>
      <c r="C371" s="27"/>
      <c r="D371" s="14"/>
      <c r="E371" s="14"/>
      <c r="F371" s="15"/>
    </row>
    <row r="372" customFormat="false" ht="15.75" hidden="false" customHeight="false" outlineLevel="0" collapsed="false">
      <c r="B372" s="16"/>
      <c r="C372" s="27"/>
      <c r="D372" s="14"/>
      <c r="E372" s="14"/>
      <c r="F372" s="15"/>
    </row>
    <row r="373" customFormat="false" ht="15.75" hidden="false" customHeight="false" outlineLevel="0" collapsed="false">
      <c r="B373" s="16"/>
      <c r="C373" s="27"/>
      <c r="D373" s="14"/>
      <c r="E373" s="14"/>
      <c r="F373" s="15"/>
    </row>
    <row r="374" customFormat="false" ht="15.75" hidden="false" customHeight="false" outlineLevel="0" collapsed="false">
      <c r="B374" s="16"/>
      <c r="C374" s="27"/>
      <c r="D374" s="14"/>
      <c r="E374" s="14"/>
      <c r="F374" s="15"/>
    </row>
    <row r="375" customFormat="false" ht="15.75" hidden="false" customHeight="false" outlineLevel="0" collapsed="false">
      <c r="B375" s="16"/>
      <c r="C375" s="27"/>
      <c r="D375" s="14"/>
      <c r="E375" s="14"/>
      <c r="F375" s="15"/>
    </row>
    <row r="376" customFormat="false" ht="15.75" hidden="false" customHeight="false" outlineLevel="0" collapsed="false">
      <c r="B376" s="16"/>
      <c r="C376" s="27"/>
      <c r="D376" s="14"/>
      <c r="E376" s="14"/>
      <c r="F376" s="15"/>
    </row>
    <row r="377" customFormat="false" ht="15.75" hidden="false" customHeight="false" outlineLevel="0" collapsed="false">
      <c r="B377" s="16"/>
      <c r="C377" s="27"/>
      <c r="D377" s="14"/>
      <c r="E377" s="14"/>
      <c r="F377" s="15"/>
    </row>
    <row r="378" customFormat="false" ht="15.75" hidden="false" customHeight="false" outlineLevel="0" collapsed="false">
      <c r="B378" s="16"/>
      <c r="C378" s="27"/>
      <c r="D378" s="14"/>
      <c r="E378" s="14"/>
      <c r="F378" s="15"/>
    </row>
    <row r="379" customFormat="false" ht="15.75" hidden="false" customHeight="false" outlineLevel="0" collapsed="false">
      <c r="B379" s="16"/>
      <c r="C379" s="27"/>
      <c r="D379" s="14"/>
      <c r="E379" s="14"/>
      <c r="F379" s="15"/>
    </row>
    <row r="380" customFormat="false" ht="15.75" hidden="false" customHeight="false" outlineLevel="0" collapsed="false">
      <c r="B380" s="16"/>
      <c r="C380" s="27"/>
      <c r="D380" s="14"/>
      <c r="E380" s="14"/>
      <c r="F380" s="15"/>
    </row>
    <row r="381" customFormat="false" ht="15.75" hidden="false" customHeight="false" outlineLevel="0" collapsed="false">
      <c r="B381" s="16"/>
      <c r="C381" s="27"/>
      <c r="D381" s="14"/>
      <c r="E381" s="14"/>
      <c r="F381" s="15"/>
    </row>
    <row r="382" customFormat="false" ht="15.75" hidden="false" customHeight="false" outlineLevel="0" collapsed="false">
      <c r="B382" s="16"/>
      <c r="C382" s="27"/>
      <c r="D382" s="14"/>
      <c r="E382" s="14"/>
      <c r="F382" s="15"/>
    </row>
    <row r="383" customFormat="false" ht="15.75" hidden="false" customHeight="false" outlineLevel="0" collapsed="false">
      <c r="B383" s="16"/>
      <c r="C383" s="27"/>
      <c r="D383" s="14"/>
      <c r="E383" s="14"/>
      <c r="F383" s="15"/>
    </row>
    <row r="384" customFormat="false" ht="15.75" hidden="false" customHeight="false" outlineLevel="0" collapsed="false">
      <c r="B384" s="16"/>
      <c r="C384" s="27"/>
      <c r="D384" s="14"/>
      <c r="E384" s="14"/>
      <c r="F384" s="15"/>
    </row>
    <row r="385" customFormat="false" ht="15.75" hidden="false" customHeight="false" outlineLevel="0" collapsed="false">
      <c r="B385" s="16"/>
      <c r="C385" s="27"/>
      <c r="D385" s="14"/>
      <c r="E385" s="14"/>
      <c r="F385" s="15"/>
    </row>
    <row r="386" customFormat="false" ht="15.75" hidden="false" customHeight="false" outlineLevel="0" collapsed="false">
      <c r="B386" s="16"/>
      <c r="C386" s="27"/>
      <c r="D386" s="14"/>
      <c r="E386" s="14"/>
      <c r="F386" s="15"/>
    </row>
    <row r="387" customFormat="false" ht="15.75" hidden="false" customHeight="false" outlineLevel="0" collapsed="false">
      <c r="B387" s="16"/>
      <c r="C387" s="27"/>
      <c r="D387" s="14"/>
      <c r="E387" s="14"/>
      <c r="F387" s="15"/>
    </row>
    <row r="388" customFormat="false" ht="15.75" hidden="false" customHeight="false" outlineLevel="0" collapsed="false">
      <c r="B388" s="16"/>
      <c r="C388" s="27"/>
      <c r="D388" s="14"/>
      <c r="E388" s="14"/>
      <c r="F388" s="15"/>
    </row>
    <row r="389" customFormat="false" ht="15.75" hidden="false" customHeight="false" outlineLevel="0" collapsed="false">
      <c r="B389" s="16"/>
      <c r="C389" s="27"/>
      <c r="D389" s="14"/>
      <c r="E389" s="14"/>
      <c r="F389" s="15"/>
    </row>
    <row r="390" customFormat="false" ht="15.75" hidden="false" customHeight="false" outlineLevel="0" collapsed="false">
      <c r="B390" s="16"/>
      <c r="C390" s="27"/>
      <c r="D390" s="14"/>
      <c r="E390" s="14"/>
      <c r="F390" s="15"/>
    </row>
    <row r="391" customFormat="false" ht="15.75" hidden="false" customHeight="false" outlineLevel="0" collapsed="false">
      <c r="B391" s="16"/>
      <c r="C391" s="27"/>
      <c r="D391" s="14"/>
      <c r="E391" s="14"/>
      <c r="F391" s="15"/>
    </row>
    <row r="392" customFormat="false" ht="15.75" hidden="false" customHeight="false" outlineLevel="0" collapsed="false">
      <c r="B392" s="16"/>
      <c r="C392" s="27"/>
      <c r="D392" s="14"/>
      <c r="E392" s="14"/>
      <c r="F392" s="15"/>
    </row>
    <row r="393" customFormat="false" ht="15.75" hidden="false" customHeight="false" outlineLevel="0" collapsed="false">
      <c r="B393" s="16"/>
      <c r="C393" s="27"/>
      <c r="D393" s="14"/>
      <c r="E393" s="14"/>
      <c r="F393" s="15"/>
    </row>
    <row r="394" customFormat="false" ht="15.75" hidden="false" customHeight="false" outlineLevel="0" collapsed="false">
      <c r="B394" s="16"/>
      <c r="C394" s="27"/>
      <c r="D394" s="14"/>
      <c r="E394" s="14"/>
      <c r="F394" s="15"/>
    </row>
    <row r="395" customFormat="false" ht="15.75" hidden="false" customHeight="false" outlineLevel="0" collapsed="false">
      <c r="B395" s="16"/>
      <c r="C395" s="27"/>
      <c r="D395" s="14"/>
      <c r="E395" s="14"/>
      <c r="F395" s="15"/>
    </row>
    <row r="396" customFormat="false" ht="15.75" hidden="false" customHeight="false" outlineLevel="0" collapsed="false">
      <c r="B396" s="16"/>
      <c r="C396" s="27"/>
      <c r="D396" s="14"/>
      <c r="E396" s="14"/>
      <c r="F396" s="15"/>
    </row>
    <row r="397" customFormat="false" ht="15.75" hidden="false" customHeight="false" outlineLevel="0" collapsed="false">
      <c r="B397" s="16"/>
      <c r="C397" s="27"/>
      <c r="D397" s="14"/>
      <c r="E397" s="14"/>
      <c r="F397" s="15"/>
    </row>
    <row r="398" customFormat="false" ht="15.75" hidden="false" customHeight="false" outlineLevel="0" collapsed="false">
      <c r="B398" s="16"/>
      <c r="C398" s="27"/>
      <c r="D398" s="14"/>
      <c r="E398" s="14"/>
      <c r="F398" s="15"/>
    </row>
    <row r="399" customFormat="false" ht="15.75" hidden="false" customHeight="false" outlineLevel="0" collapsed="false">
      <c r="B399" s="16"/>
      <c r="C399" s="27"/>
      <c r="D399" s="14"/>
      <c r="E399" s="14"/>
      <c r="F399" s="15"/>
    </row>
    <row r="400" customFormat="false" ht="15.75" hidden="false" customHeight="false" outlineLevel="0" collapsed="false">
      <c r="B400" s="16"/>
      <c r="C400" s="27"/>
      <c r="D400" s="14"/>
      <c r="E400" s="14"/>
      <c r="F400" s="15"/>
    </row>
    <row r="401" customFormat="false" ht="15.75" hidden="false" customHeight="false" outlineLevel="0" collapsed="false">
      <c r="B401" s="16"/>
      <c r="C401" s="27"/>
      <c r="D401" s="14"/>
      <c r="E401" s="14"/>
      <c r="F401" s="15"/>
    </row>
    <row r="402" customFormat="false" ht="15.75" hidden="false" customHeight="false" outlineLevel="0" collapsed="false">
      <c r="B402" s="16"/>
      <c r="C402" s="27"/>
      <c r="D402" s="14"/>
      <c r="E402" s="14"/>
      <c r="F402" s="15"/>
    </row>
    <row r="403" customFormat="false" ht="15.75" hidden="false" customHeight="false" outlineLevel="0" collapsed="false">
      <c r="B403" s="16"/>
      <c r="C403" s="27"/>
      <c r="D403" s="14"/>
      <c r="E403" s="14"/>
      <c r="F403" s="15"/>
    </row>
    <row r="404" customFormat="false" ht="15.75" hidden="false" customHeight="false" outlineLevel="0" collapsed="false">
      <c r="B404" s="16"/>
      <c r="C404" s="27"/>
      <c r="D404" s="14"/>
      <c r="E404" s="14"/>
      <c r="F404" s="15"/>
    </row>
    <row r="405" customFormat="false" ht="15.75" hidden="false" customHeight="false" outlineLevel="0" collapsed="false">
      <c r="B405" s="16"/>
      <c r="C405" s="27"/>
      <c r="D405" s="14"/>
      <c r="E405" s="14"/>
      <c r="F405" s="15"/>
    </row>
    <row r="406" customFormat="false" ht="15.75" hidden="false" customHeight="false" outlineLevel="0" collapsed="false">
      <c r="B406" s="16"/>
      <c r="C406" s="27"/>
      <c r="D406" s="14"/>
      <c r="E406" s="14"/>
      <c r="F406" s="15"/>
    </row>
    <row r="407" customFormat="false" ht="15.75" hidden="false" customHeight="false" outlineLevel="0" collapsed="false">
      <c r="B407" s="16"/>
      <c r="C407" s="27"/>
      <c r="D407" s="14"/>
      <c r="E407" s="14"/>
      <c r="F407" s="15"/>
    </row>
    <row r="408" customFormat="false" ht="15.75" hidden="false" customHeight="false" outlineLevel="0" collapsed="false">
      <c r="B408" s="16"/>
      <c r="C408" s="27"/>
      <c r="D408" s="14"/>
      <c r="E408" s="14"/>
      <c r="F408" s="15"/>
    </row>
    <row r="409" customFormat="false" ht="15.75" hidden="false" customHeight="false" outlineLevel="0" collapsed="false">
      <c r="B409" s="16"/>
      <c r="C409" s="27"/>
      <c r="D409" s="14"/>
      <c r="E409" s="14"/>
      <c r="F409" s="15"/>
    </row>
    <row r="410" customFormat="false" ht="15.75" hidden="false" customHeight="false" outlineLevel="0" collapsed="false">
      <c r="B410" s="16"/>
      <c r="C410" s="27"/>
      <c r="D410" s="14"/>
      <c r="E410" s="14"/>
      <c r="F410" s="15"/>
    </row>
    <row r="411" customFormat="false" ht="15.75" hidden="false" customHeight="false" outlineLevel="0" collapsed="false">
      <c r="B411" s="16"/>
      <c r="C411" s="27"/>
      <c r="D411" s="14"/>
      <c r="E411" s="14"/>
      <c r="F411" s="15"/>
    </row>
    <row r="412" customFormat="false" ht="15.75" hidden="false" customHeight="false" outlineLevel="0" collapsed="false">
      <c r="B412" s="16"/>
      <c r="C412" s="27"/>
      <c r="D412" s="14"/>
      <c r="E412" s="14"/>
      <c r="F412" s="15"/>
    </row>
    <row r="413" customFormat="false" ht="15.75" hidden="false" customHeight="false" outlineLevel="0" collapsed="false">
      <c r="B413" s="16"/>
      <c r="C413" s="27"/>
      <c r="D413" s="14"/>
      <c r="E413" s="14"/>
      <c r="F413" s="15"/>
    </row>
    <row r="414" customFormat="false" ht="15.75" hidden="false" customHeight="false" outlineLevel="0" collapsed="false">
      <c r="B414" s="16"/>
      <c r="C414" s="27"/>
      <c r="D414" s="14"/>
      <c r="E414" s="14"/>
      <c r="F414" s="15"/>
    </row>
    <row r="415" customFormat="false" ht="15.75" hidden="false" customHeight="false" outlineLevel="0" collapsed="false">
      <c r="B415" s="16"/>
      <c r="C415" s="27"/>
      <c r="D415" s="14"/>
      <c r="E415" s="14"/>
      <c r="F415" s="15"/>
    </row>
    <row r="416" customFormat="false" ht="15.75" hidden="false" customHeight="false" outlineLevel="0" collapsed="false">
      <c r="B416" s="16"/>
      <c r="C416" s="27"/>
      <c r="D416" s="14"/>
      <c r="E416" s="14"/>
      <c r="F416" s="15"/>
    </row>
    <row r="417" customFormat="false" ht="15.75" hidden="false" customHeight="false" outlineLevel="0" collapsed="false">
      <c r="B417" s="16"/>
      <c r="C417" s="27"/>
      <c r="D417" s="14"/>
      <c r="E417" s="14"/>
      <c r="F417" s="15"/>
    </row>
    <row r="418" customFormat="false" ht="15.75" hidden="false" customHeight="false" outlineLevel="0" collapsed="false">
      <c r="B418" s="16"/>
      <c r="C418" s="27"/>
      <c r="D418" s="14"/>
      <c r="E418" s="14"/>
      <c r="F418" s="15"/>
    </row>
    <row r="419" customFormat="false" ht="15.75" hidden="false" customHeight="false" outlineLevel="0" collapsed="false">
      <c r="B419" s="16"/>
      <c r="C419" s="27"/>
      <c r="D419" s="14"/>
      <c r="E419" s="14"/>
      <c r="F419" s="15"/>
    </row>
    <row r="420" customFormat="false" ht="15.75" hidden="false" customHeight="false" outlineLevel="0" collapsed="false">
      <c r="B420" s="16"/>
      <c r="C420" s="27"/>
      <c r="D420" s="14"/>
      <c r="E420" s="14"/>
      <c r="F420" s="15"/>
    </row>
    <row r="421" customFormat="false" ht="15.75" hidden="false" customHeight="false" outlineLevel="0" collapsed="false">
      <c r="B421" s="16"/>
      <c r="C421" s="27"/>
      <c r="D421" s="14"/>
      <c r="E421" s="14"/>
      <c r="F421" s="15"/>
    </row>
    <row r="422" customFormat="false" ht="15.75" hidden="false" customHeight="false" outlineLevel="0" collapsed="false">
      <c r="B422" s="16"/>
      <c r="C422" s="27"/>
      <c r="D422" s="14"/>
      <c r="E422" s="14"/>
      <c r="F422" s="15"/>
    </row>
    <row r="423" customFormat="false" ht="15.75" hidden="false" customHeight="false" outlineLevel="0" collapsed="false">
      <c r="B423" s="16"/>
      <c r="C423" s="27"/>
      <c r="D423" s="14"/>
      <c r="E423" s="14"/>
      <c r="F423" s="15"/>
    </row>
    <row r="424" customFormat="false" ht="15.75" hidden="false" customHeight="false" outlineLevel="0" collapsed="false">
      <c r="B424" s="16"/>
      <c r="C424" s="27"/>
      <c r="D424" s="14"/>
      <c r="E424" s="14"/>
      <c r="F424" s="15"/>
    </row>
    <row r="425" customFormat="false" ht="15.75" hidden="false" customHeight="false" outlineLevel="0" collapsed="false">
      <c r="B425" s="16"/>
      <c r="C425" s="27"/>
      <c r="D425" s="14"/>
      <c r="E425" s="14"/>
      <c r="F425" s="15"/>
    </row>
    <row r="426" customFormat="false" ht="15.75" hidden="false" customHeight="false" outlineLevel="0" collapsed="false">
      <c r="B426" s="16"/>
      <c r="C426" s="27"/>
      <c r="D426" s="14"/>
      <c r="E426" s="14"/>
      <c r="F426" s="15"/>
    </row>
    <row r="427" customFormat="false" ht="15.75" hidden="false" customHeight="false" outlineLevel="0" collapsed="false">
      <c r="B427" s="16"/>
      <c r="C427" s="27"/>
      <c r="D427" s="14"/>
      <c r="E427" s="14"/>
      <c r="F427" s="15"/>
    </row>
    <row r="428" customFormat="false" ht="15.75" hidden="false" customHeight="false" outlineLevel="0" collapsed="false">
      <c r="B428" s="16"/>
      <c r="C428" s="27"/>
      <c r="D428" s="14"/>
      <c r="E428" s="14"/>
      <c r="F428" s="15"/>
    </row>
    <row r="429" customFormat="false" ht="15.75" hidden="false" customHeight="false" outlineLevel="0" collapsed="false">
      <c r="B429" s="16"/>
      <c r="C429" s="27"/>
      <c r="D429" s="14"/>
      <c r="E429" s="14"/>
      <c r="F429" s="15"/>
    </row>
    <row r="430" customFormat="false" ht="15.75" hidden="false" customHeight="false" outlineLevel="0" collapsed="false">
      <c r="B430" s="16"/>
      <c r="C430" s="27"/>
      <c r="D430" s="14"/>
      <c r="E430" s="14"/>
      <c r="F430" s="15"/>
    </row>
    <row r="431" customFormat="false" ht="15.75" hidden="false" customHeight="false" outlineLevel="0" collapsed="false">
      <c r="B431" s="16"/>
      <c r="C431" s="27"/>
      <c r="D431" s="14"/>
      <c r="E431" s="14"/>
      <c r="F431" s="15"/>
    </row>
    <row r="432" customFormat="false" ht="15.75" hidden="false" customHeight="false" outlineLevel="0" collapsed="false">
      <c r="B432" s="16"/>
      <c r="C432" s="27"/>
      <c r="D432" s="14"/>
      <c r="E432" s="14"/>
      <c r="F432" s="15"/>
    </row>
    <row r="433" customFormat="false" ht="15.75" hidden="false" customHeight="false" outlineLevel="0" collapsed="false">
      <c r="B433" s="16"/>
      <c r="C433" s="27"/>
      <c r="D433" s="14"/>
      <c r="E433" s="14"/>
      <c r="F433" s="15"/>
    </row>
    <row r="434" customFormat="false" ht="15.75" hidden="false" customHeight="false" outlineLevel="0" collapsed="false">
      <c r="B434" s="16"/>
      <c r="C434" s="27"/>
      <c r="D434" s="14"/>
      <c r="E434" s="14"/>
      <c r="F434" s="15"/>
    </row>
    <row r="435" customFormat="false" ht="15.75" hidden="false" customHeight="false" outlineLevel="0" collapsed="false">
      <c r="B435" s="16"/>
      <c r="C435" s="27"/>
      <c r="D435" s="14"/>
      <c r="E435" s="14"/>
      <c r="F435" s="15"/>
    </row>
    <row r="436" customFormat="false" ht="15.75" hidden="false" customHeight="false" outlineLevel="0" collapsed="false">
      <c r="B436" s="16"/>
      <c r="C436" s="27"/>
      <c r="D436" s="14"/>
      <c r="E436" s="14"/>
      <c r="F436" s="15"/>
    </row>
    <row r="437" customFormat="false" ht="15.75" hidden="false" customHeight="false" outlineLevel="0" collapsed="false">
      <c r="B437" s="16"/>
      <c r="C437" s="27"/>
      <c r="D437" s="14"/>
      <c r="E437" s="14"/>
      <c r="F437" s="15"/>
    </row>
    <row r="438" customFormat="false" ht="15.75" hidden="false" customHeight="false" outlineLevel="0" collapsed="false">
      <c r="B438" s="16"/>
      <c r="C438" s="27"/>
      <c r="D438" s="14"/>
      <c r="E438" s="14"/>
      <c r="F438" s="15"/>
    </row>
    <row r="439" customFormat="false" ht="15.75" hidden="false" customHeight="false" outlineLevel="0" collapsed="false">
      <c r="B439" s="16"/>
      <c r="C439" s="27"/>
      <c r="D439" s="14"/>
      <c r="E439" s="14"/>
      <c r="F439" s="15"/>
    </row>
    <row r="440" customFormat="false" ht="15.75" hidden="false" customHeight="false" outlineLevel="0" collapsed="false">
      <c r="B440" s="16"/>
      <c r="C440" s="27"/>
      <c r="D440" s="14"/>
      <c r="E440" s="14"/>
      <c r="F440" s="15"/>
    </row>
    <row r="441" customFormat="false" ht="15.75" hidden="false" customHeight="false" outlineLevel="0" collapsed="false">
      <c r="B441" s="16"/>
      <c r="C441" s="27"/>
      <c r="D441" s="14"/>
      <c r="E441" s="14"/>
      <c r="F441" s="15"/>
    </row>
    <row r="442" customFormat="false" ht="15.75" hidden="false" customHeight="false" outlineLevel="0" collapsed="false">
      <c r="B442" s="16"/>
      <c r="C442" s="27"/>
      <c r="D442" s="14"/>
      <c r="E442" s="14"/>
      <c r="F442" s="15"/>
    </row>
    <row r="443" customFormat="false" ht="15.75" hidden="false" customHeight="false" outlineLevel="0" collapsed="false">
      <c r="B443" s="16"/>
      <c r="C443" s="27"/>
      <c r="D443" s="14"/>
      <c r="E443" s="14"/>
      <c r="F443" s="15"/>
    </row>
    <row r="444" customFormat="false" ht="15.75" hidden="false" customHeight="false" outlineLevel="0" collapsed="false">
      <c r="B444" s="16"/>
      <c r="C444" s="27"/>
      <c r="D444" s="14"/>
      <c r="E444" s="14"/>
      <c r="F444" s="15"/>
    </row>
    <row r="445" customFormat="false" ht="15.75" hidden="false" customHeight="false" outlineLevel="0" collapsed="false">
      <c r="B445" s="16"/>
      <c r="C445" s="27"/>
      <c r="D445" s="14"/>
      <c r="E445" s="14"/>
      <c r="F445" s="15"/>
    </row>
    <row r="446" customFormat="false" ht="15.75" hidden="false" customHeight="false" outlineLevel="0" collapsed="false">
      <c r="B446" s="16"/>
      <c r="C446" s="27"/>
      <c r="D446" s="14"/>
      <c r="E446" s="14"/>
      <c r="F446" s="15"/>
    </row>
    <row r="447" customFormat="false" ht="15.75" hidden="false" customHeight="false" outlineLevel="0" collapsed="false">
      <c r="B447" s="16"/>
      <c r="C447" s="27"/>
      <c r="D447" s="14"/>
      <c r="E447" s="14"/>
      <c r="F447" s="15"/>
    </row>
    <row r="448" customFormat="false" ht="15.75" hidden="false" customHeight="false" outlineLevel="0" collapsed="false">
      <c r="B448" s="16"/>
      <c r="C448" s="27"/>
      <c r="D448" s="14"/>
      <c r="E448" s="14"/>
      <c r="F448" s="15"/>
    </row>
    <row r="449" customFormat="false" ht="15.75" hidden="false" customHeight="false" outlineLevel="0" collapsed="false">
      <c r="B449" s="16"/>
      <c r="C449" s="27"/>
      <c r="D449" s="14"/>
      <c r="E449" s="14"/>
      <c r="F449" s="15"/>
    </row>
    <row r="450" customFormat="false" ht="15.75" hidden="false" customHeight="false" outlineLevel="0" collapsed="false">
      <c r="B450" s="16"/>
      <c r="C450" s="27"/>
      <c r="D450" s="14"/>
      <c r="E450" s="14"/>
      <c r="F450" s="15"/>
    </row>
    <row r="451" customFormat="false" ht="15.75" hidden="false" customHeight="false" outlineLevel="0" collapsed="false">
      <c r="B451" s="16"/>
      <c r="C451" s="27"/>
      <c r="D451" s="14"/>
      <c r="E451" s="14"/>
      <c r="F451" s="15"/>
    </row>
    <row r="452" customFormat="false" ht="15.75" hidden="false" customHeight="false" outlineLevel="0" collapsed="false">
      <c r="B452" s="16"/>
      <c r="C452" s="27"/>
      <c r="D452" s="14"/>
      <c r="E452" s="14"/>
      <c r="F452" s="15"/>
    </row>
    <row r="453" customFormat="false" ht="15.75" hidden="false" customHeight="false" outlineLevel="0" collapsed="false">
      <c r="B453" s="16"/>
      <c r="C453" s="27"/>
      <c r="D453" s="14"/>
      <c r="E453" s="14"/>
      <c r="F453" s="15"/>
    </row>
    <row r="454" customFormat="false" ht="15.75" hidden="false" customHeight="false" outlineLevel="0" collapsed="false">
      <c r="B454" s="16"/>
      <c r="C454" s="27"/>
      <c r="D454" s="14"/>
      <c r="E454" s="14"/>
      <c r="F454" s="15"/>
    </row>
    <row r="455" customFormat="false" ht="15.75" hidden="false" customHeight="false" outlineLevel="0" collapsed="false">
      <c r="B455" s="16"/>
      <c r="C455" s="27"/>
      <c r="D455" s="14"/>
      <c r="E455" s="14"/>
      <c r="F455" s="15"/>
    </row>
    <row r="456" customFormat="false" ht="15.75" hidden="false" customHeight="false" outlineLevel="0" collapsed="false">
      <c r="B456" s="16"/>
      <c r="C456" s="27"/>
      <c r="D456" s="14"/>
      <c r="E456" s="14"/>
      <c r="F456" s="15"/>
    </row>
    <row r="457" customFormat="false" ht="15.75" hidden="false" customHeight="false" outlineLevel="0" collapsed="false">
      <c r="B457" s="16"/>
      <c r="C457" s="27"/>
      <c r="D457" s="14"/>
      <c r="E457" s="14"/>
      <c r="F457" s="15"/>
    </row>
    <row r="458" customFormat="false" ht="15.75" hidden="false" customHeight="false" outlineLevel="0" collapsed="false">
      <c r="B458" s="16"/>
      <c r="C458" s="27"/>
      <c r="D458" s="14"/>
      <c r="E458" s="14"/>
      <c r="F458" s="15"/>
    </row>
    <row r="459" customFormat="false" ht="15.75" hidden="false" customHeight="false" outlineLevel="0" collapsed="false">
      <c r="B459" s="16"/>
      <c r="C459" s="27"/>
      <c r="D459" s="14"/>
      <c r="E459" s="14"/>
      <c r="F459" s="15"/>
    </row>
    <row r="460" customFormat="false" ht="15.75" hidden="false" customHeight="false" outlineLevel="0" collapsed="false">
      <c r="B460" s="16"/>
      <c r="C460" s="27"/>
      <c r="D460" s="14"/>
      <c r="E460" s="14"/>
      <c r="F460" s="15"/>
    </row>
    <row r="461" customFormat="false" ht="15.75" hidden="false" customHeight="false" outlineLevel="0" collapsed="false">
      <c r="B461" s="16"/>
      <c r="C461" s="27"/>
      <c r="D461" s="14"/>
      <c r="E461" s="14"/>
      <c r="F461" s="15"/>
    </row>
    <row r="462" customFormat="false" ht="15.75" hidden="false" customHeight="false" outlineLevel="0" collapsed="false">
      <c r="B462" s="16"/>
      <c r="C462" s="27"/>
      <c r="D462" s="14"/>
      <c r="E462" s="14"/>
      <c r="F462" s="15"/>
    </row>
    <row r="463" customFormat="false" ht="15.75" hidden="false" customHeight="false" outlineLevel="0" collapsed="false">
      <c r="B463" s="16"/>
      <c r="C463" s="27"/>
      <c r="D463" s="14"/>
      <c r="E463" s="14"/>
      <c r="F463" s="15"/>
    </row>
    <row r="464" customFormat="false" ht="15.75" hidden="false" customHeight="false" outlineLevel="0" collapsed="false">
      <c r="B464" s="16"/>
      <c r="C464" s="27"/>
      <c r="D464" s="14"/>
      <c r="E464" s="14"/>
      <c r="F464" s="15"/>
    </row>
    <row r="465" customFormat="false" ht="15.75" hidden="false" customHeight="false" outlineLevel="0" collapsed="false">
      <c r="B465" s="16"/>
      <c r="C465" s="27"/>
      <c r="D465" s="14"/>
      <c r="E465" s="14"/>
      <c r="F465" s="15"/>
    </row>
    <row r="466" customFormat="false" ht="15.75" hidden="false" customHeight="false" outlineLevel="0" collapsed="false">
      <c r="B466" s="16"/>
      <c r="C466" s="27"/>
      <c r="D466" s="14"/>
      <c r="E466" s="14"/>
      <c r="F466" s="15"/>
    </row>
    <row r="467" customFormat="false" ht="15.75" hidden="false" customHeight="false" outlineLevel="0" collapsed="false">
      <c r="B467" s="16"/>
      <c r="C467" s="27"/>
      <c r="D467" s="14"/>
      <c r="E467" s="14"/>
      <c r="F467" s="15"/>
    </row>
    <row r="468" customFormat="false" ht="15.75" hidden="false" customHeight="false" outlineLevel="0" collapsed="false">
      <c r="B468" s="16"/>
      <c r="C468" s="27"/>
      <c r="D468" s="14"/>
      <c r="E468" s="14"/>
      <c r="F468" s="15"/>
    </row>
    <row r="469" customFormat="false" ht="15.75" hidden="false" customHeight="false" outlineLevel="0" collapsed="false">
      <c r="B469" s="16"/>
      <c r="C469" s="27"/>
      <c r="D469" s="14"/>
      <c r="E469" s="14"/>
      <c r="F469" s="15"/>
    </row>
    <row r="470" customFormat="false" ht="15.75" hidden="false" customHeight="false" outlineLevel="0" collapsed="false">
      <c r="B470" s="16"/>
      <c r="C470" s="27"/>
      <c r="D470" s="14"/>
      <c r="E470" s="14"/>
      <c r="F470" s="15"/>
    </row>
    <row r="471" customFormat="false" ht="15.75" hidden="false" customHeight="false" outlineLevel="0" collapsed="false">
      <c r="B471" s="16"/>
      <c r="C471" s="27"/>
      <c r="D471" s="14"/>
      <c r="E471" s="14"/>
      <c r="F471" s="15"/>
    </row>
    <row r="472" customFormat="false" ht="15.75" hidden="false" customHeight="false" outlineLevel="0" collapsed="false">
      <c r="B472" s="16"/>
      <c r="C472" s="27"/>
      <c r="D472" s="14"/>
      <c r="E472" s="14"/>
      <c r="F472" s="15"/>
    </row>
    <row r="473" customFormat="false" ht="15.75" hidden="false" customHeight="false" outlineLevel="0" collapsed="false">
      <c r="B473" s="16"/>
      <c r="C473" s="27"/>
      <c r="D473" s="14"/>
      <c r="E473" s="14"/>
      <c r="F473" s="15"/>
    </row>
    <row r="474" customFormat="false" ht="15.75" hidden="false" customHeight="false" outlineLevel="0" collapsed="false">
      <c r="B474" s="16"/>
      <c r="C474" s="27"/>
      <c r="D474" s="14"/>
      <c r="E474" s="14"/>
      <c r="F474" s="15"/>
    </row>
    <row r="475" customFormat="false" ht="15.75" hidden="false" customHeight="false" outlineLevel="0" collapsed="false">
      <c r="B475" s="16"/>
      <c r="C475" s="27"/>
      <c r="D475" s="14"/>
      <c r="E475" s="14"/>
      <c r="F475" s="15"/>
    </row>
    <row r="476" customFormat="false" ht="15.75" hidden="false" customHeight="false" outlineLevel="0" collapsed="false">
      <c r="B476" s="16"/>
      <c r="C476" s="27"/>
      <c r="D476" s="14"/>
      <c r="E476" s="14"/>
      <c r="F476" s="15"/>
    </row>
    <row r="477" customFormat="false" ht="15.75" hidden="false" customHeight="false" outlineLevel="0" collapsed="false">
      <c r="B477" s="16"/>
      <c r="C477" s="27"/>
      <c r="D477" s="14"/>
      <c r="E477" s="14"/>
      <c r="F477" s="15"/>
    </row>
    <row r="478" customFormat="false" ht="15.75" hidden="false" customHeight="false" outlineLevel="0" collapsed="false">
      <c r="B478" s="16"/>
      <c r="C478" s="27"/>
      <c r="D478" s="14"/>
      <c r="E478" s="14"/>
      <c r="F478" s="15"/>
    </row>
    <row r="479" customFormat="false" ht="15.75" hidden="false" customHeight="false" outlineLevel="0" collapsed="false">
      <c r="B479" s="16"/>
      <c r="C479" s="27"/>
      <c r="D479" s="14"/>
      <c r="E479" s="14"/>
      <c r="F479" s="15"/>
    </row>
    <row r="480" customFormat="false" ht="15.75" hidden="false" customHeight="false" outlineLevel="0" collapsed="false">
      <c r="B480" s="16"/>
      <c r="C480" s="27"/>
      <c r="D480" s="14"/>
      <c r="E480" s="14"/>
      <c r="F480" s="15"/>
    </row>
    <row r="481" customFormat="false" ht="15.75" hidden="false" customHeight="false" outlineLevel="0" collapsed="false">
      <c r="B481" s="16"/>
      <c r="C481" s="27"/>
      <c r="D481" s="14"/>
      <c r="E481" s="14"/>
      <c r="F481" s="15"/>
    </row>
    <row r="482" customFormat="false" ht="15.75" hidden="false" customHeight="false" outlineLevel="0" collapsed="false">
      <c r="B482" s="16"/>
      <c r="C482" s="27"/>
      <c r="D482" s="14"/>
      <c r="E482" s="14"/>
      <c r="F482" s="15"/>
    </row>
    <row r="483" customFormat="false" ht="15.75" hidden="false" customHeight="false" outlineLevel="0" collapsed="false">
      <c r="B483" s="16"/>
      <c r="C483" s="27"/>
      <c r="D483" s="14"/>
      <c r="E483" s="14"/>
      <c r="F483" s="15"/>
    </row>
    <row r="484" customFormat="false" ht="15.75" hidden="false" customHeight="false" outlineLevel="0" collapsed="false">
      <c r="B484" s="16"/>
      <c r="C484" s="27"/>
      <c r="D484" s="14"/>
      <c r="E484" s="14"/>
      <c r="F484" s="15"/>
    </row>
    <row r="485" customFormat="false" ht="15.75" hidden="false" customHeight="false" outlineLevel="0" collapsed="false">
      <c r="B485" s="16"/>
      <c r="C485" s="27"/>
      <c r="D485" s="14"/>
      <c r="E485" s="14"/>
      <c r="F485" s="15"/>
    </row>
    <row r="486" customFormat="false" ht="15.75" hidden="false" customHeight="false" outlineLevel="0" collapsed="false">
      <c r="B486" s="16"/>
      <c r="C486" s="27"/>
      <c r="D486" s="14"/>
      <c r="E486" s="14"/>
      <c r="F486" s="15"/>
    </row>
    <row r="487" customFormat="false" ht="15.75" hidden="false" customHeight="false" outlineLevel="0" collapsed="false">
      <c r="B487" s="16"/>
      <c r="C487" s="27"/>
      <c r="D487" s="14"/>
      <c r="E487" s="14"/>
      <c r="F487" s="15"/>
    </row>
    <row r="488" customFormat="false" ht="15.75" hidden="false" customHeight="false" outlineLevel="0" collapsed="false">
      <c r="B488" s="16"/>
      <c r="C488" s="27"/>
      <c r="D488" s="14"/>
      <c r="E488" s="14"/>
      <c r="F488" s="15"/>
    </row>
    <row r="489" customFormat="false" ht="15.75" hidden="false" customHeight="false" outlineLevel="0" collapsed="false">
      <c r="B489" s="16"/>
      <c r="C489" s="27"/>
      <c r="D489" s="14"/>
      <c r="E489" s="14"/>
      <c r="F489" s="15"/>
    </row>
    <row r="490" customFormat="false" ht="15.75" hidden="false" customHeight="false" outlineLevel="0" collapsed="false">
      <c r="B490" s="16"/>
      <c r="C490" s="27"/>
      <c r="D490" s="14"/>
      <c r="E490" s="14"/>
      <c r="F490" s="15"/>
    </row>
    <row r="491" customFormat="false" ht="15.75" hidden="false" customHeight="false" outlineLevel="0" collapsed="false">
      <c r="B491" s="16"/>
      <c r="C491" s="27"/>
      <c r="D491" s="14"/>
      <c r="E491" s="14"/>
      <c r="F491" s="15"/>
    </row>
    <row r="492" customFormat="false" ht="15.75" hidden="false" customHeight="false" outlineLevel="0" collapsed="false">
      <c r="B492" s="16"/>
      <c r="C492" s="27"/>
      <c r="D492" s="14"/>
      <c r="E492" s="14"/>
      <c r="F492" s="15"/>
    </row>
    <row r="493" customFormat="false" ht="15.75" hidden="false" customHeight="false" outlineLevel="0" collapsed="false">
      <c r="B493" s="16"/>
      <c r="C493" s="27"/>
      <c r="D493" s="14"/>
      <c r="E493" s="14"/>
      <c r="F493" s="15"/>
    </row>
    <row r="494" customFormat="false" ht="15.75" hidden="false" customHeight="false" outlineLevel="0" collapsed="false">
      <c r="B494" s="16"/>
      <c r="C494" s="27"/>
      <c r="D494" s="14"/>
      <c r="E494" s="14"/>
      <c r="F494" s="15"/>
    </row>
    <row r="495" customFormat="false" ht="15.75" hidden="false" customHeight="false" outlineLevel="0" collapsed="false">
      <c r="B495" s="16"/>
      <c r="C495" s="27"/>
      <c r="D495" s="14"/>
      <c r="E495" s="14"/>
      <c r="F495" s="15"/>
    </row>
    <row r="496" customFormat="false" ht="15.75" hidden="false" customHeight="false" outlineLevel="0" collapsed="false">
      <c r="B496" s="16"/>
      <c r="C496" s="27"/>
      <c r="D496" s="14"/>
      <c r="E496" s="14"/>
      <c r="F496" s="15"/>
    </row>
    <row r="497" customFormat="false" ht="15.75" hidden="false" customHeight="false" outlineLevel="0" collapsed="false">
      <c r="B497" s="16"/>
      <c r="C497" s="27"/>
      <c r="D497" s="14"/>
      <c r="E497" s="14"/>
      <c r="F497" s="15"/>
    </row>
    <row r="498" customFormat="false" ht="15.75" hidden="false" customHeight="false" outlineLevel="0" collapsed="false">
      <c r="B498" s="16"/>
      <c r="C498" s="27"/>
      <c r="D498" s="14"/>
      <c r="E498" s="14"/>
      <c r="F498" s="15"/>
    </row>
    <row r="499" customFormat="false" ht="15.75" hidden="false" customHeight="false" outlineLevel="0" collapsed="false">
      <c r="B499" s="16"/>
      <c r="C499" s="27"/>
      <c r="D499" s="14"/>
      <c r="E499" s="14"/>
      <c r="F499" s="15"/>
    </row>
    <row r="500" customFormat="false" ht="15.75" hidden="false" customHeight="false" outlineLevel="0" collapsed="false">
      <c r="B500" s="16"/>
      <c r="C500" s="27"/>
      <c r="D500" s="14"/>
      <c r="E500" s="14"/>
      <c r="F500" s="15"/>
    </row>
    <row r="501" customFormat="false" ht="15.75" hidden="false" customHeight="false" outlineLevel="0" collapsed="false">
      <c r="B501" s="16"/>
      <c r="C501" s="27"/>
      <c r="D501" s="14"/>
      <c r="E501" s="14"/>
      <c r="F501" s="15"/>
    </row>
    <row r="502" customFormat="false" ht="15.75" hidden="false" customHeight="false" outlineLevel="0" collapsed="false">
      <c r="B502" s="16"/>
      <c r="C502" s="27"/>
      <c r="D502" s="14"/>
      <c r="E502" s="14"/>
      <c r="F502" s="15"/>
    </row>
    <row r="503" customFormat="false" ht="15.75" hidden="false" customHeight="false" outlineLevel="0" collapsed="false">
      <c r="B503" s="16"/>
      <c r="C503" s="27"/>
      <c r="D503" s="14"/>
      <c r="E503" s="14"/>
      <c r="F503" s="15"/>
    </row>
    <row r="504" customFormat="false" ht="15.75" hidden="false" customHeight="false" outlineLevel="0" collapsed="false">
      <c r="B504" s="16"/>
      <c r="C504" s="27"/>
      <c r="D504" s="14"/>
      <c r="E504" s="14"/>
      <c r="F504" s="15"/>
    </row>
    <row r="505" customFormat="false" ht="15.75" hidden="false" customHeight="false" outlineLevel="0" collapsed="false">
      <c r="B505" s="16"/>
      <c r="C505" s="27"/>
      <c r="D505" s="14"/>
      <c r="E505" s="14"/>
      <c r="F505" s="15"/>
    </row>
    <row r="506" customFormat="false" ht="15.75" hidden="false" customHeight="false" outlineLevel="0" collapsed="false">
      <c r="B506" s="16"/>
      <c r="C506" s="27"/>
      <c r="D506" s="14"/>
      <c r="E506" s="14"/>
      <c r="F506" s="15"/>
    </row>
    <row r="507" customFormat="false" ht="15.75" hidden="false" customHeight="false" outlineLevel="0" collapsed="false">
      <c r="B507" s="16"/>
      <c r="C507" s="27"/>
      <c r="D507" s="14"/>
      <c r="E507" s="14"/>
      <c r="F507" s="15"/>
    </row>
    <row r="508" customFormat="false" ht="15.75" hidden="false" customHeight="false" outlineLevel="0" collapsed="false">
      <c r="B508" s="16"/>
      <c r="C508" s="27"/>
      <c r="D508" s="14"/>
      <c r="E508" s="14"/>
      <c r="F508" s="15"/>
    </row>
    <row r="509" customFormat="false" ht="15.75" hidden="false" customHeight="false" outlineLevel="0" collapsed="false">
      <c r="B509" s="16"/>
      <c r="C509" s="27"/>
      <c r="D509" s="14"/>
      <c r="E509" s="14"/>
      <c r="F509" s="15"/>
    </row>
    <row r="510" customFormat="false" ht="15.75" hidden="false" customHeight="false" outlineLevel="0" collapsed="false">
      <c r="B510" s="16"/>
      <c r="C510" s="27"/>
      <c r="D510" s="14"/>
      <c r="E510" s="14"/>
      <c r="F510" s="15"/>
    </row>
    <row r="511" customFormat="false" ht="15.75" hidden="false" customHeight="false" outlineLevel="0" collapsed="false">
      <c r="B511" s="16"/>
      <c r="C511" s="27"/>
      <c r="D511" s="14"/>
      <c r="E511" s="14"/>
      <c r="F511" s="15"/>
    </row>
    <row r="512" customFormat="false" ht="15.75" hidden="false" customHeight="false" outlineLevel="0" collapsed="false">
      <c r="B512" s="16"/>
      <c r="C512" s="27"/>
      <c r="D512" s="14"/>
      <c r="E512" s="14"/>
      <c r="F512" s="15"/>
    </row>
    <row r="513" customFormat="false" ht="15.75" hidden="false" customHeight="false" outlineLevel="0" collapsed="false">
      <c r="B513" s="16"/>
      <c r="C513" s="27"/>
      <c r="D513" s="14"/>
      <c r="E513" s="14"/>
      <c r="F513" s="15"/>
    </row>
    <row r="514" customFormat="false" ht="15.75" hidden="false" customHeight="false" outlineLevel="0" collapsed="false">
      <c r="B514" s="16"/>
      <c r="C514" s="27"/>
      <c r="D514" s="14"/>
      <c r="E514" s="14"/>
      <c r="F514" s="15"/>
    </row>
    <row r="515" customFormat="false" ht="15.75" hidden="false" customHeight="false" outlineLevel="0" collapsed="false">
      <c r="B515" s="16"/>
      <c r="C515" s="27"/>
      <c r="D515" s="14"/>
      <c r="E515" s="14"/>
      <c r="F515" s="15"/>
    </row>
    <row r="516" customFormat="false" ht="15.75" hidden="false" customHeight="false" outlineLevel="0" collapsed="false">
      <c r="B516" s="16"/>
      <c r="C516" s="27"/>
      <c r="D516" s="14"/>
      <c r="E516" s="14"/>
      <c r="F516" s="15"/>
    </row>
    <row r="517" customFormat="false" ht="15.75" hidden="false" customHeight="false" outlineLevel="0" collapsed="false">
      <c r="B517" s="16"/>
      <c r="C517" s="27"/>
      <c r="D517" s="14"/>
      <c r="E517" s="14"/>
      <c r="F517" s="15"/>
    </row>
    <row r="518" customFormat="false" ht="15.75" hidden="false" customHeight="false" outlineLevel="0" collapsed="false">
      <c r="B518" s="16"/>
      <c r="C518" s="27"/>
      <c r="D518" s="14"/>
      <c r="E518" s="14"/>
      <c r="F518" s="15"/>
    </row>
    <row r="519" customFormat="false" ht="15.75" hidden="false" customHeight="false" outlineLevel="0" collapsed="false">
      <c r="B519" s="16"/>
      <c r="C519" s="27"/>
      <c r="D519" s="14"/>
      <c r="E519" s="14"/>
      <c r="F519" s="15"/>
    </row>
    <row r="520" customFormat="false" ht="15.75" hidden="false" customHeight="false" outlineLevel="0" collapsed="false">
      <c r="B520" s="16"/>
      <c r="C520" s="27"/>
      <c r="D520" s="14"/>
      <c r="E520" s="14"/>
      <c r="F520" s="15"/>
    </row>
    <row r="521" customFormat="false" ht="15.75" hidden="false" customHeight="false" outlineLevel="0" collapsed="false">
      <c r="B521" s="16"/>
      <c r="C521" s="27"/>
      <c r="D521" s="14"/>
      <c r="E521" s="14"/>
      <c r="F521" s="15"/>
    </row>
    <row r="522" customFormat="false" ht="15.75" hidden="false" customHeight="false" outlineLevel="0" collapsed="false">
      <c r="B522" s="16"/>
      <c r="C522" s="27"/>
      <c r="D522" s="14"/>
      <c r="E522" s="14"/>
      <c r="F522" s="15"/>
    </row>
    <row r="523" customFormat="false" ht="15.75" hidden="false" customHeight="false" outlineLevel="0" collapsed="false">
      <c r="B523" s="16"/>
      <c r="C523" s="27"/>
      <c r="D523" s="14"/>
      <c r="E523" s="14"/>
      <c r="F523" s="15"/>
    </row>
    <row r="524" customFormat="false" ht="15.75" hidden="false" customHeight="false" outlineLevel="0" collapsed="false">
      <c r="B524" s="16"/>
      <c r="C524" s="27"/>
      <c r="D524" s="14"/>
      <c r="E524" s="14"/>
      <c r="F524" s="15"/>
    </row>
    <row r="525" customFormat="false" ht="15.75" hidden="false" customHeight="false" outlineLevel="0" collapsed="false">
      <c r="B525" s="16"/>
      <c r="C525" s="27"/>
      <c r="D525" s="14"/>
      <c r="E525" s="14"/>
      <c r="F525" s="15"/>
    </row>
    <row r="526" customFormat="false" ht="15.75" hidden="false" customHeight="false" outlineLevel="0" collapsed="false">
      <c r="B526" s="16"/>
      <c r="C526" s="27"/>
      <c r="D526" s="14"/>
      <c r="E526" s="14"/>
      <c r="F526" s="15"/>
    </row>
    <row r="527" customFormat="false" ht="15.75" hidden="false" customHeight="false" outlineLevel="0" collapsed="false">
      <c r="B527" s="16"/>
      <c r="C527" s="27"/>
      <c r="D527" s="14"/>
      <c r="E527" s="14"/>
      <c r="F527" s="15"/>
    </row>
    <row r="528" customFormat="false" ht="15.75" hidden="false" customHeight="false" outlineLevel="0" collapsed="false">
      <c r="B528" s="16"/>
      <c r="C528" s="27"/>
      <c r="D528" s="14"/>
      <c r="E528" s="14"/>
      <c r="F528" s="15"/>
    </row>
    <row r="529" customFormat="false" ht="15.75" hidden="false" customHeight="false" outlineLevel="0" collapsed="false">
      <c r="B529" s="16"/>
      <c r="C529" s="27"/>
      <c r="D529" s="14"/>
      <c r="E529" s="14"/>
      <c r="F529" s="15"/>
    </row>
    <row r="530" customFormat="false" ht="15.75" hidden="false" customHeight="false" outlineLevel="0" collapsed="false">
      <c r="B530" s="16"/>
      <c r="C530" s="27"/>
      <c r="D530" s="14"/>
      <c r="E530" s="14"/>
      <c r="F530" s="15"/>
    </row>
    <row r="531" customFormat="false" ht="15.75" hidden="false" customHeight="false" outlineLevel="0" collapsed="false">
      <c r="B531" s="16"/>
      <c r="C531" s="27"/>
      <c r="D531" s="14"/>
      <c r="E531" s="14"/>
      <c r="F531" s="15"/>
    </row>
    <row r="532" customFormat="false" ht="15.75" hidden="false" customHeight="false" outlineLevel="0" collapsed="false">
      <c r="B532" s="16"/>
      <c r="C532" s="27"/>
      <c r="D532" s="14"/>
      <c r="E532" s="14"/>
      <c r="F532" s="15"/>
    </row>
    <row r="533" customFormat="false" ht="15.75" hidden="false" customHeight="false" outlineLevel="0" collapsed="false">
      <c r="B533" s="16"/>
      <c r="C533" s="27"/>
      <c r="D533" s="14"/>
      <c r="E533" s="14"/>
      <c r="F533" s="15"/>
    </row>
    <row r="534" customFormat="false" ht="15.75" hidden="false" customHeight="false" outlineLevel="0" collapsed="false">
      <c r="B534" s="16"/>
      <c r="C534" s="27"/>
      <c r="D534" s="14"/>
      <c r="E534" s="14"/>
      <c r="F534" s="15"/>
    </row>
    <row r="535" customFormat="false" ht="15.75" hidden="false" customHeight="false" outlineLevel="0" collapsed="false">
      <c r="B535" s="16"/>
      <c r="C535" s="27"/>
      <c r="D535" s="14"/>
      <c r="E535" s="14"/>
      <c r="F535" s="15"/>
    </row>
    <row r="536" customFormat="false" ht="15.75" hidden="false" customHeight="false" outlineLevel="0" collapsed="false">
      <c r="B536" s="16"/>
      <c r="C536" s="27"/>
      <c r="D536" s="14"/>
      <c r="E536" s="14"/>
      <c r="F536" s="15"/>
    </row>
    <row r="537" customFormat="false" ht="15.75" hidden="false" customHeight="false" outlineLevel="0" collapsed="false">
      <c r="B537" s="16"/>
      <c r="C537" s="27"/>
      <c r="D537" s="14"/>
      <c r="E537" s="14"/>
      <c r="F537" s="15"/>
    </row>
    <row r="538" customFormat="false" ht="15.75" hidden="false" customHeight="false" outlineLevel="0" collapsed="false">
      <c r="B538" s="16"/>
      <c r="C538" s="27"/>
      <c r="D538" s="14"/>
      <c r="E538" s="14"/>
      <c r="F538" s="15"/>
    </row>
    <row r="539" customFormat="false" ht="15.75" hidden="false" customHeight="false" outlineLevel="0" collapsed="false">
      <c r="B539" s="16"/>
      <c r="C539" s="27"/>
      <c r="D539" s="14"/>
      <c r="E539" s="14"/>
      <c r="F539" s="15"/>
    </row>
    <row r="540" customFormat="false" ht="15.75" hidden="false" customHeight="false" outlineLevel="0" collapsed="false">
      <c r="B540" s="16"/>
      <c r="C540" s="27"/>
      <c r="D540" s="14"/>
      <c r="E540" s="14"/>
      <c r="F540" s="15"/>
    </row>
    <row r="541" customFormat="false" ht="15.75" hidden="false" customHeight="false" outlineLevel="0" collapsed="false">
      <c r="B541" s="16"/>
      <c r="C541" s="27"/>
      <c r="D541" s="14"/>
      <c r="E541" s="14"/>
      <c r="F541" s="15"/>
    </row>
    <row r="542" customFormat="false" ht="15.75" hidden="false" customHeight="false" outlineLevel="0" collapsed="false">
      <c r="B542" s="16"/>
      <c r="C542" s="27"/>
      <c r="D542" s="14"/>
      <c r="E542" s="14"/>
      <c r="F542" s="15"/>
    </row>
    <row r="543" customFormat="false" ht="15.75" hidden="false" customHeight="false" outlineLevel="0" collapsed="false">
      <c r="B543" s="16"/>
      <c r="C543" s="27"/>
      <c r="D543" s="14"/>
      <c r="E543" s="14"/>
      <c r="F543" s="15"/>
    </row>
    <row r="544" customFormat="false" ht="15.75" hidden="false" customHeight="false" outlineLevel="0" collapsed="false">
      <c r="B544" s="16"/>
      <c r="C544" s="27"/>
      <c r="D544" s="14"/>
      <c r="E544" s="14"/>
      <c r="F544" s="15"/>
    </row>
    <row r="545" customFormat="false" ht="15.75" hidden="false" customHeight="false" outlineLevel="0" collapsed="false">
      <c r="B545" s="16"/>
      <c r="C545" s="27"/>
      <c r="D545" s="14"/>
      <c r="E545" s="14"/>
      <c r="F545" s="15"/>
    </row>
    <row r="546" customFormat="false" ht="15.75" hidden="false" customHeight="false" outlineLevel="0" collapsed="false">
      <c r="B546" s="16"/>
      <c r="C546" s="27"/>
      <c r="D546" s="14"/>
      <c r="E546" s="14"/>
      <c r="F546" s="15"/>
    </row>
    <row r="547" customFormat="false" ht="15.75" hidden="false" customHeight="false" outlineLevel="0" collapsed="false">
      <c r="B547" s="16"/>
      <c r="C547" s="27"/>
      <c r="D547" s="14"/>
      <c r="E547" s="14"/>
      <c r="F547" s="15"/>
    </row>
    <row r="548" customFormat="false" ht="15.75" hidden="false" customHeight="false" outlineLevel="0" collapsed="false">
      <c r="B548" s="16"/>
      <c r="C548" s="27"/>
      <c r="D548" s="14"/>
      <c r="E548" s="14"/>
      <c r="F548" s="15"/>
    </row>
    <row r="549" customFormat="false" ht="15.75" hidden="false" customHeight="false" outlineLevel="0" collapsed="false">
      <c r="B549" s="16"/>
      <c r="C549" s="27"/>
      <c r="D549" s="14"/>
      <c r="E549" s="14"/>
      <c r="F549" s="15"/>
    </row>
    <row r="550" customFormat="false" ht="15.75" hidden="false" customHeight="false" outlineLevel="0" collapsed="false">
      <c r="B550" s="16"/>
      <c r="C550" s="27"/>
      <c r="D550" s="14"/>
      <c r="E550" s="14"/>
      <c r="F550" s="15"/>
    </row>
    <row r="551" customFormat="false" ht="15.75" hidden="false" customHeight="false" outlineLevel="0" collapsed="false">
      <c r="B551" s="16"/>
      <c r="C551" s="27"/>
      <c r="D551" s="14"/>
      <c r="E551" s="14"/>
      <c r="F551" s="15"/>
    </row>
    <row r="552" customFormat="false" ht="15.75" hidden="false" customHeight="false" outlineLevel="0" collapsed="false">
      <c r="B552" s="16"/>
      <c r="C552" s="27"/>
      <c r="D552" s="14"/>
      <c r="E552" s="14"/>
      <c r="F552" s="15"/>
    </row>
    <row r="553" customFormat="false" ht="15.75" hidden="false" customHeight="false" outlineLevel="0" collapsed="false">
      <c r="B553" s="16"/>
      <c r="C553" s="27"/>
      <c r="D553" s="14"/>
      <c r="E553" s="14"/>
      <c r="F553" s="15"/>
    </row>
    <row r="554" customFormat="false" ht="15.75" hidden="false" customHeight="false" outlineLevel="0" collapsed="false">
      <c r="B554" s="16"/>
      <c r="C554" s="27"/>
      <c r="D554" s="14"/>
      <c r="E554" s="14"/>
      <c r="F554" s="15"/>
    </row>
    <row r="555" customFormat="false" ht="15.75" hidden="false" customHeight="false" outlineLevel="0" collapsed="false">
      <c r="B555" s="16"/>
      <c r="C555" s="27"/>
      <c r="D555" s="14"/>
      <c r="E555" s="14"/>
      <c r="F555" s="15"/>
    </row>
    <row r="556" customFormat="false" ht="15.75" hidden="false" customHeight="false" outlineLevel="0" collapsed="false">
      <c r="B556" s="16"/>
      <c r="C556" s="27"/>
      <c r="D556" s="14"/>
      <c r="E556" s="14"/>
      <c r="F556" s="15"/>
    </row>
    <row r="557" customFormat="false" ht="15.75" hidden="false" customHeight="false" outlineLevel="0" collapsed="false">
      <c r="B557" s="16"/>
      <c r="C557" s="27"/>
      <c r="D557" s="14"/>
      <c r="E557" s="14"/>
      <c r="F557" s="15"/>
    </row>
    <row r="558" customFormat="false" ht="15.75" hidden="false" customHeight="false" outlineLevel="0" collapsed="false">
      <c r="B558" s="16"/>
      <c r="C558" s="27"/>
      <c r="D558" s="14"/>
      <c r="E558" s="14"/>
      <c r="F558" s="15"/>
    </row>
    <row r="559" customFormat="false" ht="15.75" hidden="false" customHeight="false" outlineLevel="0" collapsed="false">
      <c r="B559" s="16"/>
      <c r="C559" s="27"/>
      <c r="D559" s="14"/>
      <c r="E559" s="14"/>
      <c r="F559" s="15"/>
    </row>
    <row r="560" customFormat="false" ht="15.75" hidden="false" customHeight="false" outlineLevel="0" collapsed="false">
      <c r="B560" s="16"/>
      <c r="C560" s="27"/>
      <c r="D560" s="14"/>
      <c r="E560" s="14"/>
      <c r="F560" s="15"/>
    </row>
    <row r="561" customFormat="false" ht="15.75" hidden="false" customHeight="false" outlineLevel="0" collapsed="false">
      <c r="B561" s="16"/>
      <c r="C561" s="27"/>
      <c r="D561" s="14"/>
      <c r="E561" s="14"/>
      <c r="F561" s="15"/>
    </row>
    <row r="562" customFormat="false" ht="15.75" hidden="false" customHeight="false" outlineLevel="0" collapsed="false">
      <c r="B562" s="16"/>
      <c r="C562" s="27"/>
      <c r="D562" s="14"/>
      <c r="E562" s="14"/>
      <c r="F562" s="15"/>
    </row>
    <row r="563" customFormat="false" ht="15.75" hidden="false" customHeight="false" outlineLevel="0" collapsed="false">
      <c r="B563" s="16"/>
      <c r="C563" s="27"/>
      <c r="D563" s="14"/>
      <c r="E563" s="14"/>
      <c r="F563" s="15"/>
    </row>
    <row r="564" customFormat="false" ht="15.75" hidden="false" customHeight="false" outlineLevel="0" collapsed="false">
      <c r="B564" s="16"/>
      <c r="C564" s="27"/>
      <c r="D564" s="14"/>
      <c r="E564" s="14"/>
      <c r="F564" s="15"/>
    </row>
    <row r="565" customFormat="false" ht="15.75" hidden="false" customHeight="false" outlineLevel="0" collapsed="false">
      <c r="B565" s="16"/>
      <c r="C565" s="27"/>
      <c r="D565" s="14"/>
      <c r="E565" s="14"/>
      <c r="F565" s="15"/>
    </row>
    <row r="566" customFormat="false" ht="15.75" hidden="false" customHeight="false" outlineLevel="0" collapsed="false">
      <c r="B566" s="16"/>
      <c r="C566" s="27"/>
      <c r="D566" s="14"/>
      <c r="E566" s="14"/>
      <c r="F566" s="15"/>
    </row>
    <row r="567" customFormat="false" ht="15.75" hidden="false" customHeight="false" outlineLevel="0" collapsed="false">
      <c r="B567" s="16"/>
      <c r="C567" s="27"/>
      <c r="D567" s="14"/>
      <c r="E567" s="14"/>
      <c r="F567" s="15"/>
    </row>
    <row r="568" customFormat="false" ht="15.75" hidden="false" customHeight="false" outlineLevel="0" collapsed="false">
      <c r="B568" s="16"/>
      <c r="C568" s="27"/>
      <c r="D568" s="14"/>
      <c r="E568" s="14"/>
      <c r="F568" s="15"/>
    </row>
    <row r="569" customFormat="false" ht="15.75" hidden="false" customHeight="false" outlineLevel="0" collapsed="false">
      <c r="B569" s="16"/>
      <c r="C569" s="27"/>
      <c r="D569" s="14"/>
      <c r="E569" s="14"/>
      <c r="F569" s="15"/>
    </row>
    <row r="570" customFormat="false" ht="15.75" hidden="false" customHeight="false" outlineLevel="0" collapsed="false">
      <c r="B570" s="16"/>
      <c r="C570" s="27"/>
      <c r="D570" s="14"/>
      <c r="E570" s="14"/>
      <c r="F570" s="15"/>
    </row>
    <row r="571" customFormat="false" ht="15.75" hidden="false" customHeight="false" outlineLevel="0" collapsed="false">
      <c r="B571" s="16"/>
      <c r="C571" s="27"/>
      <c r="D571" s="14"/>
      <c r="E571" s="14"/>
      <c r="F571" s="15"/>
    </row>
    <row r="572" customFormat="false" ht="15.75" hidden="false" customHeight="false" outlineLevel="0" collapsed="false">
      <c r="B572" s="16"/>
      <c r="C572" s="27"/>
      <c r="D572" s="14"/>
      <c r="E572" s="14"/>
      <c r="F572" s="15"/>
    </row>
    <row r="573" customFormat="false" ht="15.75" hidden="false" customHeight="false" outlineLevel="0" collapsed="false">
      <c r="B573" s="16"/>
      <c r="C573" s="27"/>
      <c r="D573" s="14"/>
      <c r="E573" s="14"/>
      <c r="F573" s="15"/>
    </row>
    <row r="574" customFormat="false" ht="15.75" hidden="false" customHeight="false" outlineLevel="0" collapsed="false">
      <c r="B574" s="16"/>
      <c r="C574" s="27"/>
      <c r="D574" s="14"/>
      <c r="E574" s="14"/>
      <c r="F574" s="15"/>
    </row>
    <row r="575" customFormat="false" ht="15.75" hidden="false" customHeight="false" outlineLevel="0" collapsed="false">
      <c r="B575" s="16"/>
      <c r="C575" s="27"/>
      <c r="D575" s="14"/>
      <c r="E575" s="14"/>
      <c r="F575" s="15"/>
    </row>
    <row r="576" customFormat="false" ht="15.75" hidden="false" customHeight="false" outlineLevel="0" collapsed="false">
      <c r="B576" s="16"/>
      <c r="C576" s="27"/>
      <c r="D576" s="14"/>
      <c r="E576" s="14"/>
      <c r="F576" s="15"/>
    </row>
    <row r="577" customFormat="false" ht="15.75" hidden="false" customHeight="false" outlineLevel="0" collapsed="false">
      <c r="B577" s="16"/>
      <c r="C577" s="27"/>
      <c r="D577" s="14"/>
      <c r="E577" s="14"/>
      <c r="F577" s="15"/>
    </row>
    <row r="578" customFormat="false" ht="15.75" hidden="false" customHeight="false" outlineLevel="0" collapsed="false">
      <c r="B578" s="16"/>
      <c r="C578" s="27"/>
      <c r="D578" s="14"/>
      <c r="E578" s="14"/>
      <c r="F578" s="15"/>
    </row>
    <row r="579" customFormat="false" ht="15.75" hidden="false" customHeight="false" outlineLevel="0" collapsed="false">
      <c r="B579" s="16"/>
      <c r="C579" s="27"/>
      <c r="D579" s="14"/>
      <c r="E579" s="14"/>
      <c r="F579" s="15"/>
    </row>
    <row r="580" customFormat="false" ht="15.75" hidden="false" customHeight="false" outlineLevel="0" collapsed="false">
      <c r="B580" s="16"/>
      <c r="C580" s="27"/>
      <c r="D580" s="14"/>
      <c r="E580" s="14"/>
      <c r="F580" s="15"/>
    </row>
    <row r="581" customFormat="false" ht="15.75" hidden="false" customHeight="false" outlineLevel="0" collapsed="false">
      <c r="B581" s="16"/>
      <c r="C581" s="27"/>
      <c r="D581" s="14"/>
      <c r="E581" s="14"/>
      <c r="F581" s="15"/>
    </row>
    <row r="582" customFormat="false" ht="15.75" hidden="false" customHeight="false" outlineLevel="0" collapsed="false">
      <c r="B582" s="16"/>
      <c r="C582" s="27"/>
      <c r="D582" s="14"/>
      <c r="E582" s="14"/>
      <c r="F582" s="15"/>
    </row>
    <row r="583" customFormat="false" ht="15.75" hidden="false" customHeight="false" outlineLevel="0" collapsed="false">
      <c r="B583" s="16"/>
      <c r="C583" s="27"/>
      <c r="D583" s="14"/>
      <c r="E583" s="14"/>
      <c r="F583" s="15"/>
    </row>
    <row r="584" customFormat="false" ht="15.75" hidden="false" customHeight="false" outlineLevel="0" collapsed="false">
      <c r="B584" s="16"/>
      <c r="C584" s="27"/>
      <c r="D584" s="14"/>
      <c r="E584" s="14"/>
      <c r="F584" s="15"/>
    </row>
    <row r="585" customFormat="false" ht="15.75" hidden="false" customHeight="false" outlineLevel="0" collapsed="false">
      <c r="B585" s="16"/>
      <c r="C585" s="27"/>
      <c r="D585" s="14"/>
      <c r="E585" s="14"/>
      <c r="F585" s="15"/>
    </row>
    <row r="586" customFormat="false" ht="15.75" hidden="false" customHeight="false" outlineLevel="0" collapsed="false">
      <c r="B586" s="16"/>
      <c r="C586" s="27"/>
      <c r="D586" s="14"/>
      <c r="E586" s="14"/>
      <c r="F586" s="15"/>
    </row>
    <row r="587" customFormat="false" ht="15.75" hidden="false" customHeight="false" outlineLevel="0" collapsed="false">
      <c r="B587" s="16"/>
      <c r="C587" s="27"/>
      <c r="D587" s="14"/>
      <c r="E587" s="14"/>
      <c r="F587" s="15"/>
    </row>
    <row r="588" customFormat="false" ht="15.75" hidden="false" customHeight="false" outlineLevel="0" collapsed="false">
      <c r="B588" s="16"/>
      <c r="C588" s="27"/>
      <c r="D588" s="14"/>
      <c r="E588" s="14"/>
      <c r="F588" s="15"/>
    </row>
    <row r="589" customFormat="false" ht="15.75" hidden="false" customHeight="false" outlineLevel="0" collapsed="false">
      <c r="B589" s="16"/>
      <c r="C589" s="27"/>
      <c r="D589" s="14"/>
      <c r="E589" s="14"/>
      <c r="F589" s="15"/>
    </row>
    <row r="590" customFormat="false" ht="15.75" hidden="false" customHeight="false" outlineLevel="0" collapsed="false">
      <c r="B590" s="16"/>
      <c r="C590" s="27"/>
      <c r="D590" s="14"/>
      <c r="E590" s="14"/>
      <c r="F590" s="15"/>
    </row>
    <row r="591" customFormat="false" ht="15.75" hidden="false" customHeight="false" outlineLevel="0" collapsed="false">
      <c r="B591" s="16"/>
      <c r="C591" s="27"/>
      <c r="D591" s="14"/>
      <c r="E591" s="14"/>
      <c r="F591" s="15"/>
    </row>
    <row r="592" customFormat="false" ht="15.75" hidden="false" customHeight="false" outlineLevel="0" collapsed="false">
      <c r="B592" s="16"/>
      <c r="C592" s="27"/>
      <c r="D592" s="14"/>
      <c r="E592" s="14"/>
      <c r="F592" s="15"/>
    </row>
    <row r="593" customFormat="false" ht="15.75" hidden="false" customHeight="false" outlineLevel="0" collapsed="false">
      <c r="B593" s="16"/>
      <c r="C593" s="27"/>
      <c r="D593" s="14"/>
      <c r="E593" s="14"/>
      <c r="F593" s="15"/>
    </row>
    <row r="594" customFormat="false" ht="15.75" hidden="false" customHeight="false" outlineLevel="0" collapsed="false">
      <c r="B594" s="16"/>
      <c r="C594" s="27"/>
      <c r="D594" s="14"/>
      <c r="E594" s="14"/>
      <c r="F594" s="15"/>
    </row>
    <row r="595" customFormat="false" ht="15.75" hidden="false" customHeight="false" outlineLevel="0" collapsed="false">
      <c r="B595" s="16"/>
      <c r="C595" s="27"/>
      <c r="D595" s="14"/>
      <c r="E595" s="14"/>
      <c r="F595" s="15"/>
    </row>
    <row r="596" customFormat="false" ht="15.75" hidden="false" customHeight="false" outlineLevel="0" collapsed="false">
      <c r="B596" s="16"/>
      <c r="C596" s="27"/>
      <c r="D596" s="14"/>
      <c r="E596" s="14"/>
      <c r="F596" s="15"/>
    </row>
    <row r="597" customFormat="false" ht="15.75" hidden="false" customHeight="false" outlineLevel="0" collapsed="false">
      <c r="B597" s="16"/>
      <c r="C597" s="27"/>
      <c r="D597" s="14"/>
      <c r="E597" s="14"/>
      <c r="F597" s="15"/>
    </row>
    <row r="598" customFormat="false" ht="15.75" hidden="false" customHeight="false" outlineLevel="0" collapsed="false">
      <c r="B598" s="16"/>
      <c r="C598" s="27"/>
      <c r="D598" s="14"/>
      <c r="E598" s="14"/>
      <c r="F598" s="15"/>
    </row>
    <row r="599" customFormat="false" ht="15.75" hidden="false" customHeight="false" outlineLevel="0" collapsed="false">
      <c r="B599" s="16"/>
      <c r="C599" s="27"/>
      <c r="D599" s="14"/>
      <c r="E599" s="14"/>
      <c r="F599" s="15"/>
    </row>
    <row r="600" customFormat="false" ht="15.75" hidden="false" customHeight="false" outlineLevel="0" collapsed="false">
      <c r="B600" s="16"/>
      <c r="C600" s="27"/>
      <c r="D600" s="14"/>
      <c r="E600" s="14"/>
      <c r="F600" s="15"/>
    </row>
    <row r="601" customFormat="false" ht="15.75" hidden="false" customHeight="false" outlineLevel="0" collapsed="false">
      <c r="B601" s="16"/>
      <c r="C601" s="27"/>
      <c r="D601" s="14"/>
      <c r="E601" s="14"/>
      <c r="F601" s="15"/>
    </row>
    <row r="602" customFormat="false" ht="15.75" hidden="false" customHeight="false" outlineLevel="0" collapsed="false">
      <c r="B602" s="16"/>
      <c r="C602" s="27"/>
      <c r="D602" s="14"/>
      <c r="E602" s="14"/>
      <c r="F602" s="15"/>
    </row>
    <row r="603" customFormat="false" ht="15.75" hidden="false" customHeight="false" outlineLevel="0" collapsed="false">
      <c r="B603" s="16"/>
      <c r="C603" s="27"/>
      <c r="D603" s="14"/>
      <c r="E603" s="14"/>
      <c r="F603" s="15"/>
    </row>
    <row r="604" customFormat="false" ht="15.75" hidden="false" customHeight="false" outlineLevel="0" collapsed="false">
      <c r="B604" s="16"/>
      <c r="C604" s="27"/>
      <c r="D604" s="14"/>
      <c r="E604" s="14"/>
      <c r="F604" s="15"/>
    </row>
    <row r="605" customFormat="false" ht="15.75" hidden="false" customHeight="false" outlineLevel="0" collapsed="false">
      <c r="B605" s="16"/>
      <c r="C605" s="27"/>
      <c r="D605" s="14"/>
      <c r="E605" s="14"/>
      <c r="F605" s="15"/>
    </row>
    <row r="606" customFormat="false" ht="15.75" hidden="false" customHeight="false" outlineLevel="0" collapsed="false">
      <c r="B606" s="16"/>
      <c r="C606" s="27"/>
      <c r="D606" s="14"/>
      <c r="E606" s="14"/>
      <c r="F606" s="15"/>
    </row>
    <row r="607" customFormat="false" ht="15.75" hidden="false" customHeight="false" outlineLevel="0" collapsed="false">
      <c r="B607" s="16"/>
      <c r="C607" s="27"/>
      <c r="D607" s="14"/>
      <c r="E607" s="14"/>
      <c r="F607" s="15"/>
    </row>
    <row r="608" customFormat="false" ht="15.75" hidden="false" customHeight="false" outlineLevel="0" collapsed="false">
      <c r="B608" s="16"/>
      <c r="C608" s="27"/>
      <c r="D608" s="14"/>
      <c r="E608" s="14"/>
      <c r="F608" s="15"/>
    </row>
    <row r="609" customFormat="false" ht="15.75" hidden="false" customHeight="false" outlineLevel="0" collapsed="false">
      <c r="B609" s="16"/>
      <c r="C609" s="27"/>
      <c r="D609" s="14"/>
      <c r="E609" s="14"/>
      <c r="F609" s="15"/>
    </row>
    <row r="610" customFormat="false" ht="15.75" hidden="false" customHeight="false" outlineLevel="0" collapsed="false">
      <c r="B610" s="16"/>
      <c r="C610" s="27"/>
      <c r="D610" s="14"/>
      <c r="E610" s="14"/>
      <c r="F610" s="15"/>
    </row>
    <row r="611" customFormat="false" ht="15.75" hidden="false" customHeight="false" outlineLevel="0" collapsed="false">
      <c r="B611" s="16"/>
      <c r="C611" s="27"/>
      <c r="D611" s="14"/>
      <c r="E611" s="14"/>
      <c r="F611" s="15"/>
    </row>
    <row r="612" customFormat="false" ht="15.75" hidden="false" customHeight="false" outlineLevel="0" collapsed="false">
      <c r="B612" s="16"/>
      <c r="C612" s="27"/>
      <c r="D612" s="14"/>
      <c r="E612" s="14"/>
      <c r="F612" s="15"/>
    </row>
    <row r="613" customFormat="false" ht="15.75" hidden="false" customHeight="false" outlineLevel="0" collapsed="false">
      <c r="B613" s="16"/>
      <c r="C613" s="27"/>
      <c r="D613" s="14"/>
      <c r="E613" s="14"/>
      <c r="F613" s="15"/>
    </row>
    <row r="614" customFormat="false" ht="15.75" hidden="false" customHeight="false" outlineLevel="0" collapsed="false">
      <c r="B614" s="16"/>
      <c r="C614" s="27"/>
      <c r="D614" s="14"/>
      <c r="E614" s="14"/>
      <c r="F614" s="15"/>
    </row>
    <row r="615" customFormat="false" ht="15.75" hidden="false" customHeight="false" outlineLevel="0" collapsed="false">
      <c r="B615" s="16"/>
      <c r="C615" s="27"/>
      <c r="D615" s="14"/>
      <c r="E615" s="14"/>
      <c r="F615" s="15"/>
    </row>
    <row r="616" customFormat="false" ht="15.75" hidden="false" customHeight="false" outlineLevel="0" collapsed="false">
      <c r="B616" s="16"/>
      <c r="C616" s="27"/>
      <c r="D616" s="14"/>
      <c r="E616" s="14"/>
      <c r="F616" s="15"/>
    </row>
    <row r="617" customFormat="false" ht="15.75" hidden="false" customHeight="false" outlineLevel="0" collapsed="false">
      <c r="B617" s="16"/>
      <c r="C617" s="27"/>
      <c r="D617" s="14"/>
      <c r="E617" s="14"/>
      <c r="F617" s="15"/>
    </row>
    <row r="618" customFormat="false" ht="15.75" hidden="false" customHeight="false" outlineLevel="0" collapsed="false">
      <c r="B618" s="16"/>
      <c r="C618" s="27"/>
      <c r="D618" s="14"/>
      <c r="E618" s="14"/>
      <c r="F618" s="15"/>
    </row>
    <row r="619" customFormat="false" ht="15.75" hidden="false" customHeight="false" outlineLevel="0" collapsed="false">
      <c r="B619" s="16"/>
      <c r="C619" s="27"/>
      <c r="D619" s="14"/>
      <c r="E619" s="14"/>
      <c r="F619" s="15"/>
    </row>
    <row r="620" customFormat="false" ht="15.75" hidden="false" customHeight="false" outlineLevel="0" collapsed="false">
      <c r="B620" s="16"/>
      <c r="C620" s="27"/>
      <c r="D620" s="14"/>
      <c r="E620" s="14"/>
      <c r="F620" s="15"/>
    </row>
    <row r="621" customFormat="false" ht="15.75" hidden="false" customHeight="false" outlineLevel="0" collapsed="false">
      <c r="B621" s="16"/>
      <c r="C621" s="27"/>
      <c r="D621" s="14"/>
      <c r="E621" s="14"/>
      <c r="F621" s="15"/>
    </row>
    <row r="622" customFormat="false" ht="15.75" hidden="false" customHeight="false" outlineLevel="0" collapsed="false">
      <c r="B622" s="16"/>
      <c r="C622" s="27"/>
      <c r="D622" s="14"/>
      <c r="E622" s="14"/>
      <c r="F622" s="15"/>
    </row>
    <row r="623" customFormat="false" ht="15.75" hidden="false" customHeight="false" outlineLevel="0" collapsed="false">
      <c r="B623" s="16"/>
      <c r="C623" s="27"/>
      <c r="D623" s="14"/>
      <c r="E623" s="14"/>
      <c r="F623" s="15"/>
    </row>
    <row r="624" customFormat="false" ht="15.75" hidden="false" customHeight="false" outlineLevel="0" collapsed="false">
      <c r="B624" s="16"/>
      <c r="C624" s="27"/>
      <c r="D624" s="14"/>
      <c r="E624" s="14"/>
      <c r="F624" s="15"/>
    </row>
    <row r="625" customFormat="false" ht="15.75" hidden="false" customHeight="false" outlineLevel="0" collapsed="false">
      <c r="B625" s="16"/>
      <c r="C625" s="27"/>
      <c r="D625" s="14"/>
      <c r="E625" s="14"/>
      <c r="F625" s="15"/>
    </row>
    <row r="626" customFormat="false" ht="15.75" hidden="false" customHeight="false" outlineLevel="0" collapsed="false">
      <c r="B626" s="16"/>
      <c r="C626" s="27"/>
      <c r="D626" s="14"/>
      <c r="E626" s="14"/>
      <c r="F626" s="15"/>
    </row>
    <row r="627" customFormat="false" ht="15.75" hidden="false" customHeight="false" outlineLevel="0" collapsed="false">
      <c r="B627" s="16"/>
      <c r="C627" s="27"/>
      <c r="D627" s="14"/>
      <c r="E627" s="14"/>
      <c r="F627" s="15"/>
    </row>
    <row r="628" customFormat="false" ht="15.75" hidden="false" customHeight="false" outlineLevel="0" collapsed="false">
      <c r="B628" s="16"/>
      <c r="C628" s="27"/>
      <c r="D628" s="14"/>
      <c r="E628" s="14"/>
      <c r="F628" s="15"/>
    </row>
    <row r="629" customFormat="false" ht="15.75" hidden="false" customHeight="false" outlineLevel="0" collapsed="false">
      <c r="B629" s="16"/>
      <c r="C629" s="27"/>
      <c r="D629" s="14"/>
      <c r="E629" s="14"/>
      <c r="F629" s="15"/>
    </row>
    <row r="630" customFormat="false" ht="15.75" hidden="false" customHeight="false" outlineLevel="0" collapsed="false">
      <c r="B630" s="16"/>
      <c r="C630" s="27"/>
      <c r="D630" s="14"/>
      <c r="E630" s="14"/>
      <c r="F630" s="15"/>
    </row>
    <row r="631" customFormat="false" ht="15.75" hidden="false" customHeight="false" outlineLevel="0" collapsed="false">
      <c r="B631" s="16"/>
      <c r="C631" s="27"/>
      <c r="D631" s="14"/>
      <c r="E631" s="14"/>
      <c r="F631" s="15"/>
    </row>
    <row r="632" customFormat="false" ht="15.75" hidden="false" customHeight="false" outlineLevel="0" collapsed="false">
      <c r="B632" s="16"/>
      <c r="C632" s="27"/>
      <c r="D632" s="14"/>
      <c r="E632" s="14"/>
      <c r="F632" s="15"/>
    </row>
    <row r="633" customFormat="false" ht="15.75" hidden="false" customHeight="false" outlineLevel="0" collapsed="false">
      <c r="B633" s="16"/>
      <c r="C633" s="27"/>
      <c r="D633" s="14"/>
      <c r="E633" s="14"/>
      <c r="F633" s="15"/>
    </row>
    <row r="634" customFormat="false" ht="15.75" hidden="false" customHeight="false" outlineLevel="0" collapsed="false">
      <c r="B634" s="16"/>
      <c r="C634" s="27"/>
      <c r="D634" s="14"/>
      <c r="E634" s="14"/>
      <c r="F634" s="15"/>
    </row>
    <row r="635" customFormat="false" ht="15.75" hidden="false" customHeight="false" outlineLevel="0" collapsed="false">
      <c r="B635" s="16"/>
      <c r="C635" s="27"/>
      <c r="D635" s="14"/>
      <c r="E635" s="14"/>
      <c r="F635" s="15"/>
    </row>
    <row r="636" customFormat="false" ht="15.75" hidden="false" customHeight="false" outlineLevel="0" collapsed="false">
      <c r="B636" s="16"/>
      <c r="C636" s="27"/>
      <c r="D636" s="14"/>
      <c r="E636" s="14"/>
      <c r="F636" s="15"/>
    </row>
    <row r="637" customFormat="false" ht="15.75" hidden="false" customHeight="false" outlineLevel="0" collapsed="false">
      <c r="B637" s="16"/>
      <c r="C637" s="27"/>
      <c r="D637" s="14"/>
      <c r="E637" s="14"/>
      <c r="F637" s="15"/>
    </row>
    <row r="638" customFormat="false" ht="15.75" hidden="false" customHeight="false" outlineLevel="0" collapsed="false">
      <c r="B638" s="16"/>
      <c r="C638" s="27"/>
      <c r="D638" s="14"/>
      <c r="E638" s="14"/>
      <c r="F638" s="15"/>
    </row>
    <row r="639" customFormat="false" ht="15.75" hidden="false" customHeight="false" outlineLevel="0" collapsed="false">
      <c r="B639" s="16"/>
      <c r="C639" s="27"/>
      <c r="D639" s="14"/>
      <c r="E639" s="14"/>
      <c r="F639" s="15"/>
    </row>
    <row r="640" customFormat="false" ht="15.75" hidden="false" customHeight="false" outlineLevel="0" collapsed="false">
      <c r="B640" s="16"/>
      <c r="C640" s="27"/>
      <c r="D640" s="14"/>
      <c r="E640" s="14"/>
      <c r="F640" s="15"/>
    </row>
    <row r="641" customFormat="false" ht="15.75" hidden="false" customHeight="false" outlineLevel="0" collapsed="false">
      <c r="B641" s="16"/>
      <c r="C641" s="27"/>
      <c r="D641" s="14"/>
      <c r="E641" s="14"/>
      <c r="F641" s="15"/>
    </row>
    <row r="642" customFormat="false" ht="15.75" hidden="false" customHeight="false" outlineLevel="0" collapsed="false">
      <c r="B642" s="16"/>
      <c r="C642" s="27"/>
      <c r="D642" s="14"/>
      <c r="E642" s="14"/>
      <c r="F642" s="15"/>
    </row>
    <row r="643" customFormat="false" ht="15.75" hidden="false" customHeight="false" outlineLevel="0" collapsed="false">
      <c r="B643" s="16"/>
      <c r="C643" s="27"/>
      <c r="D643" s="14"/>
      <c r="E643" s="14"/>
      <c r="F643" s="15"/>
    </row>
    <row r="644" customFormat="false" ht="15.75" hidden="false" customHeight="false" outlineLevel="0" collapsed="false">
      <c r="B644" s="16"/>
      <c r="C644" s="27"/>
      <c r="D644" s="14"/>
      <c r="E644" s="14"/>
      <c r="F644" s="15"/>
    </row>
    <row r="645" customFormat="false" ht="15.75" hidden="false" customHeight="false" outlineLevel="0" collapsed="false">
      <c r="B645" s="16"/>
      <c r="C645" s="27"/>
      <c r="D645" s="14"/>
      <c r="E645" s="14"/>
      <c r="F645" s="15"/>
    </row>
    <row r="646" customFormat="false" ht="15.75" hidden="false" customHeight="false" outlineLevel="0" collapsed="false">
      <c r="B646" s="16"/>
      <c r="C646" s="27"/>
      <c r="D646" s="14"/>
      <c r="E646" s="14"/>
      <c r="F646" s="15"/>
    </row>
    <row r="647" customFormat="false" ht="15.75" hidden="false" customHeight="false" outlineLevel="0" collapsed="false">
      <c r="B647" s="16"/>
      <c r="C647" s="27"/>
      <c r="D647" s="14"/>
      <c r="E647" s="14"/>
      <c r="F647" s="15"/>
    </row>
    <row r="648" customFormat="false" ht="15.75" hidden="false" customHeight="false" outlineLevel="0" collapsed="false">
      <c r="B648" s="16"/>
      <c r="C648" s="27"/>
      <c r="D648" s="14"/>
      <c r="E648" s="14"/>
      <c r="F648" s="15"/>
    </row>
    <row r="649" customFormat="false" ht="15.75" hidden="false" customHeight="false" outlineLevel="0" collapsed="false">
      <c r="B649" s="16"/>
      <c r="C649" s="27"/>
      <c r="D649" s="14"/>
      <c r="E649" s="14"/>
      <c r="F649" s="15"/>
    </row>
    <row r="650" customFormat="false" ht="15.75" hidden="false" customHeight="false" outlineLevel="0" collapsed="false">
      <c r="B650" s="16"/>
      <c r="C650" s="27"/>
      <c r="D650" s="14"/>
      <c r="E650" s="14"/>
      <c r="F650" s="15"/>
    </row>
    <row r="651" customFormat="false" ht="15.75" hidden="false" customHeight="false" outlineLevel="0" collapsed="false">
      <c r="B651" s="16"/>
      <c r="C651" s="27"/>
      <c r="D651" s="14"/>
      <c r="E651" s="14"/>
      <c r="F651" s="15"/>
    </row>
    <row r="652" customFormat="false" ht="15.75" hidden="false" customHeight="false" outlineLevel="0" collapsed="false">
      <c r="B652" s="16"/>
      <c r="C652" s="27"/>
      <c r="D652" s="14"/>
      <c r="E652" s="14"/>
      <c r="F652" s="15"/>
    </row>
    <row r="653" customFormat="false" ht="15.75" hidden="false" customHeight="false" outlineLevel="0" collapsed="false">
      <c r="B653" s="16"/>
      <c r="C653" s="27"/>
      <c r="D653" s="14"/>
      <c r="E653" s="14"/>
      <c r="F653" s="15"/>
    </row>
    <row r="654" customFormat="false" ht="15.75" hidden="false" customHeight="false" outlineLevel="0" collapsed="false">
      <c r="B654" s="16"/>
      <c r="C654" s="27"/>
      <c r="D654" s="14"/>
      <c r="E654" s="14"/>
      <c r="F654" s="15"/>
    </row>
    <row r="655" customFormat="false" ht="15.75" hidden="false" customHeight="false" outlineLevel="0" collapsed="false">
      <c r="B655" s="16"/>
      <c r="C655" s="27"/>
      <c r="D655" s="14"/>
      <c r="E655" s="14"/>
      <c r="F655" s="15"/>
    </row>
    <row r="656" customFormat="false" ht="15.75" hidden="false" customHeight="false" outlineLevel="0" collapsed="false">
      <c r="B656" s="16"/>
      <c r="C656" s="27"/>
      <c r="D656" s="14"/>
      <c r="E656" s="14"/>
      <c r="F656" s="15"/>
    </row>
    <row r="657" customFormat="false" ht="15.75" hidden="false" customHeight="false" outlineLevel="0" collapsed="false">
      <c r="B657" s="16"/>
      <c r="C657" s="27"/>
      <c r="D657" s="14"/>
      <c r="E657" s="14"/>
      <c r="F657" s="15"/>
    </row>
    <row r="658" customFormat="false" ht="15.75" hidden="false" customHeight="false" outlineLevel="0" collapsed="false">
      <c r="B658" s="16"/>
      <c r="C658" s="27"/>
      <c r="D658" s="14"/>
      <c r="E658" s="14"/>
      <c r="F658" s="15"/>
    </row>
    <row r="659" customFormat="false" ht="15.75" hidden="false" customHeight="false" outlineLevel="0" collapsed="false">
      <c r="B659" s="16"/>
      <c r="C659" s="27"/>
      <c r="D659" s="14"/>
      <c r="E659" s="14"/>
      <c r="F659" s="15"/>
    </row>
    <row r="660" customFormat="false" ht="15.75" hidden="false" customHeight="false" outlineLevel="0" collapsed="false">
      <c r="B660" s="16"/>
      <c r="C660" s="27"/>
      <c r="D660" s="14"/>
      <c r="E660" s="14"/>
      <c r="F660" s="15"/>
    </row>
    <row r="661" customFormat="false" ht="15.75" hidden="false" customHeight="false" outlineLevel="0" collapsed="false">
      <c r="B661" s="16"/>
      <c r="C661" s="27"/>
      <c r="D661" s="14"/>
      <c r="E661" s="14"/>
      <c r="F661" s="15"/>
    </row>
    <row r="662" customFormat="false" ht="15.75" hidden="false" customHeight="false" outlineLevel="0" collapsed="false">
      <c r="B662" s="16"/>
      <c r="C662" s="27"/>
      <c r="D662" s="14"/>
      <c r="E662" s="14"/>
      <c r="F662" s="15"/>
    </row>
    <row r="663" customFormat="false" ht="15.75" hidden="false" customHeight="false" outlineLevel="0" collapsed="false">
      <c r="B663" s="16"/>
      <c r="C663" s="27"/>
      <c r="D663" s="14"/>
      <c r="E663" s="14"/>
      <c r="F663" s="15"/>
    </row>
    <row r="664" customFormat="false" ht="15.75" hidden="false" customHeight="false" outlineLevel="0" collapsed="false">
      <c r="B664" s="16"/>
      <c r="C664" s="27"/>
      <c r="D664" s="14"/>
      <c r="E664" s="14"/>
      <c r="F664" s="15"/>
    </row>
    <row r="665" customFormat="false" ht="15.75" hidden="false" customHeight="false" outlineLevel="0" collapsed="false">
      <c r="B665" s="16"/>
      <c r="C665" s="27"/>
      <c r="D665" s="14"/>
      <c r="E665" s="14"/>
      <c r="F665" s="15"/>
    </row>
    <row r="666" customFormat="false" ht="15.75" hidden="false" customHeight="false" outlineLevel="0" collapsed="false">
      <c r="B666" s="16"/>
      <c r="C666" s="27"/>
      <c r="D666" s="14"/>
      <c r="E666" s="14"/>
      <c r="F666" s="15"/>
    </row>
    <row r="667" customFormat="false" ht="15.75" hidden="false" customHeight="false" outlineLevel="0" collapsed="false">
      <c r="B667" s="16"/>
      <c r="C667" s="27"/>
      <c r="D667" s="14"/>
      <c r="E667" s="14"/>
      <c r="F667" s="15"/>
    </row>
    <row r="668" customFormat="false" ht="15.75" hidden="false" customHeight="false" outlineLevel="0" collapsed="false">
      <c r="B668" s="16"/>
      <c r="C668" s="27"/>
      <c r="D668" s="14"/>
      <c r="E668" s="14"/>
      <c r="F668" s="15"/>
    </row>
    <row r="669" customFormat="false" ht="15.75" hidden="false" customHeight="false" outlineLevel="0" collapsed="false">
      <c r="B669" s="16"/>
      <c r="C669" s="27"/>
      <c r="D669" s="14"/>
      <c r="E669" s="14"/>
      <c r="F669" s="15"/>
    </row>
    <row r="670" customFormat="false" ht="15.75" hidden="false" customHeight="false" outlineLevel="0" collapsed="false">
      <c r="B670" s="16"/>
      <c r="C670" s="27"/>
      <c r="D670" s="14"/>
      <c r="E670" s="14"/>
      <c r="F670" s="15"/>
    </row>
    <row r="671" customFormat="false" ht="15.75" hidden="false" customHeight="false" outlineLevel="0" collapsed="false">
      <c r="B671" s="16"/>
      <c r="C671" s="27"/>
      <c r="D671" s="14"/>
      <c r="E671" s="14"/>
      <c r="F671" s="15"/>
    </row>
    <row r="672" customFormat="false" ht="15.75" hidden="false" customHeight="false" outlineLevel="0" collapsed="false">
      <c r="B672" s="16"/>
      <c r="C672" s="27"/>
      <c r="D672" s="14"/>
      <c r="E672" s="14"/>
      <c r="F672" s="15"/>
    </row>
    <row r="673" customFormat="false" ht="15.75" hidden="false" customHeight="false" outlineLevel="0" collapsed="false">
      <c r="B673" s="16"/>
      <c r="C673" s="27"/>
      <c r="D673" s="14"/>
      <c r="E673" s="14"/>
      <c r="F673" s="15"/>
    </row>
    <row r="674" customFormat="false" ht="15.75" hidden="false" customHeight="false" outlineLevel="0" collapsed="false">
      <c r="B674" s="16"/>
      <c r="C674" s="27"/>
      <c r="D674" s="14"/>
      <c r="E674" s="14"/>
      <c r="F674" s="15"/>
    </row>
    <row r="675" customFormat="false" ht="15.75" hidden="false" customHeight="false" outlineLevel="0" collapsed="false">
      <c r="B675" s="16"/>
      <c r="C675" s="27"/>
      <c r="D675" s="14"/>
      <c r="E675" s="14"/>
      <c r="F675" s="15"/>
    </row>
    <row r="676" customFormat="false" ht="15.75" hidden="false" customHeight="false" outlineLevel="0" collapsed="false">
      <c r="B676" s="16"/>
      <c r="C676" s="27"/>
      <c r="D676" s="14"/>
      <c r="E676" s="14"/>
      <c r="F676" s="15"/>
    </row>
    <row r="677" customFormat="false" ht="15.75" hidden="false" customHeight="false" outlineLevel="0" collapsed="false">
      <c r="B677" s="16"/>
      <c r="C677" s="27"/>
      <c r="D677" s="14"/>
      <c r="E677" s="14"/>
      <c r="F677" s="15"/>
    </row>
    <row r="678" customFormat="false" ht="15.75" hidden="false" customHeight="false" outlineLevel="0" collapsed="false">
      <c r="B678" s="16"/>
      <c r="C678" s="27"/>
      <c r="D678" s="14"/>
      <c r="E678" s="14"/>
      <c r="F678" s="15"/>
    </row>
    <row r="679" customFormat="false" ht="15.75" hidden="false" customHeight="false" outlineLevel="0" collapsed="false">
      <c r="B679" s="16"/>
      <c r="C679" s="27"/>
      <c r="D679" s="14"/>
      <c r="E679" s="14"/>
      <c r="F679" s="15"/>
    </row>
    <row r="680" customFormat="false" ht="15.75" hidden="false" customHeight="false" outlineLevel="0" collapsed="false">
      <c r="B680" s="16"/>
      <c r="C680" s="27"/>
      <c r="D680" s="14"/>
      <c r="E680" s="14"/>
      <c r="F680" s="15"/>
    </row>
    <row r="681" customFormat="false" ht="15.75" hidden="false" customHeight="false" outlineLevel="0" collapsed="false">
      <c r="B681" s="16"/>
      <c r="C681" s="27"/>
      <c r="D681" s="14"/>
      <c r="E681" s="14"/>
      <c r="F681" s="15"/>
    </row>
    <row r="682" customFormat="false" ht="15.75" hidden="false" customHeight="false" outlineLevel="0" collapsed="false">
      <c r="B682" s="16"/>
      <c r="C682" s="27"/>
      <c r="D682" s="14"/>
      <c r="E682" s="14"/>
      <c r="F682" s="15"/>
    </row>
    <row r="683" customFormat="false" ht="15.75" hidden="false" customHeight="false" outlineLevel="0" collapsed="false">
      <c r="B683" s="16"/>
      <c r="C683" s="27"/>
      <c r="D683" s="14"/>
      <c r="E683" s="14"/>
      <c r="F683" s="15"/>
    </row>
    <row r="684" customFormat="false" ht="15.75" hidden="false" customHeight="false" outlineLevel="0" collapsed="false">
      <c r="B684" s="16"/>
      <c r="C684" s="27"/>
      <c r="D684" s="14"/>
      <c r="E684" s="14"/>
      <c r="F684" s="15"/>
    </row>
    <row r="685" customFormat="false" ht="15.75" hidden="false" customHeight="false" outlineLevel="0" collapsed="false">
      <c r="B685" s="16"/>
      <c r="C685" s="27"/>
      <c r="D685" s="14"/>
      <c r="E685" s="14"/>
      <c r="F685" s="15"/>
    </row>
    <row r="686" customFormat="false" ht="15.75" hidden="false" customHeight="false" outlineLevel="0" collapsed="false">
      <c r="B686" s="16"/>
      <c r="C686" s="27"/>
      <c r="D686" s="14"/>
      <c r="E686" s="14"/>
      <c r="F686" s="15"/>
    </row>
    <row r="687" customFormat="false" ht="15.75" hidden="false" customHeight="false" outlineLevel="0" collapsed="false">
      <c r="B687" s="16"/>
      <c r="C687" s="27"/>
      <c r="D687" s="14"/>
      <c r="E687" s="14"/>
      <c r="F687" s="15"/>
    </row>
    <row r="688" customFormat="false" ht="15.75" hidden="false" customHeight="false" outlineLevel="0" collapsed="false">
      <c r="B688" s="16"/>
      <c r="C688" s="27"/>
      <c r="D688" s="14"/>
      <c r="E688" s="14"/>
      <c r="F688" s="15"/>
    </row>
    <row r="689" customFormat="false" ht="15.75" hidden="false" customHeight="false" outlineLevel="0" collapsed="false">
      <c r="B689" s="16"/>
      <c r="C689" s="27"/>
      <c r="D689" s="14"/>
      <c r="E689" s="14"/>
      <c r="F689" s="15"/>
    </row>
    <row r="690" customFormat="false" ht="15.75" hidden="false" customHeight="false" outlineLevel="0" collapsed="false">
      <c r="B690" s="16"/>
      <c r="C690" s="27"/>
      <c r="D690" s="14"/>
      <c r="E690" s="14"/>
      <c r="F690" s="15"/>
    </row>
    <row r="691" customFormat="false" ht="15.75" hidden="false" customHeight="false" outlineLevel="0" collapsed="false">
      <c r="B691" s="16"/>
      <c r="C691" s="27"/>
      <c r="D691" s="14"/>
      <c r="E691" s="14"/>
      <c r="F691" s="15"/>
    </row>
    <row r="692" customFormat="false" ht="15.75" hidden="false" customHeight="false" outlineLevel="0" collapsed="false">
      <c r="B692" s="16"/>
      <c r="C692" s="27"/>
      <c r="D692" s="14"/>
      <c r="E692" s="14"/>
      <c r="F692" s="15"/>
    </row>
    <row r="693" customFormat="false" ht="15.75" hidden="false" customHeight="false" outlineLevel="0" collapsed="false">
      <c r="B693" s="16"/>
      <c r="C693" s="27"/>
      <c r="D693" s="14"/>
      <c r="E693" s="14"/>
      <c r="F693" s="15"/>
    </row>
    <row r="694" customFormat="false" ht="15.75" hidden="false" customHeight="false" outlineLevel="0" collapsed="false">
      <c r="B694" s="16"/>
      <c r="C694" s="27"/>
      <c r="D694" s="14"/>
      <c r="E694" s="14"/>
      <c r="F694" s="15"/>
    </row>
    <row r="695" customFormat="false" ht="15.75" hidden="false" customHeight="false" outlineLevel="0" collapsed="false">
      <c r="B695" s="16"/>
      <c r="C695" s="27"/>
      <c r="D695" s="14"/>
      <c r="E695" s="14"/>
      <c r="F695" s="15"/>
    </row>
    <row r="696" customFormat="false" ht="15.75" hidden="false" customHeight="false" outlineLevel="0" collapsed="false">
      <c r="B696" s="16"/>
      <c r="C696" s="27"/>
      <c r="D696" s="14"/>
      <c r="E696" s="14"/>
      <c r="F696" s="15"/>
    </row>
    <row r="697" customFormat="false" ht="15.75" hidden="false" customHeight="false" outlineLevel="0" collapsed="false">
      <c r="B697" s="16"/>
      <c r="C697" s="27"/>
      <c r="D697" s="14"/>
      <c r="E697" s="14"/>
      <c r="F697" s="15"/>
    </row>
    <row r="698" customFormat="false" ht="15.75" hidden="false" customHeight="false" outlineLevel="0" collapsed="false">
      <c r="B698" s="16"/>
      <c r="C698" s="27"/>
      <c r="D698" s="14"/>
      <c r="E698" s="14"/>
      <c r="F698" s="15"/>
    </row>
    <row r="699" customFormat="false" ht="15.75" hidden="false" customHeight="false" outlineLevel="0" collapsed="false">
      <c r="B699" s="16"/>
      <c r="C699" s="27"/>
      <c r="D699" s="14"/>
      <c r="E699" s="14"/>
      <c r="F699" s="15"/>
    </row>
    <row r="700" customFormat="false" ht="15.75" hidden="false" customHeight="false" outlineLevel="0" collapsed="false">
      <c r="B700" s="16"/>
      <c r="C700" s="27"/>
      <c r="D700" s="14"/>
      <c r="E700" s="14"/>
      <c r="F700" s="15"/>
    </row>
    <row r="701" customFormat="false" ht="15.75" hidden="false" customHeight="false" outlineLevel="0" collapsed="false">
      <c r="B701" s="16"/>
      <c r="C701" s="27"/>
      <c r="D701" s="14"/>
      <c r="E701" s="14"/>
      <c r="F701" s="15"/>
    </row>
    <row r="702" customFormat="false" ht="15.75" hidden="false" customHeight="false" outlineLevel="0" collapsed="false">
      <c r="B702" s="16"/>
      <c r="C702" s="27"/>
      <c r="D702" s="14"/>
      <c r="E702" s="14"/>
      <c r="F702" s="15"/>
    </row>
    <row r="703" customFormat="false" ht="15.75" hidden="false" customHeight="false" outlineLevel="0" collapsed="false">
      <c r="B703" s="16"/>
      <c r="C703" s="27"/>
      <c r="D703" s="14"/>
      <c r="E703" s="14"/>
      <c r="F703" s="15"/>
    </row>
    <row r="704" customFormat="false" ht="15.75" hidden="false" customHeight="false" outlineLevel="0" collapsed="false">
      <c r="B704" s="16"/>
      <c r="C704" s="27"/>
      <c r="D704" s="14"/>
      <c r="E704" s="14"/>
      <c r="F704" s="15"/>
    </row>
    <row r="705" customFormat="false" ht="15.75" hidden="false" customHeight="false" outlineLevel="0" collapsed="false">
      <c r="B705" s="16"/>
      <c r="C705" s="27"/>
      <c r="D705" s="14"/>
      <c r="E705" s="14"/>
      <c r="F705" s="15"/>
    </row>
    <row r="706" customFormat="false" ht="15.75" hidden="false" customHeight="false" outlineLevel="0" collapsed="false">
      <c r="B706" s="16"/>
      <c r="C706" s="27"/>
      <c r="D706" s="14"/>
      <c r="E706" s="14"/>
      <c r="F706" s="15"/>
    </row>
    <row r="707" customFormat="false" ht="15.75" hidden="false" customHeight="false" outlineLevel="0" collapsed="false">
      <c r="B707" s="16"/>
      <c r="C707" s="27"/>
      <c r="D707" s="14"/>
      <c r="E707" s="14"/>
      <c r="F707" s="15"/>
    </row>
    <row r="708" customFormat="false" ht="15.75" hidden="false" customHeight="false" outlineLevel="0" collapsed="false">
      <c r="B708" s="16"/>
      <c r="C708" s="27"/>
      <c r="D708" s="14"/>
      <c r="E708" s="14"/>
      <c r="F708" s="15"/>
    </row>
    <row r="709" customFormat="false" ht="15.75" hidden="false" customHeight="false" outlineLevel="0" collapsed="false">
      <c r="B709" s="16"/>
      <c r="C709" s="27"/>
      <c r="D709" s="14"/>
      <c r="E709" s="14"/>
      <c r="F709" s="15"/>
    </row>
    <row r="710" customFormat="false" ht="15.75" hidden="false" customHeight="false" outlineLevel="0" collapsed="false">
      <c r="B710" s="16"/>
      <c r="C710" s="27"/>
      <c r="D710" s="14"/>
      <c r="E710" s="14"/>
      <c r="F710" s="15"/>
    </row>
    <row r="711" customFormat="false" ht="15.75" hidden="false" customHeight="false" outlineLevel="0" collapsed="false">
      <c r="B711" s="16"/>
      <c r="C711" s="27"/>
      <c r="D711" s="14"/>
      <c r="E711" s="14"/>
      <c r="F711" s="15"/>
    </row>
    <row r="712" customFormat="false" ht="15.75" hidden="false" customHeight="false" outlineLevel="0" collapsed="false">
      <c r="B712" s="16"/>
      <c r="C712" s="27"/>
      <c r="D712" s="14"/>
      <c r="E712" s="14"/>
      <c r="F712" s="15"/>
    </row>
    <row r="713" customFormat="false" ht="15.75" hidden="false" customHeight="false" outlineLevel="0" collapsed="false">
      <c r="B713" s="16"/>
      <c r="C713" s="27"/>
      <c r="D713" s="14"/>
      <c r="E713" s="14"/>
      <c r="F713" s="15"/>
    </row>
    <row r="714" customFormat="false" ht="15.75" hidden="false" customHeight="false" outlineLevel="0" collapsed="false">
      <c r="B714" s="16"/>
      <c r="C714" s="27"/>
      <c r="D714" s="14"/>
      <c r="E714" s="14"/>
      <c r="F714" s="15"/>
    </row>
    <row r="715" customFormat="false" ht="15.75" hidden="false" customHeight="false" outlineLevel="0" collapsed="false">
      <c r="B715" s="16"/>
      <c r="C715" s="27"/>
      <c r="D715" s="14"/>
      <c r="E715" s="14"/>
      <c r="F715" s="15"/>
    </row>
    <row r="716" customFormat="false" ht="15.75" hidden="false" customHeight="false" outlineLevel="0" collapsed="false">
      <c r="B716" s="16"/>
      <c r="C716" s="27"/>
      <c r="D716" s="14"/>
      <c r="E716" s="14"/>
      <c r="F716" s="15"/>
    </row>
    <row r="717" customFormat="false" ht="15.75" hidden="false" customHeight="false" outlineLevel="0" collapsed="false">
      <c r="B717" s="16"/>
      <c r="C717" s="27"/>
      <c r="D717" s="14"/>
      <c r="E717" s="14"/>
      <c r="F717" s="15"/>
    </row>
    <row r="718" customFormat="false" ht="15.75" hidden="false" customHeight="false" outlineLevel="0" collapsed="false">
      <c r="B718" s="16"/>
      <c r="C718" s="27"/>
      <c r="D718" s="14"/>
      <c r="E718" s="14"/>
      <c r="F718" s="15"/>
    </row>
    <row r="719" customFormat="false" ht="15.75" hidden="false" customHeight="false" outlineLevel="0" collapsed="false">
      <c r="B719" s="16"/>
      <c r="C719" s="27"/>
      <c r="D719" s="14"/>
      <c r="E719" s="14"/>
      <c r="F719" s="15"/>
    </row>
    <row r="720" customFormat="false" ht="15.75" hidden="false" customHeight="false" outlineLevel="0" collapsed="false">
      <c r="B720" s="16"/>
      <c r="C720" s="27"/>
      <c r="D720" s="14"/>
      <c r="E720" s="14"/>
      <c r="F720" s="15"/>
    </row>
    <row r="721" customFormat="false" ht="15.75" hidden="false" customHeight="false" outlineLevel="0" collapsed="false">
      <c r="B721" s="16"/>
      <c r="C721" s="27"/>
      <c r="D721" s="14"/>
      <c r="E721" s="14"/>
      <c r="F721" s="15"/>
    </row>
    <row r="722" customFormat="false" ht="15.75" hidden="false" customHeight="false" outlineLevel="0" collapsed="false">
      <c r="B722" s="16"/>
      <c r="C722" s="27"/>
      <c r="D722" s="14"/>
      <c r="E722" s="14"/>
      <c r="F722" s="15"/>
    </row>
    <row r="723" customFormat="false" ht="15.75" hidden="false" customHeight="false" outlineLevel="0" collapsed="false">
      <c r="B723" s="16"/>
      <c r="C723" s="27"/>
      <c r="D723" s="14"/>
      <c r="E723" s="14"/>
      <c r="F723" s="15"/>
    </row>
    <row r="724" customFormat="false" ht="15.75" hidden="false" customHeight="false" outlineLevel="0" collapsed="false">
      <c r="B724" s="16"/>
      <c r="C724" s="27"/>
      <c r="D724" s="14"/>
      <c r="E724" s="14"/>
      <c r="F724" s="15"/>
    </row>
    <row r="725" customFormat="false" ht="15.75" hidden="false" customHeight="false" outlineLevel="0" collapsed="false">
      <c r="B725" s="16"/>
      <c r="C725" s="27"/>
      <c r="D725" s="14"/>
      <c r="E725" s="14"/>
      <c r="F725" s="15"/>
    </row>
    <row r="726" customFormat="false" ht="15.75" hidden="false" customHeight="false" outlineLevel="0" collapsed="false">
      <c r="B726" s="16"/>
      <c r="C726" s="27"/>
      <c r="D726" s="14"/>
      <c r="E726" s="14"/>
      <c r="F726" s="15"/>
    </row>
    <row r="727" customFormat="false" ht="15.75" hidden="false" customHeight="false" outlineLevel="0" collapsed="false">
      <c r="B727" s="16"/>
      <c r="C727" s="27"/>
      <c r="D727" s="14"/>
      <c r="E727" s="14"/>
      <c r="F727" s="15"/>
    </row>
    <row r="728" customFormat="false" ht="15.75" hidden="false" customHeight="false" outlineLevel="0" collapsed="false">
      <c r="B728" s="16"/>
      <c r="C728" s="27"/>
      <c r="D728" s="14"/>
      <c r="E728" s="14"/>
      <c r="F728" s="15"/>
    </row>
    <row r="729" customFormat="false" ht="15.75" hidden="false" customHeight="false" outlineLevel="0" collapsed="false">
      <c r="B729" s="16"/>
      <c r="C729" s="27"/>
      <c r="D729" s="14"/>
      <c r="E729" s="14"/>
      <c r="F729" s="15"/>
    </row>
    <row r="730" customFormat="false" ht="15.75" hidden="false" customHeight="false" outlineLevel="0" collapsed="false">
      <c r="B730" s="16"/>
      <c r="C730" s="27"/>
      <c r="D730" s="14"/>
      <c r="E730" s="14"/>
      <c r="F730" s="15"/>
    </row>
    <row r="731" customFormat="false" ht="15.75" hidden="false" customHeight="false" outlineLevel="0" collapsed="false">
      <c r="B731" s="16"/>
      <c r="C731" s="27"/>
      <c r="D731" s="14"/>
      <c r="E731" s="14"/>
      <c r="F731" s="15"/>
    </row>
    <row r="732" customFormat="false" ht="15.75" hidden="false" customHeight="false" outlineLevel="0" collapsed="false">
      <c r="B732" s="16"/>
      <c r="C732" s="27"/>
      <c r="D732" s="14"/>
      <c r="E732" s="14"/>
      <c r="F732" s="15"/>
    </row>
    <row r="733" customFormat="false" ht="15.75" hidden="false" customHeight="false" outlineLevel="0" collapsed="false">
      <c r="B733" s="16"/>
      <c r="C733" s="27"/>
      <c r="D733" s="14"/>
      <c r="E733" s="14"/>
      <c r="F733" s="15"/>
    </row>
    <row r="734" customFormat="false" ht="15.75" hidden="false" customHeight="false" outlineLevel="0" collapsed="false">
      <c r="B734" s="16"/>
      <c r="C734" s="27"/>
      <c r="D734" s="14"/>
      <c r="E734" s="14"/>
      <c r="F734" s="15"/>
    </row>
    <row r="735" customFormat="false" ht="15.75" hidden="false" customHeight="false" outlineLevel="0" collapsed="false">
      <c r="B735" s="16"/>
      <c r="C735" s="27"/>
      <c r="D735" s="14"/>
      <c r="E735" s="14"/>
      <c r="F735" s="15"/>
    </row>
    <row r="736" customFormat="false" ht="15.75" hidden="false" customHeight="false" outlineLevel="0" collapsed="false">
      <c r="B736" s="16"/>
      <c r="C736" s="27"/>
      <c r="D736" s="14"/>
      <c r="E736" s="14"/>
      <c r="F736" s="15"/>
    </row>
    <row r="737" customFormat="false" ht="15.75" hidden="false" customHeight="false" outlineLevel="0" collapsed="false">
      <c r="B737" s="16"/>
      <c r="C737" s="27"/>
      <c r="D737" s="14"/>
      <c r="E737" s="14"/>
      <c r="F737" s="15"/>
    </row>
    <row r="738" customFormat="false" ht="15.75" hidden="false" customHeight="false" outlineLevel="0" collapsed="false">
      <c r="B738" s="16"/>
      <c r="C738" s="27"/>
      <c r="D738" s="14"/>
      <c r="E738" s="14"/>
      <c r="F738" s="15"/>
    </row>
    <row r="739" customFormat="false" ht="15.75" hidden="false" customHeight="false" outlineLevel="0" collapsed="false">
      <c r="B739" s="16"/>
      <c r="C739" s="27"/>
      <c r="D739" s="14"/>
      <c r="E739" s="14"/>
      <c r="F739" s="15"/>
    </row>
    <row r="740" customFormat="false" ht="15.75" hidden="false" customHeight="false" outlineLevel="0" collapsed="false">
      <c r="B740" s="16"/>
      <c r="C740" s="27"/>
      <c r="D740" s="14"/>
      <c r="E740" s="14"/>
      <c r="F740" s="15"/>
    </row>
    <row r="741" customFormat="false" ht="15.75" hidden="false" customHeight="false" outlineLevel="0" collapsed="false">
      <c r="B741" s="16"/>
      <c r="C741" s="27"/>
      <c r="D741" s="14"/>
      <c r="E741" s="14"/>
      <c r="F741" s="15"/>
    </row>
    <row r="742" customFormat="false" ht="15.75" hidden="false" customHeight="false" outlineLevel="0" collapsed="false">
      <c r="B742" s="16"/>
      <c r="C742" s="27"/>
      <c r="D742" s="14"/>
      <c r="E742" s="14"/>
      <c r="F742" s="15"/>
    </row>
    <row r="743" customFormat="false" ht="15.75" hidden="false" customHeight="false" outlineLevel="0" collapsed="false">
      <c r="B743" s="16"/>
      <c r="C743" s="27"/>
      <c r="D743" s="14"/>
      <c r="E743" s="14"/>
      <c r="F743" s="15"/>
    </row>
    <row r="744" customFormat="false" ht="15.75" hidden="false" customHeight="false" outlineLevel="0" collapsed="false">
      <c r="B744" s="16"/>
      <c r="C744" s="27"/>
      <c r="D744" s="14"/>
      <c r="E744" s="14"/>
      <c r="F744" s="15"/>
    </row>
    <row r="745" customFormat="false" ht="15.75" hidden="false" customHeight="false" outlineLevel="0" collapsed="false">
      <c r="B745" s="16"/>
      <c r="C745" s="27"/>
      <c r="D745" s="14"/>
      <c r="E745" s="14"/>
      <c r="F745" s="15"/>
    </row>
    <row r="746" customFormat="false" ht="15.75" hidden="false" customHeight="false" outlineLevel="0" collapsed="false">
      <c r="B746" s="16"/>
      <c r="C746" s="27"/>
      <c r="D746" s="14"/>
      <c r="E746" s="14"/>
      <c r="F746" s="15"/>
    </row>
    <row r="747" customFormat="false" ht="15.75" hidden="false" customHeight="false" outlineLevel="0" collapsed="false">
      <c r="B747" s="16"/>
      <c r="C747" s="27"/>
      <c r="D747" s="14"/>
      <c r="E747" s="14"/>
      <c r="F747" s="15"/>
    </row>
    <row r="748" customFormat="false" ht="15.75" hidden="false" customHeight="false" outlineLevel="0" collapsed="false">
      <c r="B748" s="16"/>
      <c r="C748" s="27"/>
      <c r="D748" s="14"/>
      <c r="E748" s="14"/>
      <c r="F748" s="15"/>
    </row>
    <row r="749" customFormat="false" ht="15.75" hidden="false" customHeight="false" outlineLevel="0" collapsed="false">
      <c r="B749" s="16"/>
      <c r="C749" s="27"/>
      <c r="D749" s="14"/>
      <c r="E749" s="14"/>
      <c r="F749" s="15"/>
    </row>
    <row r="750" customFormat="false" ht="15.75" hidden="false" customHeight="false" outlineLevel="0" collapsed="false">
      <c r="B750" s="16"/>
      <c r="C750" s="27"/>
      <c r="D750" s="14"/>
      <c r="E750" s="14"/>
      <c r="F750" s="15"/>
    </row>
    <row r="751" customFormat="false" ht="15.75" hidden="false" customHeight="false" outlineLevel="0" collapsed="false">
      <c r="B751" s="16"/>
      <c r="C751" s="27"/>
      <c r="D751" s="14"/>
      <c r="E751" s="14"/>
      <c r="F751" s="15"/>
    </row>
    <row r="752" customFormat="false" ht="15.75" hidden="false" customHeight="false" outlineLevel="0" collapsed="false">
      <c r="B752" s="16"/>
      <c r="C752" s="27"/>
      <c r="D752" s="14"/>
      <c r="E752" s="14"/>
      <c r="F752" s="15"/>
    </row>
    <row r="753" customFormat="false" ht="15.75" hidden="false" customHeight="false" outlineLevel="0" collapsed="false">
      <c r="B753" s="16"/>
      <c r="C753" s="27"/>
      <c r="D753" s="14"/>
      <c r="E753" s="14"/>
      <c r="F753" s="15"/>
    </row>
    <row r="754" customFormat="false" ht="15.75" hidden="false" customHeight="false" outlineLevel="0" collapsed="false">
      <c r="B754" s="16"/>
      <c r="C754" s="27"/>
      <c r="D754" s="14"/>
      <c r="E754" s="14"/>
      <c r="F754" s="15"/>
    </row>
    <row r="755" customFormat="false" ht="15.75" hidden="false" customHeight="false" outlineLevel="0" collapsed="false">
      <c r="B755" s="16"/>
      <c r="C755" s="27"/>
      <c r="D755" s="14"/>
      <c r="E755" s="14"/>
      <c r="F755" s="15"/>
    </row>
    <row r="756" customFormat="false" ht="15.75" hidden="false" customHeight="false" outlineLevel="0" collapsed="false">
      <c r="B756" s="16"/>
      <c r="C756" s="27"/>
      <c r="D756" s="14"/>
      <c r="E756" s="14"/>
      <c r="F756" s="15"/>
    </row>
    <row r="757" customFormat="false" ht="15.75" hidden="false" customHeight="false" outlineLevel="0" collapsed="false">
      <c r="B757" s="16"/>
      <c r="C757" s="27"/>
      <c r="D757" s="14"/>
      <c r="E757" s="14"/>
      <c r="F757" s="15"/>
    </row>
    <row r="758" customFormat="false" ht="15.75" hidden="false" customHeight="false" outlineLevel="0" collapsed="false">
      <c r="B758" s="16"/>
      <c r="C758" s="27"/>
      <c r="D758" s="14"/>
      <c r="E758" s="14"/>
      <c r="F758" s="15"/>
    </row>
    <row r="759" customFormat="false" ht="15.75" hidden="false" customHeight="false" outlineLevel="0" collapsed="false">
      <c r="B759" s="16"/>
      <c r="C759" s="27"/>
      <c r="D759" s="14"/>
      <c r="E759" s="14"/>
      <c r="F759" s="15"/>
    </row>
    <row r="760" customFormat="false" ht="15.75" hidden="false" customHeight="false" outlineLevel="0" collapsed="false">
      <c r="B760" s="16"/>
      <c r="C760" s="27"/>
      <c r="D760" s="14"/>
      <c r="E760" s="14"/>
      <c r="F760" s="15"/>
    </row>
    <row r="761" customFormat="false" ht="15.75" hidden="false" customHeight="false" outlineLevel="0" collapsed="false">
      <c r="B761" s="16"/>
      <c r="C761" s="27"/>
      <c r="D761" s="14"/>
      <c r="E761" s="14"/>
      <c r="F761" s="15"/>
    </row>
    <row r="762" customFormat="false" ht="15.75" hidden="false" customHeight="false" outlineLevel="0" collapsed="false">
      <c r="B762" s="16"/>
      <c r="C762" s="27"/>
      <c r="D762" s="14"/>
      <c r="E762" s="14"/>
      <c r="F762" s="15"/>
    </row>
    <row r="763" customFormat="false" ht="15.75" hidden="false" customHeight="false" outlineLevel="0" collapsed="false">
      <c r="B763" s="16"/>
      <c r="C763" s="27"/>
      <c r="D763" s="14"/>
      <c r="E763" s="14"/>
      <c r="F763" s="15"/>
    </row>
    <row r="764" customFormat="false" ht="15.75" hidden="false" customHeight="false" outlineLevel="0" collapsed="false">
      <c r="B764" s="16"/>
      <c r="C764" s="27"/>
      <c r="D764" s="14"/>
      <c r="E764" s="14"/>
      <c r="F764" s="15"/>
    </row>
    <row r="765" customFormat="false" ht="15.75" hidden="false" customHeight="false" outlineLevel="0" collapsed="false">
      <c r="B765" s="16"/>
      <c r="C765" s="27"/>
      <c r="D765" s="14"/>
      <c r="E765" s="14"/>
      <c r="F765" s="15"/>
    </row>
    <row r="766" customFormat="false" ht="15.75" hidden="false" customHeight="false" outlineLevel="0" collapsed="false">
      <c r="B766" s="16"/>
      <c r="C766" s="27"/>
      <c r="D766" s="14"/>
      <c r="E766" s="14"/>
      <c r="F766" s="15"/>
    </row>
    <row r="767" customFormat="false" ht="15.75" hidden="false" customHeight="false" outlineLevel="0" collapsed="false">
      <c r="B767" s="16"/>
      <c r="C767" s="27"/>
      <c r="D767" s="14"/>
      <c r="E767" s="14"/>
      <c r="F767" s="15"/>
    </row>
    <row r="768" customFormat="false" ht="15.75" hidden="false" customHeight="false" outlineLevel="0" collapsed="false">
      <c r="B768" s="16"/>
      <c r="C768" s="27"/>
      <c r="D768" s="14"/>
      <c r="E768" s="14"/>
      <c r="F768" s="15"/>
    </row>
    <row r="769" customFormat="false" ht="15.75" hidden="false" customHeight="false" outlineLevel="0" collapsed="false">
      <c r="B769" s="16"/>
      <c r="C769" s="27"/>
      <c r="D769" s="14"/>
      <c r="E769" s="14"/>
      <c r="F769" s="15"/>
    </row>
    <row r="770" customFormat="false" ht="15.75" hidden="false" customHeight="false" outlineLevel="0" collapsed="false">
      <c r="B770" s="16"/>
      <c r="C770" s="27"/>
      <c r="D770" s="14"/>
      <c r="E770" s="14"/>
      <c r="F770" s="15"/>
    </row>
    <row r="771" customFormat="false" ht="15.75" hidden="false" customHeight="false" outlineLevel="0" collapsed="false">
      <c r="B771" s="16"/>
      <c r="C771" s="27"/>
      <c r="D771" s="14"/>
      <c r="E771" s="14"/>
      <c r="F771" s="15"/>
    </row>
    <row r="772" customFormat="false" ht="15.75" hidden="false" customHeight="false" outlineLevel="0" collapsed="false">
      <c r="B772" s="16"/>
      <c r="C772" s="27"/>
      <c r="D772" s="14"/>
      <c r="E772" s="14"/>
      <c r="F772" s="15"/>
    </row>
    <row r="773" customFormat="false" ht="15.75" hidden="false" customHeight="false" outlineLevel="0" collapsed="false">
      <c r="B773" s="16"/>
      <c r="C773" s="27"/>
      <c r="D773" s="14"/>
      <c r="E773" s="14"/>
      <c r="F773" s="15"/>
    </row>
    <row r="774" customFormat="false" ht="15.75" hidden="false" customHeight="false" outlineLevel="0" collapsed="false">
      <c r="B774" s="16"/>
      <c r="C774" s="27"/>
      <c r="D774" s="14"/>
      <c r="E774" s="14"/>
      <c r="F774" s="15"/>
    </row>
    <row r="775" customFormat="false" ht="15.75" hidden="false" customHeight="false" outlineLevel="0" collapsed="false">
      <c r="B775" s="16"/>
      <c r="C775" s="27"/>
      <c r="D775" s="14"/>
      <c r="E775" s="14"/>
      <c r="F775" s="15"/>
    </row>
    <row r="776" customFormat="false" ht="15.75" hidden="false" customHeight="false" outlineLevel="0" collapsed="false">
      <c r="B776" s="16"/>
      <c r="C776" s="27"/>
      <c r="D776" s="14"/>
      <c r="E776" s="14"/>
      <c r="F776" s="15"/>
    </row>
    <row r="777" customFormat="false" ht="15.75" hidden="false" customHeight="false" outlineLevel="0" collapsed="false">
      <c r="B777" s="16"/>
      <c r="C777" s="27"/>
      <c r="D777" s="14"/>
      <c r="E777" s="14"/>
      <c r="F777" s="15"/>
    </row>
    <row r="778" customFormat="false" ht="15.75" hidden="false" customHeight="false" outlineLevel="0" collapsed="false">
      <c r="B778" s="16"/>
      <c r="C778" s="27"/>
      <c r="D778" s="14"/>
      <c r="E778" s="14"/>
      <c r="F778" s="15"/>
    </row>
    <row r="779" customFormat="false" ht="15.75" hidden="false" customHeight="false" outlineLevel="0" collapsed="false">
      <c r="B779" s="16"/>
      <c r="C779" s="27"/>
      <c r="D779" s="14"/>
      <c r="E779" s="14"/>
      <c r="F779" s="15"/>
    </row>
    <row r="780" customFormat="false" ht="15.75" hidden="false" customHeight="false" outlineLevel="0" collapsed="false">
      <c r="B780" s="16"/>
      <c r="C780" s="27"/>
      <c r="D780" s="14"/>
      <c r="E780" s="14"/>
      <c r="F780" s="15"/>
    </row>
    <row r="781" customFormat="false" ht="15.75" hidden="false" customHeight="false" outlineLevel="0" collapsed="false">
      <c r="B781" s="16"/>
      <c r="C781" s="27"/>
      <c r="D781" s="14"/>
      <c r="E781" s="14"/>
      <c r="F781" s="15"/>
    </row>
    <row r="782" customFormat="false" ht="15.75" hidden="false" customHeight="false" outlineLevel="0" collapsed="false">
      <c r="B782" s="16"/>
      <c r="C782" s="27"/>
      <c r="D782" s="14"/>
      <c r="E782" s="14"/>
      <c r="F782" s="15"/>
    </row>
    <row r="783" customFormat="false" ht="15.75" hidden="false" customHeight="false" outlineLevel="0" collapsed="false">
      <c r="B783" s="16"/>
      <c r="C783" s="27"/>
      <c r="D783" s="14"/>
      <c r="E783" s="14"/>
      <c r="F783" s="15"/>
    </row>
    <row r="784" customFormat="false" ht="15.75" hidden="false" customHeight="false" outlineLevel="0" collapsed="false">
      <c r="B784" s="16"/>
      <c r="C784" s="27"/>
      <c r="D784" s="14"/>
      <c r="E784" s="14"/>
      <c r="F784" s="15"/>
    </row>
    <row r="785" customFormat="false" ht="15.75" hidden="false" customHeight="false" outlineLevel="0" collapsed="false">
      <c r="B785" s="16"/>
      <c r="C785" s="27"/>
      <c r="D785" s="14"/>
      <c r="E785" s="14"/>
      <c r="F785" s="15"/>
    </row>
    <row r="786" customFormat="false" ht="15.75" hidden="false" customHeight="false" outlineLevel="0" collapsed="false">
      <c r="B786" s="16"/>
      <c r="C786" s="27"/>
      <c r="D786" s="14"/>
      <c r="E786" s="14"/>
      <c r="F786" s="15"/>
    </row>
    <row r="787" customFormat="false" ht="15.75" hidden="false" customHeight="false" outlineLevel="0" collapsed="false">
      <c r="B787" s="16"/>
      <c r="C787" s="27"/>
      <c r="D787" s="14"/>
      <c r="E787" s="14"/>
      <c r="F787" s="15"/>
    </row>
    <row r="788" customFormat="false" ht="15.75" hidden="false" customHeight="false" outlineLevel="0" collapsed="false">
      <c r="B788" s="16"/>
      <c r="C788" s="27"/>
      <c r="D788" s="14"/>
      <c r="E788" s="14"/>
      <c r="F788" s="15"/>
    </row>
    <row r="789" customFormat="false" ht="15.75" hidden="false" customHeight="false" outlineLevel="0" collapsed="false">
      <c r="B789" s="16"/>
      <c r="C789" s="27"/>
      <c r="D789" s="14"/>
      <c r="E789" s="14"/>
      <c r="F789" s="15"/>
    </row>
    <row r="790" customFormat="false" ht="15.75" hidden="false" customHeight="false" outlineLevel="0" collapsed="false">
      <c r="B790" s="16"/>
      <c r="C790" s="27"/>
      <c r="D790" s="14"/>
      <c r="E790" s="14"/>
      <c r="F790" s="15"/>
    </row>
    <row r="791" customFormat="false" ht="15.75" hidden="false" customHeight="false" outlineLevel="0" collapsed="false">
      <c r="B791" s="16"/>
      <c r="C791" s="27"/>
      <c r="D791" s="14"/>
      <c r="E791" s="14"/>
      <c r="F791" s="15"/>
    </row>
    <row r="792" customFormat="false" ht="15.75" hidden="false" customHeight="false" outlineLevel="0" collapsed="false">
      <c r="B792" s="16"/>
      <c r="C792" s="27"/>
      <c r="D792" s="14"/>
      <c r="E792" s="14"/>
      <c r="F792" s="15"/>
    </row>
    <row r="793" customFormat="false" ht="15.75" hidden="false" customHeight="false" outlineLevel="0" collapsed="false">
      <c r="B793" s="16"/>
      <c r="C793" s="27"/>
      <c r="D793" s="14"/>
      <c r="E793" s="14"/>
      <c r="F793" s="15"/>
    </row>
    <row r="794" customFormat="false" ht="15.75" hidden="false" customHeight="false" outlineLevel="0" collapsed="false">
      <c r="B794" s="16"/>
      <c r="C794" s="27"/>
      <c r="D794" s="14"/>
      <c r="E794" s="14"/>
      <c r="F794" s="15"/>
    </row>
    <row r="795" customFormat="false" ht="15.75" hidden="false" customHeight="false" outlineLevel="0" collapsed="false">
      <c r="B795" s="16"/>
      <c r="C795" s="27"/>
      <c r="D795" s="14"/>
      <c r="E795" s="14"/>
      <c r="F795" s="15"/>
    </row>
    <row r="796" customFormat="false" ht="15.75" hidden="false" customHeight="false" outlineLevel="0" collapsed="false">
      <c r="B796" s="16"/>
      <c r="C796" s="27"/>
      <c r="D796" s="14"/>
      <c r="E796" s="14"/>
      <c r="F796" s="15"/>
    </row>
    <row r="797" customFormat="false" ht="15.75" hidden="false" customHeight="false" outlineLevel="0" collapsed="false">
      <c r="B797" s="16"/>
      <c r="C797" s="27"/>
      <c r="D797" s="14"/>
      <c r="E797" s="14"/>
      <c r="F797" s="15"/>
    </row>
    <row r="798" customFormat="false" ht="15.75" hidden="false" customHeight="false" outlineLevel="0" collapsed="false">
      <c r="B798" s="16"/>
      <c r="C798" s="27"/>
      <c r="D798" s="14"/>
      <c r="E798" s="14"/>
      <c r="F798" s="15"/>
    </row>
    <row r="799" customFormat="false" ht="15.75" hidden="false" customHeight="false" outlineLevel="0" collapsed="false">
      <c r="B799" s="16"/>
      <c r="C799" s="27"/>
      <c r="D799" s="14"/>
      <c r="E799" s="14"/>
      <c r="F799" s="15"/>
    </row>
    <row r="800" customFormat="false" ht="15.75" hidden="false" customHeight="false" outlineLevel="0" collapsed="false">
      <c r="B800" s="16"/>
      <c r="C800" s="27"/>
      <c r="D800" s="14"/>
      <c r="E800" s="14"/>
      <c r="F800" s="15"/>
    </row>
    <row r="801" customFormat="false" ht="15.75" hidden="false" customHeight="false" outlineLevel="0" collapsed="false">
      <c r="B801" s="16"/>
      <c r="C801" s="27"/>
      <c r="D801" s="14"/>
      <c r="E801" s="14"/>
      <c r="F801" s="15"/>
    </row>
    <row r="802" customFormat="false" ht="15.75" hidden="false" customHeight="false" outlineLevel="0" collapsed="false">
      <c r="B802" s="16"/>
      <c r="C802" s="27"/>
      <c r="D802" s="14"/>
      <c r="E802" s="14"/>
      <c r="F802" s="15"/>
    </row>
    <row r="803" customFormat="false" ht="15.75" hidden="false" customHeight="false" outlineLevel="0" collapsed="false">
      <c r="B803" s="16"/>
      <c r="C803" s="27"/>
      <c r="D803" s="14"/>
      <c r="E803" s="14"/>
      <c r="F803" s="15"/>
    </row>
    <row r="804" customFormat="false" ht="15.75" hidden="false" customHeight="false" outlineLevel="0" collapsed="false">
      <c r="B804" s="16"/>
      <c r="C804" s="27"/>
      <c r="D804" s="14"/>
      <c r="E804" s="14"/>
      <c r="F804" s="15"/>
    </row>
    <row r="805" customFormat="false" ht="15.75" hidden="false" customHeight="false" outlineLevel="0" collapsed="false">
      <c r="B805" s="16"/>
      <c r="C805" s="27"/>
      <c r="D805" s="14"/>
      <c r="E805" s="14"/>
      <c r="F805" s="15"/>
    </row>
    <row r="806" customFormat="false" ht="15.75" hidden="false" customHeight="false" outlineLevel="0" collapsed="false">
      <c r="B806" s="16"/>
      <c r="C806" s="27"/>
      <c r="D806" s="14"/>
      <c r="E806" s="14"/>
      <c r="F806" s="15"/>
    </row>
    <row r="807" customFormat="false" ht="15.75" hidden="false" customHeight="false" outlineLevel="0" collapsed="false">
      <c r="B807" s="16"/>
      <c r="C807" s="27"/>
      <c r="D807" s="14"/>
      <c r="E807" s="14"/>
      <c r="F807" s="15"/>
    </row>
    <row r="808" customFormat="false" ht="15.75" hidden="false" customHeight="false" outlineLevel="0" collapsed="false">
      <c r="B808" s="16"/>
      <c r="C808" s="27"/>
      <c r="D808" s="14"/>
      <c r="E808" s="14"/>
      <c r="F808" s="15"/>
    </row>
    <row r="809" customFormat="false" ht="15.75" hidden="false" customHeight="false" outlineLevel="0" collapsed="false">
      <c r="B809" s="16"/>
      <c r="C809" s="27"/>
      <c r="D809" s="14"/>
      <c r="E809" s="14"/>
      <c r="F809" s="15"/>
    </row>
    <row r="810" customFormat="false" ht="15.75" hidden="false" customHeight="false" outlineLevel="0" collapsed="false">
      <c r="B810" s="16"/>
      <c r="C810" s="27"/>
      <c r="D810" s="14"/>
      <c r="E810" s="14"/>
      <c r="F810" s="15"/>
    </row>
    <row r="811" customFormat="false" ht="15.75" hidden="false" customHeight="false" outlineLevel="0" collapsed="false">
      <c r="B811" s="16"/>
      <c r="C811" s="27"/>
      <c r="D811" s="14"/>
      <c r="E811" s="14"/>
      <c r="F811" s="15"/>
    </row>
    <row r="812" customFormat="false" ht="15.75" hidden="false" customHeight="false" outlineLevel="0" collapsed="false">
      <c r="B812" s="16"/>
      <c r="C812" s="27"/>
      <c r="D812" s="14"/>
      <c r="E812" s="14"/>
      <c r="F812" s="15"/>
    </row>
    <row r="813" customFormat="false" ht="15.75" hidden="false" customHeight="false" outlineLevel="0" collapsed="false">
      <c r="B813" s="16"/>
      <c r="C813" s="27"/>
      <c r="D813" s="14"/>
      <c r="E813" s="14"/>
      <c r="F813" s="15"/>
    </row>
    <row r="814" customFormat="false" ht="15.75" hidden="false" customHeight="false" outlineLevel="0" collapsed="false">
      <c r="B814" s="16"/>
      <c r="C814" s="27"/>
      <c r="D814" s="14"/>
      <c r="E814" s="14"/>
      <c r="F814" s="15"/>
    </row>
    <row r="815" customFormat="false" ht="15.75" hidden="false" customHeight="false" outlineLevel="0" collapsed="false">
      <c r="B815" s="16"/>
      <c r="C815" s="27"/>
      <c r="D815" s="14"/>
      <c r="E815" s="14"/>
      <c r="F815" s="15"/>
    </row>
    <row r="816" customFormat="false" ht="15.75" hidden="false" customHeight="false" outlineLevel="0" collapsed="false">
      <c r="B816" s="16"/>
      <c r="C816" s="27"/>
      <c r="D816" s="14"/>
      <c r="E816" s="14"/>
      <c r="F816" s="15"/>
    </row>
    <row r="817" customFormat="false" ht="15.75" hidden="false" customHeight="false" outlineLevel="0" collapsed="false">
      <c r="B817" s="16"/>
      <c r="C817" s="27"/>
      <c r="D817" s="14"/>
      <c r="E817" s="14"/>
      <c r="F817" s="15"/>
    </row>
    <row r="818" customFormat="false" ht="15.75" hidden="false" customHeight="false" outlineLevel="0" collapsed="false">
      <c r="B818" s="16"/>
      <c r="C818" s="27"/>
      <c r="D818" s="14"/>
      <c r="E818" s="14"/>
      <c r="F818" s="15"/>
    </row>
    <row r="819" customFormat="false" ht="15.75" hidden="false" customHeight="false" outlineLevel="0" collapsed="false">
      <c r="B819" s="16"/>
      <c r="C819" s="27"/>
      <c r="D819" s="14"/>
      <c r="E819" s="14"/>
      <c r="F819" s="15"/>
    </row>
    <row r="820" customFormat="false" ht="15.75" hidden="false" customHeight="false" outlineLevel="0" collapsed="false">
      <c r="B820" s="16"/>
      <c r="C820" s="27"/>
      <c r="D820" s="14"/>
      <c r="E820" s="14"/>
      <c r="F820" s="15"/>
    </row>
    <row r="821" customFormat="false" ht="15.75" hidden="false" customHeight="false" outlineLevel="0" collapsed="false">
      <c r="B821" s="16"/>
      <c r="C821" s="27"/>
      <c r="D821" s="14"/>
      <c r="E821" s="14"/>
      <c r="F821" s="15"/>
    </row>
    <row r="822" customFormat="false" ht="15.75" hidden="false" customHeight="false" outlineLevel="0" collapsed="false">
      <c r="B822" s="16"/>
      <c r="C822" s="27"/>
      <c r="D822" s="14"/>
      <c r="E822" s="14"/>
      <c r="F822" s="15"/>
    </row>
    <row r="823" customFormat="false" ht="15.75" hidden="false" customHeight="false" outlineLevel="0" collapsed="false">
      <c r="B823" s="16"/>
      <c r="C823" s="27"/>
      <c r="D823" s="14"/>
      <c r="E823" s="14"/>
      <c r="F823" s="15"/>
    </row>
    <row r="824" customFormat="false" ht="15.75" hidden="false" customHeight="false" outlineLevel="0" collapsed="false">
      <c r="B824" s="16"/>
      <c r="C824" s="27"/>
      <c r="D824" s="14"/>
      <c r="E824" s="14"/>
      <c r="F824" s="15"/>
    </row>
    <row r="825" customFormat="false" ht="15.75" hidden="false" customHeight="false" outlineLevel="0" collapsed="false">
      <c r="B825" s="16"/>
      <c r="C825" s="27"/>
      <c r="D825" s="14"/>
      <c r="E825" s="14"/>
      <c r="F825" s="15"/>
    </row>
    <row r="826" customFormat="false" ht="15.75" hidden="false" customHeight="false" outlineLevel="0" collapsed="false">
      <c r="B826" s="16"/>
      <c r="C826" s="27"/>
      <c r="D826" s="14"/>
      <c r="E826" s="14"/>
      <c r="F826" s="15"/>
    </row>
    <row r="827" customFormat="false" ht="15.75" hidden="false" customHeight="false" outlineLevel="0" collapsed="false">
      <c r="B827" s="16"/>
      <c r="C827" s="27"/>
      <c r="D827" s="14"/>
      <c r="E827" s="14"/>
      <c r="F827" s="15"/>
    </row>
    <row r="828" customFormat="false" ht="15.75" hidden="false" customHeight="false" outlineLevel="0" collapsed="false">
      <c r="B828" s="16"/>
      <c r="C828" s="27"/>
      <c r="D828" s="14"/>
      <c r="E828" s="14"/>
      <c r="F828" s="15"/>
    </row>
    <row r="829" customFormat="false" ht="15.75" hidden="false" customHeight="false" outlineLevel="0" collapsed="false">
      <c r="B829" s="16"/>
      <c r="C829" s="27"/>
      <c r="D829" s="14"/>
      <c r="E829" s="14"/>
      <c r="F829" s="15"/>
    </row>
    <row r="830" customFormat="false" ht="15.75" hidden="false" customHeight="false" outlineLevel="0" collapsed="false">
      <c r="B830" s="16"/>
      <c r="C830" s="27"/>
      <c r="D830" s="14"/>
      <c r="E830" s="14"/>
      <c r="F830" s="15"/>
    </row>
    <row r="831" customFormat="false" ht="15.75" hidden="false" customHeight="false" outlineLevel="0" collapsed="false">
      <c r="B831" s="16"/>
      <c r="C831" s="27"/>
      <c r="D831" s="14"/>
      <c r="E831" s="14"/>
      <c r="F831" s="15"/>
    </row>
    <row r="832" customFormat="false" ht="15.75" hidden="false" customHeight="false" outlineLevel="0" collapsed="false">
      <c r="B832" s="16"/>
      <c r="C832" s="27"/>
      <c r="D832" s="14"/>
      <c r="E832" s="14"/>
      <c r="F832" s="15"/>
    </row>
    <row r="833" customFormat="false" ht="15.75" hidden="false" customHeight="false" outlineLevel="0" collapsed="false">
      <c r="B833" s="16"/>
      <c r="C833" s="27"/>
      <c r="D833" s="14"/>
      <c r="E833" s="14"/>
      <c r="F833" s="15"/>
    </row>
    <row r="834" customFormat="false" ht="15.75" hidden="false" customHeight="false" outlineLevel="0" collapsed="false">
      <c r="B834" s="16"/>
      <c r="C834" s="27"/>
      <c r="D834" s="14"/>
      <c r="E834" s="14"/>
      <c r="F834" s="15"/>
    </row>
    <row r="835" customFormat="false" ht="15.75" hidden="false" customHeight="false" outlineLevel="0" collapsed="false">
      <c r="B835" s="16"/>
      <c r="C835" s="27"/>
      <c r="D835" s="14"/>
      <c r="E835" s="14"/>
      <c r="F835" s="15"/>
    </row>
    <row r="836" customFormat="false" ht="15.75" hidden="false" customHeight="false" outlineLevel="0" collapsed="false">
      <c r="B836" s="16"/>
      <c r="C836" s="27"/>
      <c r="D836" s="14"/>
      <c r="E836" s="14"/>
      <c r="F836" s="15"/>
    </row>
    <row r="837" customFormat="false" ht="15.75" hidden="false" customHeight="false" outlineLevel="0" collapsed="false">
      <c r="B837" s="16"/>
      <c r="C837" s="27"/>
      <c r="D837" s="14"/>
      <c r="E837" s="14"/>
      <c r="F837" s="15"/>
    </row>
    <row r="838" customFormat="false" ht="15.75" hidden="false" customHeight="false" outlineLevel="0" collapsed="false">
      <c r="B838" s="16"/>
      <c r="C838" s="27"/>
      <c r="D838" s="14"/>
      <c r="E838" s="14"/>
      <c r="F838" s="15"/>
    </row>
    <row r="839" customFormat="false" ht="15.75" hidden="false" customHeight="false" outlineLevel="0" collapsed="false">
      <c r="B839" s="16"/>
      <c r="C839" s="27"/>
      <c r="D839" s="14"/>
      <c r="E839" s="14"/>
      <c r="F839" s="15"/>
    </row>
    <row r="840" customFormat="false" ht="15.75" hidden="false" customHeight="false" outlineLevel="0" collapsed="false">
      <c r="B840" s="16"/>
      <c r="C840" s="27"/>
      <c r="D840" s="14"/>
      <c r="E840" s="14"/>
      <c r="F840" s="15"/>
    </row>
    <row r="841" customFormat="false" ht="15.75" hidden="false" customHeight="false" outlineLevel="0" collapsed="false">
      <c r="B841" s="16"/>
      <c r="C841" s="27"/>
      <c r="D841" s="14"/>
      <c r="E841" s="14"/>
      <c r="F841" s="15"/>
    </row>
    <row r="842" customFormat="false" ht="15.75" hidden="false" customHeight="false" outlineLevel="0" collapsed="false">
      <c r="B842" s="16"/>
      <c r="C842" s="27"/>
      <c r="D842" s="14"/>
      <c r="E842" s="14"/>
      <c r="F842" s="15"/>
    </row>
    <row r="843" customFormat="false" ht="15.75" hidden="false" customHeight="false" outlineLevel="0" collapsed="false">
      <c r="B843" s="16"/>
      <c r="C843" s="27"/>
      <c r="D843" s="14"/>
      <c r="E843" s="14"/>
      <c r="F843" s="15"/>
    </row>
    <row r="844" customFormat="false" ht="15.75" hidden="false" customHeight="false" outlineLevel="0" collapsed="false">
      <c r="B844" s="16"/>
      <c r="C844" s="27"/>
      <c r="D844" s="14"/>
      <c r="E844" s="14"/>
      <c r="F844" s="15"/>
    </row>
    <row r="845" customFormat="false" ht="15.75" hidden="false" customHeight="false" outlineLevel="0" collapsed="false">
      <c r="B845" s="16"/>
      <c r="C845" s="27"/>
      <c r="D845" s="14"/>
      <c r="E845" s="14"/>
      <c r="F845" s="15"/>
    </row>
    <row r="846" customFormat="false" ht="15.75" hidden="false" customHeight="false" outlineLevel="0" collapsed="false">
      <c r="B846" s="16"/>
      <c r="C846" s="27"/>
      <c r="D846" s="14"/>
      <c r="E846" s="14"/>
      <c r="F846" s="15"/>
    </row>
    <row r="847" customFormat="false" ht="15.75" hidden="false" customHeight="false" outlineLevel="0" collapsed="false">
      <c r="B847" s="16"/>
      <c r="C847" s="27"/>
      <c r="D847" s="14"/>
      <c r="E847" s="14"/>
      <c r="F847" s="15"/>
    </row>
    <row r="848" customFormat="false" ht="15.75" hidden="false" customHeight="false" outlineLevel="0" collapsed="false">
      <c r="B848" s="16"/>
      <c r="C848" s="27"/>
      <c r="D848" s="14"/>
      <c r="E848" s="14"/>
      <c r="F848" s="15"/>
    </row>
    <row r="849" customFormat="false" ht="15.75" hidden="false" customHeight="false" outlineLevel="0" collapsed="false">
      <c r="B849" s="16"/>
      <c r="C849" s="27"/>
      <c r="D849" s="14"/>
      <c r="E849" s="14"/>
      <c r="F849" s="15"/>
    </row>
    <row r="850" customFormat="false" ht="15.75" hidden="false" customHeight="false" outlineLevel="0" collapsed="false">
      <c r="B850" s="16"/>
      <c r="C850" s="27"/>
      <c r="D850" s="14"/>
      <c r="E850" s="14"/>
      <c r="F850" s="15"/>
    </row>
    <row r="851" customFormat="false" ht="15.75" hidden="false" customHeight="false" outlineLevel="0" collapsed="false">
      <c r="B851" s="16"/>
      <c r="C851" s="27"/>
      <c r="D851" s="14"/>
      <c r="E851" s="14"/>
      <c r="F851" s="15"/>
    </row>
    <row r="852" customFormat="false" ht="15.75" hidden="false" customHeight="false" outlineLevel="0" collapsed="false">
      <c r="B852" s="16"/>
      <c r="C852" s="27"/>
      <c r="D852" s="14"/>
      <c r="E852" s="14"/>
      <c r="F852" s="15"/>
    </row>
    <row r="853" customFormat="false" ht="15.75" hidden="false" customHeight="false" outlineLevel="0" collapsed="false">
      <c r="B853" s="16"/>
      <c r="C853" s="27"/>
      <c r="D853" s="14"/>
      <c r="E853" s="14"/>
      <c r="F853" s="15"/>
    </row>
    <row r="854" customFormat="false" ht="15.75" hidden="false" customHeight="false" outlineLevel="0" collapsed="false">
      <c r="B854" s="16"/>
      <c r="C854" s="27"/>
      <c r="D854" s="14"/>
      <c r="E854" s="14"/>
      <c r="F854" s="15"/>
    </row>
    <row r="855" customFormat="false" ht="15.75" hidden="false" customHeight="false" outlineLevel="0" collapsed="false">
      <c r="B855" s="16"/>
      <c r="C855" s="27"/>
      <c r="D855" s="14"/>
      <c r="E855" s="14"/>
      <c r="F855" s="15"/>
    </row>
    <row r="856" customFormat="false" ht="15.75" hidden="false" customHeight="false" outlineLevel="0" collapsed="false">
      <c r="B856" s="16"/>
      <c r="C856" s="27"/>
      <c r="D856" s="14"/>
      <c r="E856" s="14"/>
      <c r="F856" s="15"/>
    </row>
    <row r="857" customFormat="false" ht="15.75" hidden="false" customHeight="false" outlineLevel="0" collapsed="false">
      <c r="B857" s="16"/>
      <c r="C857" s="27"/>
      <c r="D857" s="14"/>
      <c r="E857" s="14"/>
      <c r="F857" s="15"/>
    </row>
    <row r="858" customFormat="false" ht="15.75" hidden="false" customHeight="false" outlineLevel="0" collapsed="false">
      <c r="B858" s="16"/>
      <c r="C858" s="27"/>
      <c r="D858" s="14"/>
      <c r="E858" s="14"/>
      <c r="F858" s="15"/>
    </row>
    <row r="859" customFormat="false" ht="15.75" hidden="false" customHeight="false" outlineLevel="0" collapsed="false">
      <c r="B859" s="16"/>
      <c r="C859" s="27"/>
      <c r="D859" s="14"/>
      <c r="E859" s="14"/>
      <c r="F859" s="15"/>
    </row>
    <row r="860" customFormat="false" ht="15.75" hidden="false" customHeight="false" outlineLevel="0" collapsed="false">
      <c r="B860" s="16"/>
      <c r="C860" s="27"/>
      <c r="D860" s="14"/>
      <c r="E860" s="14"/>
      <c r="F860" s="15"/>
    </row>
    <row r="861" customFormat="false" ht="15.75" hidden="false" customHeight="false" outlineLevel="0" collapsed="false">
      <c r="B861" s="16"/>
      <c r="C861" s="27"/>
      <c r="D861" s="14"/>
      <c r="E861" s="14"/>
      <c r="F861" s="15"/>
    </row>
    <row r="862" customFormat="false" ht="15.75" hidden="false" customHeight="false" outlineLevel="0" collapsed="false">
      <c r="B862" s="16"/>
      <c r="C862" s="27"/>
      <c r="D862" s="14"/>
      <c r="E862" s="14"/>
      <c r="F862" s="15"/>
    </row>
    <row r="863" customFormat="false" ht="15.75" hidden="false" customHeight="false" outlineLevel="0" collapsed="false">
      <c r="B863" s="16"/>
      <c r="C863" s="27"/>
      <c r="D863" s="14"/>
      <c r="E863" s="14"/>
      <c r="F863" s="15"/>
    </row>
    <row r="864" customFormat="false" ht="15.75" hidden="false" customHeight="false" outlineLevel="0" collapsed="false">
      <c r="B864" s="16"/>
      <c r="C864" s="27"/>
      <c r="D864" s="14"/>
      <c r="E864" s="14"/>
      <c r="F864" s="15"/>
    </row>
    <row r="865" customFormat="false" ht="15.75" hidden="false" customHeight="false" outlineLevel="0" collapsed="false">
      <c r="B865" s="16"/>
      <c r="C865" s="27"/>
      <c r="D865" s="14"/>
      <c r="E865" s="14"/>
      <c r="F865" s="15"/>
    </row>
    <row r="866" customFormat="false" ht="15.75" hidden="false" customHeight="false" outlineLevel="0" collapsed="false">
      <c r="B866" s="16"/>
      <c r="C866" s="27"/>
      <c r="D866" s="14"/>
      <c r="E866" s="14"/>
      <c r="F866" s="15"/>
    </row>
    <row r="867" customFormat="false" ht="15.75" hidden="false" customHeight="false" outlineLevel="0" collapsed="false">
      <c r="B867" s="16"/>
      <c r="C867" s="27"/>
      <c r="D867" s="14"/>
      <c r="E867" s="14"/>
      <c r="F867" s="15"/>
    </row>
    <row r="868" customFormat="false" ht="15.75" hidden="false" customHeight="false" outlineLevel="0" collapsed="false">
      <c r="B868" s="16"/>
      <c r="C868" s="27"/>
      <c r="D868" s="14"/>
      <c r="E868" s="14"/>
      <c r="F868" s="15"/>
    </row>
    <row r="869" customFormat="false" ht="15.75" hidden="false" customHeight="false" outlineLevel="0" collapsed="false">
      <c r="B869" s="16"/>
      <c r="C869" s="27"/>
      <c r="D869" s="14"/>
      <c r="E869" s="14"/>
      <c r="F869" s="15"/>
    </row>
    <row r="870" customFormat="false" ht="15.75" hidden="false" customHeight="false" outlineLevel="0" collapsed="false">
      <c r="B870" s="16"/>
      <c r="C870" s="27"/>
      <c r="D870" s="14"/>
      <c r="E870" s="14"/>
      <c r="F870" s="15"/>
    </row>
    <row r="871" customFormat="false" ht="15.75" hidden="false" customHeight="false" outlineLevel="0" collapsed="false">
      <c r="B871" s="16"/>
      <c r="C871" s="27"/>
      <c r="D871" s="14"/>
      <c r="E871" s="14"/>
      <c r="F871" s="15"/>
    </row>
    <row r="872" customFormat="false" ht="15.75" hidden="false" customHeight="false" outlineLevel="0" collapsed="false">
      <c r="B872" s="16"/>
      <c r="C872" s="27"/>
      <c r="D872" s="14"/>
      <c r="E872" s="14"/>
      <c r="F872" s="15"/>
    </row>
    <row r="873" customFormat="false" ht="15.75" hidden="false" customHeight="false" outlineLevel="0" collapsed="false">
      <c r="B873" s="16"/>
      <c r="C873" s="27"/>
      <c r="D873" s="14"/>
      <c r="E873" s="14"/>
      <c r="F873" s="15"/>
    </row>
    <row r="874" customFormat="false" ht="15.75" hidden="false" customHeight="false" outlineLevel="0" collapsed="false">
      <c r="B874" s="16"/>
      <c r="C874" s="27"/>
      <c r="D874" s="14"/>
      <c r="E874" s="14"/>
      <c r="F874" s="15"/>
    </row>
    <row r="875" customFormat="false" ht="15.75" hidden="false" customHeight="false" outlineLevel="0" collapsed="false">
      <c r="B875" s="16"/>
      <c r="C875" s="27"/>
      <c r="D875" s="14"/>
      <c r="E875" s="14"/>
      <c r="F875" s="15"/>
    </row>
    <row r="876" customFormat="false" ht="15.75" hidden="false" customHeight="false" outlineLevel="0" collapsed="false">
      <c r="B876" s="16"/>
      <c r="C876" s="27"/>
      <c r="D876" s="14"/>
      <c r="E876" s="14"/>
      <c r="F876" s="15"/>
    </row>
    <row r="877" customFormat="false" ht="15.75" hidden="false" customHeight="false" outlineLevel="0" collapsed="false">
      <c r="B877" s="16"/>
      <c r="C877" s="27"/>
      <c r="D877" s="14"/>
      <c r="E877" s="14"/>
      <c r="F877" s="15"/>
    </row>
    <row r="878" customFormat="false" ht="15.75" hidden="false" customHeight="false" outlineLevel="0" collapsed="false">
      <c r="B878" s="16"/>
      <c r="C878" s="27"/>
      <c r="D878" s="14"/>
      <c r="E878" s="14"/>
      <c r="F878" s="15"/>
    </row>
    <row r="879" customFormat="false" ht="15.75" hidden="false" customHeight="false" outlineLevel="0" collapsed="false">
      <c r="B879" s="16"/>
      <c r="C879" s="27"/>
      <c r="D879" s="14"/>
      <c r="E879" s="14"/>
      <c r="F879" s="15"/>
    </row>
    <row r="880" customFormat="false" ht="15.75" hidden="false" customHeight="false" outlineLevel="0" collapsed="false">
      <c r="B880" s="16"/>
      <c r="C880" s="27"/>
      <c r="D880" s="14"/>
      <c r="E880" s="14"/>
      <c r="F880" s="15"/>
    </row>
    <row r="881" customFormat="false" ht="15.75" hidden="false" customHeight="false" outlineLevel="0" collapsed="false">
      <c r="B881" s="16"/>
      <c r="C881" s="27"/>
      <c r="D881" s="14"/>
      <c r="E881" s="14"/>
      <c r="F881" s="15"/>
    </row>
    <row r="882" customFormat="false" ht="15.75" hidden="false" customHeight="false" outlineLevel="0" collapsed="false">
      <c r="B882" s="16"/>
      <c r="C882" s="27"/>
      <c r="D882" s="14"/>
      <c r="E882" s="14"/>
      <c r="F882" s="15"/>
    </row>
    <row r="883" customFormat="false" ht="15.75" hidden="false" customHeight="false" outlineLevel="0" collapsed="false">
      <c r="B883" s="16"/>
      <c r="C883" s="27"/>
      <c r="D883" s="14"/>
      <c r="E883" s="14"/>
      <c r="F883" s="15"/>
    </row>
    <row r="884" customFormat="false" ht="15.75" hidden="false" customHeight="false" outlineLevel="0" collapsed="false">
      <c r="B884" s="16"/>
      <c r="C884" s="27"/>
      <c r="D884" s="14"/>
      <c r="E884" s="14"/>
      <c r="F884" s="15"/>
    </row>
    <row r="885" customFormat="false" ht="15.75" hidden="false" customHeight="false" outlineLevel="0" collapsed="false">
      <c r="B885" s="16"/>
      <c r="C885" s="27"/>
      <c r="D885" s="14"/>
      <c r="E885" s="14"/>
      <c r="F885" s="15"/>
    </row>
    <row r="886" customFormat="false" ht="15.75" hidden="false" customHeight="false" outlineLevel="0" collapsed="false">
      <c r="B886" s="16"/>
      <c r="C886" s="27"/>
      <c r="D886" s="14"/>
      <c r="E886" s="14"/>
      <c r="F886" s="15"/>
    </row>
    <row r="887" customFormat="false" ht="15.75" hidden="false" customHeight="false" outlineLevel="0" collapsed="false">
      <c r="B887" s="16"/>
      <c r="C887" s="27"/>
      <c r="D887" s="14"/>
      <c r="E887" s="14"/>
      <c r="F887" s="15"/>
    </row>
    <row r="888" customFormat="false" ht="15.75" hidden="false" customHeight="false" outlineLevel="0" collapsed="false">
      <c r="B888" s="16"/>
      <c r="C888" s="27"/>
      <c r="D888" s="14"/>
      <c r="E888" s="14"/>
      <c r="F888" s="15"/>
    </row>
    <row r="889" customFormat="false" ht="15.75" hidden="false" customHeight="false" outlineLevel="0" collapsed="false">
      <c r="B889" s="16"/>
      <c r="C889" s="27"/>
      <c r="D889" s="14"/>
      <c r="E889" s="14"/>
      <c r="F889" s="15"/>
    </row>
    <row r="890" customFormat="false" ht="15.75" hidden="false" customHeight="false" outlineLevel="0" collapsed="false">
      <c r="B890" s="16"/>
      <c r="C890" s="27"/>
      <c r="D890" s="14"/>
      <c r="E890" s="14"/>
      <c r="F890" s="15"/>
    </row>
    <row r="891" customFormat="false" ht="15.75" hidden="false" customHeight="false" outlineLevel="0" collapsed="false">
      <c r="B891" s="16"/>
      <c r="C891" s="27"/>
      <c r="D891" s="14"/>
      <c r="E891" s="14"/>
      <c r="F891" s="15"/>
    </row>
    <row r="892" customFormat="false" ht="15.75" hidden="false" customHeight="false" outlineLevel="0" collapsed="false">
      <c r="B892" s="16"/>
      <c r="C892" s="27"/>
      <c r="D892" s="14"/>
      <c r="E892" s="14"/>
      <c r="F892" s="15"/>
    </row>
    <row r="893" customFormat="false" ht="15.75" hidden="false" customHeight="false" outlineLevel="0" collapsed="false">
      <c r="B893" s="16"/>
      <c r="C893" s="27"/>
      <c r="D893" s="14"/>
      <c r="E893" s="14"/>
      <c r="F893" s="15"/>
    </row>
    <row r="894" customFormat="false" ht="15.75" hidden="false" customHeight="false" outlineLevel="0" collapsed="false">
      <c r="B894" s="16"/>
      <c r="C894" s="27"/>
      <c r="D894" s="14"/>
      <c r="E894" s="14"/>
      <c r="F894" s="15"/>
    </row>
    <row r="895" customFormat="false" ht="15.75" hidden="false" customHeight="false" outlineLevel="0" collapsed="false">
      <c r="B895" s="16"/>
      <c r="C895" s="27"/>
      <c r="D895" s="14"/>
      <c r="E895" s="14"/>
      <c r="F895" s="15"/>
    </row>
    <row r="896" customFormat="false" ht="15.75" hidden="false" customHeight="false" outlineLevel="0" collapsed="false">
      <c r="B896" s="16"/>
      <c r="C896" s="27"/>
      <c r="D896" s="14"/>
      <c r="E896" s="14"/>
      <c r="F896" s="15"/>
    </row>
    <row r="897" customFormat="false" ht="15.75" hidden="false" customHeight="false" outlineLevel="0" collapsed="false">
      <c r="B897" s="16"/>
      <c r="C897" s="27"/>
      <c r="D897" s="14"/>
      <c r="E897" s="14"/>
      <c r="F897" s="15"/>
    </row>
    <row r="898" customFormat="false" ht="15.75" hidden="false" customHeight="false" outlineLevel="0" collapsed="false">
      <c r="B898" s="16"/>
      <c r="C898" s="27"/>
      <c r="D898" s="14"/>
      <c r="E898" s="14"/>
      <c r="F898" s="15"/>
    </row>
    <row r="899" customFormat="false" ht="15.75" hidden="false" customHeight="false" outlineLevel="0" collapsed="false">
      <c r="B899" s="16"/>
      <c r="C899" s="27"/>
      <c r="D899" s="14"/>
      <c r="E899" s="14"/>
      <c r="F899" s="15"/>
    </row>
    <row r="900" customFormat="false" ht="15.75" hidden="false" customHeight="false" outlineLevel="0" collapsed="false">
      <c r="B900" s="16"/>
      <c r="C900" s="27"/>
      <c r="D900" s="14"/>
      <c r="E900" s="14"/>
      <c r="F900" s="15"/>
    </row>
    <row r="901" customFormat="false" ht="15.75" hidden="false" customHeight="false" outlineLevel="0" collapsed="false">
      <c r="B901" s="16"/>
      <c r="C901" s="27"/>
      <c r="D901" s="14"/>
      <c r="E901" s="14"/>
      <c r="F901" s="15"/>
    </row>
    <row r="902" customFormat="false" ht="15.75" hidden="false" customHeight="false" outlineLevel="0" collapsed="false">
      <c r="B902" s="16"/>
      <c r="C902" s="27"/>
      <c r="D902" s="14"/>
      <c r="E902" s="14"/>
      <c r="F902" s="15"/>
    </row>
    <row r="903" customFormat="false" ht="15.75" hidden="false" customHeight="false" outlineLevel="0" collapsed="false">
      <c r="B903" s="16"/>
      <c r="C903" s="27"/>
      <c r="D903" s="14"/>
      <c r="E903" s="14"/>
      <c r="F903" s="15"/>
    </row>
    <row r="904" customFormat="false" ht="15.75" hidden="false" customHeight="false" outlineLevel="0" collapsed="false">
      <c r="B904" s="16"/>
      <c r="C904" s="27"/>
      <c r="D904" s="14"/>
      <c r="E904" s="14"/>
      <c r="F904" s="15"/>
    </row>
    <row r="905" customFormat="false" ht="15.75" hidden="false" customHeight="false" outlineLevel="0" collapsed="false">
      <c r="B905" s="16"/>
      <c r="C905" s="27"/>
      <c r="D905" s="14"/>
      <c r="E905" s="14"/>
      <c r="F905" s="15"/>
    </row>
    <row r="906" customFormat="false" ht="15.75" hidden="false" customHeight="false" outlineLevel="0" collapsed="false">
      <c r="B906" s="16"/>
      <c r="C906" s="27"/>
      <c r="D906" s="14"/>
      <c r="E906" s="14"/>
      <c r="F906" s="15"/>
    </row>
    <row r="907" customFormat="false" ht="15.75" hidden="false" customHeight="false" outlineLevel="0" collapsed="false">
      <c r="B907" s="16"/>
      <c r="C907" s="27"/>
      <c r="D907" s="14"/>
      <c r="E907" s="14"/>
      <c r="F907" s="15"/>
    </row>
    <row r="908" customFormat="false" ht="15.75" hidden="false" customHeight="false" outlineLevel="0" collapsed="false">
      <c r="B908" s="16"/>
      <c r="C908" s="27"/>
      <c r="D908" s="14"/>
      <c r="E908" s="14"/>
      <c r="F908" s="15"/>
    </row>
    <row r="909" customFormat="false" ht="15.75" hidden="false" customHeight="false" outlineLevel="0" collapsed="false">
      <c r="B909" s="16"/>
      <c r="C909" s="27"/>
      <c r="D909" s="14"/>
      <c r="E909" s="14"/>
      <c r="F909" s="15"/>
    </row>
    <row r="910" customFormat="false" ht="15.75" hidden="false" customHeight="false" outlineLevel="0" collapsed="false">
      <c r="B910" s="16"/>
      <c r="C910" s="27"/>
      <c r="D910" s="14"/>
      <c r="E910" s="14"/>
      <c r="F910" s="15"/>
    </row>
    <row r="911" customFormat="false" ht="15.75" hidden="false" customHeight="false" outlineLevel="0" collapsed="false">
      <c r="B911" s="16"/>
      <c r="C911" s="27"/>
      <c r="D911" s="14"/>
      <c r="E911" s="14"/>
      <c r="F911" s="15"/>
    </row>
    <row r="912" customFormat="false" ht="15.75" hidden="false" customHeight="false" outlineLevel="0" collapsed="false">
      <c r="B912" s="16"/>
      <c r="C912" s="27"/>
      <c r="D912" s="14"/>
      <c r="E912" s="14"/>
      <c r="F912" s="15"/>
    </row>
    <row r="913" customFormat="false" ht="15.75" hidden="false" customHeight="false" outlineLevel="0" collapsed="false">
      <c r="B913" s="16"/>
      <c r="C913" s="27"/>
      <c r="D913" s="14"/>
      <c r="E913" s="14"/>
      <c r="F913" s="15"/>
    </row>
    <row r="914" customFormat="false" ht="15.75" hidden="false" customHeight="false" outlineLevel="0" collapsed="false">
      <c r="B914" s="16"/>
      <c r="C914" s="27"/>
      <c r="D914" s="14"/>
      <c r="E914" s="14"/>
      <c r="F914" s="15"/>
    </row>
    <row r="915" customFormat="false" ht="15.75" hidden="false" customHeight="false" outlineLevel="0" collapsed="false">
      <c r="B915" s="16"/>
      <c r="C915" s="27"/>
      <c r="D915" s="14"/>
      <c r="E915" s="14"/>
      <c r="F915" s="15"/>
    </row>
    <row r="916" customFormat="false" ht="15.75" hidden="false" customHeight="false" outlineLevel="0" collapsed="false">
      <c r="B916" s="16"/>
      <c r="C916" s="27"/>
      <c r="D916" s="14"/>
      <c r="E916" s="14"/>
      <c r="F916" s="15"/>
    </row>
    <row r="917" customFormat="false" ht="15.75" hidden="false" customHeight="false" outlineLevel="0" collapsed="false">
      <c r="B917" s="16"/>
      <c r="C917" s="27"/>
      <c r="D917" s="14"/>
      <c r="E917" s="14"/>
      <c r="F917" s="15"/>
    </row>
    <row r="918" customFormat="false" ht="15.75" hidden="false" customHeight="false" outlineLevel="0" collapsed="false">
      <c r="B918" s="16"/>
      <c r="C918" s="27"/>
      <c r="D918" s="14"/>
      <c r="E918" s="14"/>
      <c r="F918" s="15"/>
    </row>
    <row r="919" customFormat="false" ht="15.75" hidden="false" customHeight="false" outlineLevel="0" collapsed="false">
      <c r="B919" s="16"/>
      <c r="C919" s="27"/>
      <c r="D919" s="14"/>
      <c r="E919" s="14"/>
      <c r="F919" s="15"/>
    </row>
    <row r="920" customFormat="false" ht="15.75" hidden="false" customHeight="false" outlineLevel="0" collapsed="false">
      <c r="B920" s="16"/>
      <c r="C920" s="27"/>
      <c r="D920" s="14"/>
      <c r="E920" s="14"/>
      <c r="F920" s="15"/>
    </row>
    <row r="921" customFormat="false" ht="15.75" hidden="false" customHeight="false" outlineLevel="0" collapsed="false">
      <c r="B921" s="16"/>
      <c r="C921" s="27"/>
      <c r="D921" s="14"/>
      <c r="E921" s="14"/>
      <c r="F921" s="15"/>
    </row>
    <row r="922" customFormat="false" ht="15.75" hidden="false" customHeight="false" outlineLevel="0" collapsed="false">
      <c r="B922" s="16"/>
      <c r="C922" s="27"/>
      <c r="D922" s="14"/>
      <c r="E922" s="14"/>
      <c r="F922" s="15"/>
    </row>
    <row r="923" customFormat="false" ht="15.75" hidden="false" customHeight="false" outlineLevel="0" collapsed="false">
      <c r="B923" s="16"/>
      <c r="C923" s="27"/>
      <c r="D923" s="14"/>
      <c r="E923" s="14"/>
      <c r="F923" s="15"/>
    </row>
    <row r="924" customFormat="false" ht="15.75" hidden="false" customHeight="false" outlineLevel="0" collapsed="false">
      <c r="B924" s="16"/>
      <c r="C924" s="27"/>
      <c r="D924" s="14"/>
      <c r="E924" s="14"/>
      <c r="F924" s="15"/>
    </row>
    <row r="925" customFormat="false" ht="15.75" hidden="false" customHeight="false" outlineLevel="0" collapsed="false">
      <c r="B925" s="16"/>
      <c r="C925" s="27"/>
      <c r="D925" s="14"/>
      <c r="E925" s="14"/>
      <c r="F925" s="15"/>
    </row>
    <row r="926" customFormat="false" ht="15.75" hidden="false" customHeight="false" outlineLevel="0" collapsed="false">
      <c r="B926" s="16"/>
      <c r="C926" s="27"/>
      <c r="D926" s="14"/>
      <c r="E926" s="14"/>
      <c r="F926" s="15"/>
    </row>
    <row r="927" customFormat="false" ht="15.75" hidden="false" customHeight="false" outlineLevel="0" collapsed="false">
      <c r="B927" s="16"/>
      <c r="C927" s="27"/>
      <c r="D927" s="14"/>
      <c r="E927" s="14"/>
      <c r="F927" s="15"/>
    </row>
    <row r="928" customFormat="false" ht="15.75" hidden="false" customHeight="false" outlineLevel="0" collapsed="false">
      <c r="B928" s="16"/>
      <c r="C928" s="27"/>
      <c r="D928" s="14"/>
      <c r="E928" s="14"/>
      <c r="F928" s="15"/>
    </row>
    <row r="929" customFormat="false" ht="15.75" hidden="false" customHeight="false" outlineLevel="0" collapsed="false">
      <c r="B929" s="16"/>
      <c r="C929" s="27"/>
      <c r="D929" s="14"/>
      <c r="E929" s="14"/>
      <c r="F929" s="15"/>
    </row>
    <row r="930" customFormat="false" ht="15.75" hidden="false" customHeight="false" outlineLevel="0" collapsed="false">
      <c r="B930" s="16"/>
      <c r="C930" s="27"/>
      <c r="D930" s="14"/>
      <c r="E930" s="14"/>
      <c r="F930" s="15"/>
    </row>
    <row r="931" customFormat="false" ht="15.75" hidden="false" customHeight="false" outlineLevel="0" collapsed="false">
      <c r="B931" s="16"/>
      <c r="C931" s="27"/>
      <c r="D931" s="14"/>
      <c r="E931" s="14"/>
      <c r="F931" s="15"/>
    </row>
    <row r="932" customFormat="false" ht="15.75" hidden="false" customHeight="false" outlineLevel="0" collapsed="false">
      <c r="B932" s="16"/>
      <c r="C932" s="27"/>
      <c r="D932" s="14"/>
      <c r="E932" s="14"/>
      <c r="F932" s="15"/>
    </row>
    <row r="933" customFormat="false" ht="15.75" hidden="false" customHeight="false" outlineLevel="0" collapsed="false">
      <c r="B933" s="16"/>
      <c r="C933" s="27"/>
      <c r="D933" s="14"/>
      <c r="E933" s="14"/>
      <c r="F933" s="15"/>
    </row>
    <row r="934" customFormat="false" ht="15.75" hidden="false" customHeight="false" outlineLevel="0" collapsed="false">
      <c r="B934" s="16"/>
      <c r="C934" s="27"/>
      <c r="D934" s="14"/>
      <c r="E934" s="14"/>
      <c r="F934" s="15"/>
    </row>
    <row r="935" customFormat="false" ht="15.75" hidden="false" customHeight="false" outlineLevel="0" collapsed="false">
      <c r="B935" s="16"/>
      <c r="C935" s="27"/>
      <c r="D935" s="14"/>
      <c r="E935" s="14"/>
      <c r="F935" s="15"/>
    </row>
    <row r="936" customFormat="false" ht="15.75" hidden="false" customHeight="false" outlineLevel="0" collapsed="false">
      <c r="B936" s="16"/>
      <c r="C936" s="27"/>
      <c r="D936" s="14"/>
      <c r="E936" s="14"/>
      <c r="F936" s="15"/>
    </row>
    <row r="937" customFormat="false" ht="15.75" hidden="false" customHeight="false" outlineLevel="0" collapsed="false">
      <c r="B937" s="16"/>
      <c r="C937" s="27"/>
      <c r="D937" s="14"/>
      <c r="E937" s="14"/>
      <c r="F937" s="15"/>
    </row>
    <row r="938" customFormat="false" ht="15.75" hidden="false" customHeight="false" outlineLevel="0" collapsed="false">
      <c r="B938" s="16"/>
      <c r="C938" s="27"/>
      <c r="D938" s="14"/>
      <c r="E938" s="14"/>
      <c r="F938" s="15"/>
    </row>
    <row r="939" customFormat="false" ht="15.75" hidden="false" customHeight="false" outlineLevel="0" collapsed="false">
      <c r="B939" s="16"/>
      <c r="C939" s="27"/>
      <c r="D939" s="14"/>
      <c r="E939" s="14"/>
      <c r="F939" s="15"/>
    </row>
    <row r="940" customFormat="false" ht="15.75" hidden="false" customHeight="false" outlineLevel="0" collapsed="false">
      <c r="B940" s="16"/>
      <c r="C940" s="27"/>
      <c r="D940" s="14"/>
      <c r="E940" s="14"/>
      <c r="F940" s="15"/>
    </row>
    <row r="941" customFormat="false" ht="15.75" hidden="false" customHeight="false" outlineLevel="0" collapsed="false">
      <c r="B941" s="16"/>
      <c r="C941" s="27"/>
      <c r="D941" s="14"/>
      <c r="E941" s="14"/>
      <c r="F941" s="15"/>
    </row>
    <row r="942" customFormat="false" ht="15.75" hidden="false" customHeight="false" outlineLevel="0" collapsed="false">
      <c r="B942" s="16"/>
      <c r="C942" s="27"/>
      <c r="D942" s="14"/>
      <c r="E942" s="14"/>
      <c r="F942" s="15"/>
    </row>
    <row r="943" customFormat="false" ht="15.75" hidden="false" customHeight="false" outlineLevel="0" collapsed="false">
      <c r="B943" s="16"/>
      <c r="C943" s="27"/>
      <c r="D943" s="14"/>
      <c r="E943" s="14"/>
      <c r="F943" s="15"/>
    </row>
    <row r="944" customFormat="false" ht="15.75" hidden="false" customHeight="false" outlineLevel="0" collapsed="false">
      <c r="B944" s="16"/>
      <c r="C944" s="27"/>
      <c r="D944" s="14"/>
      <c r="E944" s="14"/>
      <c r="F944" s="15"/>
    </row>
    <row r="945" customFormat="false" ht="15.75" hidden="false" customHeight="false" outlineLevel="0" collapsed="false">
      <c r="B945" s="16"/>
      <c r="C945" s="27"/>
      <c r="D945" s="14"/>
      <c r="E945" s="14"/>
      <c r="F945" s="15"/>
    </row>
    <row r="946" customFormat="false" ht="15.75" hidden="false" customHeight="false" outlineLevel="0" collapsed="false">
      <c r="B946" s="16"/>
      <c r="C946" s="27"/>
      <c r="D946" s="14"/>
      <c r="E946" s="14"/>
      <c r="F946" s="15"/>
    </row>
    <row r="947" customFormat="false" ht="15.75" hidden="false" customHeight="false" outlineLevel="0" collapsed="false">
      <c r="B947" s="16"/>
      <c r="C947" s="27"/>
      <c r="D947" s="14"/>
      <c r="E947" s="14"/>
      <c r="F947" s="15"/>
    </row>
    <row r="948" customFormat="false" ht="15.75" hidden="false" customHeight="false" outlineLevel="0" collapsed="false">
      <c r="B948" s="16"/>
      <c r="C948" s="27"/>
      <c r="D948" s="14"/>
      <c r="E948" s="14"/>
      <c r="F948" s="15"/>
    </row>
    <row r="949" customFormat="false" ht="15.75" hidden="false" customHeight="false" outlineLevel="0" collapsed="false">
      <c r="B949" s="16"/>
      <c r="C949" s="27"/>
      <c r="D949" s="14"/>
      <c r="E949" s="14"/>
      <c r="F949" s="15"/>
    </row>
    <row r="950" customFormat="false" ht="15.75" hidden="false" customHeight="false" outlineLevel="0" collapsed="false">
      <c r="B950" s="16"/>
      <c r="C950" s="27"/>
      <c r="D950" s="14"/>
      <c r="E950" s="14"/>
      <c r="F950" s="15"/>
    </row>
    <row r="951" customFormat="false" ht="15.75" hidden="false" customHeight="false" outlineLevel="0" collapsed="false">
      <c r="B951" s="16"/>
      <c r="C951" s="27"/>
      <c r="D951" s="14"/>
      <c r="E951" s="14"/>
      <c r="F951" s="15"/>
    </row>
    <row r="952" customFormat="false" ht="15.75" hidden="false" customHeight="false" outlineLevel="0" collapsed="false">
      <c r="B952" s="16"/>
      <c r="C952" s="27"/>
      <c r="D952" s="14"/>
      <c r="E952" s="14"/>
      <c r="F952" s="15"/>
    </row>
    <row r="953" customFormat="false" ht="15.75" hidden="false" customHeight="false" outlineLevel="0" collapsed="false">
      <c r="B953" s="16"/>
      <c r="C953" s="27"/>
      <c r="D953" s="14"/>
      <c r="E953" s="14"/>
      <c r="F953" s="15"/>
    </row>
    <row r="954" customFormat="false" ht="15.75" hidden="false" customHeight="false" outlineLevel="0" collapsed="false">
      <c r="B954" s="16"/>
      <c r="C954" s="27"/>
      <c r="D954" s="14"/>
      <c r="E954" s="14"/>
      <c r="F954" s="15"/>
    </row>
    <row r="955" customFormat="false" ht="15.75" hidden="false" customHeight="false" outlineLevel="0" collapsed="false">
      <c r="B955" s="16"/>
      <c r="C955" s="27"/>
      <c r="D955" s="14"/>
      <c r="E955" s="14"/>
      <c r="F955" s="15"/>
    </row>
    <row r="956" customFormat="false" ht="15.75" hidden="false" customHeight="false" outlineLevel="0" collapsed="false">
      <c r="B956" s="16"/>
      <c r="C956" s="27"/>
      <c r="D956" s="14"/>
      <c r="E956" s="14"/>
      <c r="F956" s="15"/>
    </row>
    <row r="957" customFormat="false" ht="15.75" hidden="false" customHeight="false" outlineLevel="0" collapsed="false">
      <c r="B957" s="16"/>
      <c r="C957" s="27"/>
      <c r="D957" s="14"/>
      <c r="E957" s="14"/>
      <c r="F957" s="15"/>
    </row>
    <row r="958" customFormat="false" ht="15.75" hidden="false" customHeight="false" outlineLevel="0" collapsed="false">
      <c r="B958" s="16"/>
      <c r="C958" s="27"/>
      <c r="D958" s="14"/>
      <c r="E958" s="14"/>
      <c r="F958" s="15"/>
    </row>
    <row r="959" customFormat="false" ht="15.75" hidden="false" customHeight="false" outlineLevel="0" collapsed="false">
      <c r="B959" s="16"/>
      <c r="C959" s="27"/>
      <c r="D959" s="14"/>
      <c r="E959" s="14"/>
      <c r="F959" s="15"/>
    </row>
    <row r="960" customFormat="false" ht="15.75" hidden="false" customHeight="false" outlineLevel="0" collapsed="false">
      <c r="B960" s="16"/>
      <c r="C960" s="27"/>
      <c r="D960" s="14"/>
      <c r="E960" s="14"/>
      <c r="F960" s="15"/>
    </row>
    <row r="961" customFormat="false" ht="15.75" hidden="false" customHeight="false" outlineLevel="0" collapsed="false">
      <c r="B961" s="16"/>
      <c r="C961" s="27"/>
      <c r="D961" s="14"/>
      <c r="E961" s="14"/>
      <c r="F961" s="15"/>
    </row>
    <row r="962" customFormat="false" ht="15.75" hidden="false" customHeight="false" outlineLevel="0" collapsed="false">
      <c r="B962" s="16"/>
      <c r="C962" s="27"/>
      <c r="D962" s="14"/>
      <c r="E962" s="14"/>
      <c r="F962" s="15"/>
    </row>
    <row r="963" customFormat="false" ht="15.75" hidden="false" customHeight="false" outlineLevel="0" collapsed="false">
      <c r="B963" s="16"/>
      <c r="C963" s="27"/>
      <c r="D963" s="14"/>
      <c r="E963" s="14"/>
      <c r="F963" s="15"/>
    </row>
    <row r="964" customFormat="false" ht="15.75" hidden="false" customHeight="false" outlineLevel="0" collapsed="false">
      <c r="B964" s="16"/>
      <c r="C964" s="27"/>
      <c r="D964" s="14"/>
      <c r="E964" s="14"/>
      <c r="F964" s="15"/>
    </row>
    <row r="965" customFormat="false" ht="15.75" hidden="false" customHeight="false" outlineLevel="0" collapsed="false">
      <c r="B965" s="16"/>
      <c r="C965" s="27"/>
      <c r="D965" s="14"/>
      <c r="E965" s="14"/>
      <c r="F965" s="15"/>
    </row>
    <row r="966" customFormat="false" ht="15.75" hidden="false" customHeight="false" outlineLevel="0" collapsed="false">
      <c r="B966" s="16"/>
      <c r="C966" s="27"/>
      <c r="D966" s="14"/>
      <c r="E966" s="14"/>
      <c r="F966" s="15"/>
    </row>
    <row r="967" customFormat="false" ht="15.75" hidden="false" customHeight="false" outlineLevel="0" collapsed="false">
      <c r="B967" s="16"/>
      <c r="C967" s="27"/>
      <c r="D967" s="14"/>
      <c r="E967" s="14"/>
      <c r="F967" s="15"/>
    </row>
    <row r="968" customFormat="false" ht="15.75" hidden="false" customHeight="false" outlineLevel="0" collapsed="false">
      <c r="B968" s="16"/>
      <c r="C968" s="27"/>
      <c r="D968" s="14"/>
      <c r="E968" s="14"/>
      <c r="F968" s="15"/>
    </row>
    <row r="969" customFormat="false" ht="15.75" hidden="false" customHeight="false" outlineLevel="0" collapsed="false">
      <c r="B969" s="16"/>
      <c r="C969" s="27"/>
      <c r="D969" s="14"/>
      <c r="E969" s="14"/>
      <c r="F969" s="15"/>
    </row>
    <row r="970" customFormat="false" ht="15.75" hidden="false" customHeight="false" outlineLevel="0" collapsed="false">
      <c r="B970" s="16"/>
      <c r="C970" s="27"/>
      <c r="D970" s="14"/>
      <c r="E970" s="14"/>
      <c r="F970" s="15"/>
    </row>
    <row r="971" customFormat="false" ht="15.75" hidden="false" customHeight="false" outlineLevel="0" collapsed="false">
      <c r="B971" s="16"/>
      <c r="C971" s="27"/>
      <c r="D971" s="14"/>
      <c r="E971" s="14"/>
      <c r="F971" s="15"/>
    </row>
    <row r="972" customFormat="false" ht="15.75" hidden="false" customHeight="false" outlineLevel="0" collapsed="false">
      <c r="B972" s="16"/>
      <c r="C972" s="27"/>
      <c r="D972" s="14"/>
      <c r="E972" s="14"/>
      <c r="F972" s="15"/>
    </row>
    <row r="973" customFormat="false" ht="15.75" hidden="false" customHeight="false" outlineLevel="0" collapsed="false">
      <c r="B973" s="16"/>
      <c r="C973" s="27"/>
      <c r="D973" s="14"/>
      <c r="E973" s="14"/>
      <c r="F973" s="15"/>
    </row>
    <row r="974" customFormat="false" ht="15.75" hidden="false" customHeight="false" outlineLevel="0" collapsed="false">
      <c r="B974" s="16"/>
      <c r="C974" s="27"/>
      <c r="D974" s="14"/>
      <c r="E974" s="14"/>
      <c r="F974" s="15"/>
    </row>
    <row r="975" customFormat="false" ht="15.75" hidden="false" customHeight="false" outlineLevel="0" collapsed="false">
      <c r="B975" s="16"/>
      <c r="C975" s="27"/>
      <c r="D975" s="14"/>
      <c r="E975" s="14"/>
      <c r="F975" s="15"/>
    </row>
    <row r="976" customFormat="false" ht="15.75" hidden="false" customHeight="false" outlineLevel="0" collapsed="false">
      <c r="B976" s="16"/>
      <c r="C976" s="27"/>
      <c r="D976" s="14"/>
      <c r="E976" s="14"/>
      <c r="F976" s="15"/>
    </row>
    <row r="977" customFormat="false" ht="15.75" hidden="false" customHeight="false" outlineLevel="0" collapsed="false">
      <c r="B977" s="16"/>
      <c r="C977" s="27"/>
      <c r="D977" s="14"/>
      <c r="E977" s="14"/>
      <c r="F977" s="15"/>
    </row>
    <row r="978" customFormat="false" ht="15.75" hidden="false" customHeight="false" outlineLevel="0" collapsed="false">
      <c r="B978" s="16"/>
      <c r="C978" s="27"/>
      <c r="D978" s="14"/>
      <c r="E978" s="14"/>
      <c r="F978" s="15"/>
    </row>
    <row r="979" customFormat="false" ht="15.75" hidden="false" customHeight="false" outlineLevel="0" collapsed="false">
      <c r="B979" s="16"/>
      <c r="C979" s="27"/>
      <c r="D979" s="14"/>
      <c r="E979" s="14"/>
      <c r="F979" s="15"/>
    </row>
    <row r="980" customFormat="false" ht="15.75" hidden="false" customHeight="false" outlineLevel="0" collapsed="false">
      <c r="B980" s="16"/>
      <c r="C980" s="27"/>
      <c r="D980" s="14"/>
      <c r="E980" s="14"/>
      <c r="F980" s="15"/>
    </row>
    <row r="981" customFormat="false" ht="15.75" hidden="false" customHeight="false" outlineLevel="0" collapsed="false">
      <c r="B981" s="16"/>
      <c r="C981" s="27"/>
      <c r="D981" s="14"/>
      <c r="E981" s="14"/>
      <c r="F981" s="15"/>
    </row>
    <row r="982" customFormat="false" ht="15.75" hidden="false" customHeight="false" outlineLevel="0" collapsed="false">
      <c r="B982" s="16"/>
      <c r="C982" s="27"/>
      <c r="D982" s="14"/>
      <c r="E982" s="14"/>
      <c r="F982" s="15"/>
    </row>
    <row r="983" customFormat="false" ht="15.75" hidden="false" customHeight="false" outlineLevel="0" collapsed="false">
      <c r="B983" s="16"/>
      <c r="C983" s="27"/>
      <c r="D983" s="14"/>
      <c r="E983" s="14"/>
      <c r="F983" s="15"/>
    </row>
    <row r="984" customFormat="false" ht="15.75" hidden="false" customHeight="false" outlineLevel="0" collapsed="false">
      <c r="B984" s="16"/>
      <c r="C984" s="27"/>
      <c r="D984" s="14"/>
      <c r="E984" s="14"/>
      <c r="F984" s="15"/>
    </row>
    <row r="985" customFormat="false" ht="15.75" hidden="false" customHeight="false" outlineLevel="0" collapsed="false">
      <c r="B985" s="16"/>
      <c r="C985" s="27"/>
      <c r="D985" s="14"/>
      <c r="E985" s="14"/>
      <c r="F985" s="15"/>
    </row>
    <row r="986" customFormat="false" ht="15.75" hidden="false" customHeight="false" outlineLevel="0" collapsed="false">
      <c r="B986" s="16"/>
      <c r="C986" s="27"/>
      <c r="D986" s="14"/>
      <c r="E986" s="14"/>
      <c r="F986" s="15"/>
    </row>
    <row r="987" customFormat="false" ht="15.75" hidden="false" customHeight="false" outlineLevel="0" collapsed="false">
      <c r="B987" s="16"/>
      <c r="C987" s="27"/>
      <c r="D987" s="14"/>
      <c r="E987" s="14"/>
      <c r="F987" s="15"/>
    </row>
    <row r="988" customFormat="false" ht="15.75" hidden="false" customHeight="false" outlineLevel="0" collapsed="false">
      <c r="B988" s="16"/>
      <c r="C988" s="27"/>
      <c r="D988" s="14"/>
      <c r="E988" s="14"/>
      <c r="F988" s="15"/>
    </row>
    <row r="989" customFormat="false" ht="15.75" hidden="false" customHeight="false" outlineLevel="0" collapsed="false">
      <c r="B989" s="16"/>
      <c r="C989" s="27"/>
      <c r="D989" s="14"/>
      <c r="E989" s="14"/>
      <c r="F989" s="15"/>
    </row>
    <row r="990" customFormat="false" ht="15.75" hidden="false" customHeight="false" outlineLevel="0" collapsed="false">
      <c r="B990" s="16"/>
      <c r="C990" s="27"/>
      <c r="D990" s="14"/>
      <c r="E990" s="14"/>
      <c r="F990" s="15"/>
    </row>
    <row r="991" customFormat="false" ht="15.75" hidden="false" customHeight="false" outlineLevel="0" collapsed="false">
      <c r="B991" s="16"/>
      <c r="C991" s="27"/>
      <c r="D991" s="14"/>
      <c r="E991" s="14"/>
      <c r="F991" s="15"/>
    </row>
    <row r="992" customFormat="false" ht="15.75" hidden="false" customHeight="false" outlineLevel="0" collapsed="false">
      <c r="B992" s="16"/>
      <c r="C992" s="27"/>
      <c r="D992" s="14"/>
      <c r="E992" s="14"/>
      <c r="F992" s="15"/>
    </row>
    <row r="993" customFormat="false" ht="15.75" hidden="false" customHeight="false" outlineLevel="0" collapsed="false">
      <c r="B993" s="16"/>
      <c r="C993" s="27"/>
      <c r="D993" s="14"/>
      <c r="E993" s="14"/>
      <c r="F993" s="15"/>
    </row>
    <row r="994" customFormat="false" ht="15.75" hidden="false" customHeight="false" outlineLevel="0" collapsed="false">
      <c r="B994" s="16"/>
      <c r="C994" s="27"/>
      <c r="D994" s="14"/>
      <c r="E994" s="14"/>
      <c r="F994" s="15"/>
    </row>
    <row r="995" customFormat="false" ht="15.75" hidden="false" customHeight="false" outlineLevel="0" collapsed="false">
      <c r="B995" s="16"/>
      <c r="C995" s="27"/>
      <c r="D995" s="14"/>
      <c r="E995" s="14"/>
      <c r="F995" s="15"/>
    </row>
    <row r="996" customFormat="false" ht="15.75" hidden="false" customHeight="false" outlineLevel="0" collapsed="false">
      <c r="B996" s="16"/>
      <c r="C996" s="27"/>
      <c r="D996" s="14"/>
      <c r="E996" s="14"/>
      <c r="F996" s="15"/>
    </row>
    <row r="997" customFormat="false" ht="15.75" hidden="false" customHeight="false" outlineLevel="0" collapsed="false">
      <c r="B997" s="16"/>
      <c r="C997" s="27"/>
      <c r="D997" s="14"/>
      <c r="E997" s="14"/>
      <c r="F997" s="15"/>
    </row>
    <row r="998" customFormat="false" ht="15.75" hidden="false" customHeight="false" outlineLevel="0" collapsed="false">
      <c r="B998" s="16"/>
      <c r="C998" s="27"/>
      <c r="D998" s="14"/>
      <c r="E998" s="14"/>
      <c r="F998" s="15"/>
    </row>
    <row r="999" customFormat="false" ht="15.75" hidden="false" customHeight="false" outlineLevel="0" collapsed="false">
      <c r="B999" s="16"/>
      <c r="C999" s="27"/>
      <c r="D999" s="14"/>
      <c r="E999" s="14"/>
      <c r="F999" s="15"/>
    </row>
    <row r="1000" customFormat="false" ht="15.75" hidden="false" customHeight="false" outlineLevel="0" collapsed="false">
      <c r="B1000" s="16"/>
      <c r="C1000" s="27"/>
      <c r="D1000" s="14"/>
      <c r="E1000" s="14"/>
      <c r="F1000" s="15"/>
    </row>
    <row r="1001" customFormat="false" ht="15.75" hidden="false" customHeight="false" outlineLevel="0" collapsed="false">
      <c r="B1001" s="16"/>
      <c r="C1001" s="27"/>
      <c r="D1001" s="14"/>
      <c r="E1001" s="14"/>
      <c r="F1001" s="15"/>
    </row>
    <row r="1002" customFormat="false" ht="15.75" hidden="false" customHeight="false" outlineLevel="0" collapsed="false">
      <c r="B1002" s="16"/>
      <c r="C1002" s="27"/>
      <c r="D1002" s="14"/>
      <c r="E1002" s="14"/>
      <c r="F1002" s="15"/>
    </row>
    <row r="1003" customFormat="false" ht="15.75" hidden="false" customHeight="false" outlineLevel="0" collapsed="false">
      <c r="B1003" s="16"/>
      <c r="C1003" s="27"/>
      <c r="D1003" s="14"/>
      <c r="E1003" s="14"/>
      <c r="F1003" s="15"/>
    </row>
    <row r="1004" customFormat="false" ht="15.75" hidden="false" customHeight="false" outlineLevel="0" collapsed="false">
      <c r="B1004" s="16"/>
      <c r="C1004" s="27"/>
      <c r="D1004" s="14"/>
      <c r="E1004" s="14"/>
      <c r="F1004" s="15"/>
    </row>
    <row r="1005" customFormat="false" ht="15.75" hidden="false" customHeight="false" outlineLevel="0" collapsed="false">
      <c r="B1005" s="16"/>
      <c r="C1005" s="27"/>
      <c r="D1005" s="14"/>
      <c r="E1005" s="14"/>
      <c r="F1005" s="15"/>
    </row>
    <row r="1006" customFormat="false" ht="15.75" hidden="false" customHeight="false" outlineLevel="0" collapsed="false">
      <c r="B1006" s="16"/>
      <c r="C1006" s="27"/>
      <c r="D1006" s="14"/>
      <c r="E1006" s="14"/>
      <c r="F1006" s="15"/>
    </row>
    <row r="1007" customFormat="false" ht="15.75" hidden="false" customHeight="false" outlineLevel="0" collapsed="false">
      <c r="B1007" s="16"/>
      <c r="C1007" s="27"/>
      <c r="D1007" s="14"/>
      <c r="E1007" s="14"/>
      <c r="F1007" s="15"/>
    </row>
    <row r="1008" customFormat="false" ht="15.75" hidden="false" customHeight="false" outlineLevel="0" collapsed="false">
      <c r="B1008" s="16"/>
      <c r="C1008" s="27"/>
      <c r="D1008" s="14"/>
      <c r="E1008" s="14"/>
      <c r="F1008" s="15"/>
    </row>
    <row r="1009" customFormat="false" ht="15.75" hidden="false" customHeight="false" outlineLevel="0" collapsed="false">
      <c r="B1009" s="16"/>
      <c r="C1009" s="27"/>
      <c r="D1009" s="14"/>
      <c r="E1009" s="14"/>
      <c r="F1009" s="15"/>
    </row>
    <row r="1010" customFormat="false" ht="15.75" hidden="false" customHeight="false" outlineLevel="0" collapsed="false">
      <c r="B1010" s="16"/>
      <c r="C1010" s="27"/>
      <c r="D1010" s="14"/>
      <c r="E1010" s="14"/>
      <c r="F1010" s="15"/>
    </row>
    <row r="1011" customFormat="false" ht="15.75" hidden="false" customHeight="false" outlineLevel="0" collapsed="false">
      <c r="B1011" s="16"/>
      <c r="C1011" s="27"/>
      <c r="D1011" s="14"/>
      <c r="E1011" s="14"/>
      <c r="F1011" s="15"/>
    </row>
    <row r="1012" customFormat="false" ht="15.75" hidden="false" customHeight="false" outlineLevel="0" collapsed="false">
      <c r="B1012" s="16"/>
      <c r="C1012" s="27"/>
      <c r="D1012" s="14"/>
      <c r="E1012" s="14"/>
      <c r="F1012" s="15"/>
    </row>
    <row r="1013" customFormat="false" ht="15.75" hidden="false" customHeight="false" outlineLevel="0" collapsed="false">
      <c r="B1013" s="16"/>
      <c r="C1013" s="27"/>
      <c r="D1013" s="14"/>
      <c r="E1013" s="14"/>
      <c r="F1013" s="15"/>
    </row>
    <row r="1014" customFormat="false" ht="15.75" hidden="false" customHeight="false" outlineLevel="0" collapsed="false">
      <c r="C1014" s="41"/>
      <c r="D1014" s="14"/>
      <c r="E1014" s="14"/>
      <c r="F1014" s="6"/>
    </row>
    <row r="1015" customFormat="false" ht="15.75" hidden="false" customHeight="false" outlineLevel="0" collapsed="false">
      <c r="C1015" s="41"/>
      <c r="D1015" s="14"/>
      <c r="F1015" s="6"/>
    </row>
    <row r="1016" customFormat="false" ht="15.75" hidden="false" customHeight="false" outlineLevel="0" collapsed="false">
      <c r="C1016" s="41"/>
      <c r="D1016" s="14"/>
      <c r="F1016" s="6"/>
    </row>
    <row r="1017" customFormat="false" ht="15.75" hidden="false" customHeight="false" outlineLevel="0" collapsed="false">
      <c r="C1017" s="41"/>
      <c r="F1017" s="6"/>
    </row>
  </sheetData>
  <mergeCells count="14">
    <mergeCell ref="D3:D40"/>
    <mergeCell ref="D42:D60"/>
    <mergeCell ref="D61:D76"/>
    <mergeCell ref="D78:D86"/>
    <mergeCell ref="D89:D110"/>
    <mergeCell ref="D112:D171"/>
    <mergeCell ref="D180:D182"/>
    <mergeCell ref="D184:D189"/>
    <mergeCell ref="D191:D194"/>
    <mergeCell ref="D196:D199"/>
    <mergeCell ref="D201:D205"/>
    <mergeCell ref="D207:D209"/>
    <mergeCell ref="D211:D214"/>
    <mergeCell ref="D216:D225"/>
  </mergeCells>
  <printOptions headings="false" gridLines="true" gridLinesSet="true" horizontalCentered="true" verticalCentered="false"/>
  <pageMargins left="0.7" right="0.7" top="0.75" bottom="0.75" header="0.511811023622047" footer="0.511811023622047"/>
  <pageSetup paperSize="1" scale="100" fitToWidth="1" fitToHeight="0" pageOrder="overThenDown"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J10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3" ySplit="1" topLeftCell="D131" activePane="bottomRight" state="frozen"/>
      <selection pane="topLeft" activeCell="A1" activeCellId="0" sqref="A1"/>
      <selection pane="topRight" activeCell="D1" activeCellId="0" sqref="D1"/>
      <selection pane="bottomLeft" activeCell="A131" activeCellId="0" sqref="A131"/>
      <selection pane="bottomRight" activeCell="A143" activeCellId="0" sqref="A143"/>
    </sheetView>
  </sheetViews>
  <sheetFormatPr defaultColWidth="12.6328125" defaultRowHeight="15.75" zeroHeight="false" outlineLevelRow="0" outlineLevelCol="0"/>
  <cols>
    <col collapsed="false" customWidth="true" hidden="false" outlineLevel="0" max="1" min="1" style="0" width="23"/>
    <col collapsed="false" customWidth="true" hidden="false" outlineLevel="0" max="2" min="2" style="0" width="16"/>
    <col collapsed="false" customWidth="true" hidden="false" outlineLevel="0" max="3" min="3" style="0" width="22.68"/>
    <col collapsed="false" customWidth="true" hidden="false" outlineLevel="0" max="4" min="4" style="0" width="16"/>
    <col collapsed="false" customWidth="true" hidden="false" outlineLevel="0" max="5" min="5" style="0" width="12.13"/>
    <col collapsed="false" customWidth="true" hidden="false" outlineLevel="0" max="6" min="6" style="0" width="14"/>
    <col collapsed="false" customWidth="true" hidden="false" outlineLevel="0" max="15" min="14" style="0" width="15.51"/>
    <col collapsed="false" customWidth="true" hidden="false" outlineLevel="0" max="18" min="18" style="0" width="14.88"/>
    <col collapsed="false" customWidth="true" hidden="false" outlineLevel="0" max="19" min="19" style="0" width="15.38"/>
    <col collapsed="false" customWidth="false" hidden="true" outlineLevel="0" max="34" min="34" style="0" width="12.63"/>
    <col collapsed="false" customWidth="false" hidden="true" outlineLevel="0" max="40" min="40" style="0" width="12.63"/>
  </cols>
  <sheetData>
    <row r="1" customFormat="false" ht="64.15" hidden="false" customHeight="false" outlineLevel="0" collapsed="false">
      <c r="A1" s="16"/>
      <c r="B1" s="51" t="s">
        <v>694</v>
      </c>
      <c r="C1" s="51" t="s">
        <v>695</v>
      </c>
      <c r="D1" s="51" t="s">
        <v>396</v>
      </c>
      <c r="E1" s="51" t="s">
        <v>400</v>
      </c>
      <c r="F1" s="51" t="s">
        <v>403</v>
      </c>
      <c r="G1" s="51" t="s">
        <v>405</v>
      </c>
      <c r="H1" s="52" t="s">
        <v>410</v>
      </c>
      <c r="I1" s="52" t="s">
        <v>407</v>
      </c>
      <c r="J1" s="51" t="s">
        <v>413</v>
      </c>
      <c r="K1" s="51" t="s">
        <v>415</v>
      </c>
      <c r="L1" s="51" t="s">
        <v>421</v>
      </c>
      <c r="M1" s="51" t="s">
        <v>417</v>
      </c>
      <c r="N1" s="52" t="s">
        <v>418</v>
      </c>
      <c r="O1" s="51" t="s">
        <v>436</v>
      </c>
      <c r="P1" s="51" t="s">
        <v>425</v>
      </c>
      <c r="Q1" s="51" t="s">
        <v>437</v>
      </c>
      <c r="R1" s="51" t="s">
        <v>438</v>
      </c>
      <c r="S1" s="51" t="s">
        <v>439</v>
      </c>
      <c r="T1" s="51" t="s">
        <v>441</v>
      </c>
      <c r="U1" s="51" t="s">
        <v>443</v>
      </c>
      <c r="V1" s="51" t="s">
        <v>444</v>
      </c>
      <c r="W1" s="51" t="s">
        <v>446</v>
      </c>
      <c r="X1" s="51" t="s">
        <v>449</v>
      </c>
      <c r="Y1" s="51" t="s">
        <v>451</v>
      </c>
      <c r="Z1" s="51" t="s">
        <v>453</v>
      </c>
      <c r="AA1" s="51" t="s">
        <v>454</v>
      </c>
      <c r="AB1" s="51" t="s">
        <v>455</v>
      </c>
      <c r="AC1" s="51" t="s">
        <v>456</v>
      </c>
      <c r="AD1" s="51" t="s">
        <v>457</v>
      </c>
      <c r="AE1" s="51" t="s">
        <v>458</v>
      </c>
      <c r="AF1" s="51" t="s">
        <v>459</v>
      </c>
      <c r="AG1" s="16"/>
      <c r="AH1" s="51" t="s">
        <v>427</v>
      </c>
      <c r="AI1" s="51" t="s">
        <v>428</v>
      </c>
      <c r="AJ1" s="51" t="s">
        <v>430</v>
      </c>
      <c r="AK1" s="36"/>
      <c r="AL1" s="51" t="s">
        <v>433</v>
      </c>
      <c r="AM1" s="51" t="s">
        <v>434</v>
      </c>
      <c r="AN1" s="51" t="s">
        <v>435</v>
      </c>
      <c r="AO1" s="36"/>
      <c r="AP1" s="51" t="s">
        <v>461</v>
      </c>
      <c r="AQ1" s="51" t="s">
        <v>463</v>
      </c>
      <c r="AR1" s="51" t="s">
        <v>464</v>
      </c>
      <c r="AS1" s="51" t="s">
        <v>465</v>
      </c>
      <c r="AT1" s="51" t="s">
        <v>466</v>
      </c>
      <c r="AU1" s="51" t="s">
        <v>467</v>
      </c>
      <c r="AV1" s="51" t="s">
        <v>468</v>
      </c>
      <c r="AW1" s="51" t="s">
        <v>469</v>
      </c>
      <c r="AX1" s="51" t="s">
        <v>470</v>
      </c>
      <c r="AY1" s="51" t="s">
        <v>471</v>
      </c>
      <c r="AZ1" s="51" t="s">
        <v>472</v>
      </c>
      <c r="BA1" s="51" t="s">
        <v>474</v>
      </c>
      <c r="BB1" s="51" t="s">
        <v>476</v>
      </c>
      <c r="BC1" s="51" t="s">
        <v>477</v>
      </c>
      <c r="BD1" s="51" t="s">
        <v>479</v>
      </c>
      <c r="BE1" s="51" t="s">
        <v>480</v>
      </c>
      <c r="BF1" s="51" t="s">
        <v>481</v>
      </c>
      <c r="BG1" s="51" t="s">
        <v>482</v>
      </c>
      <c r="BH1" s="51" t="s">
        <v>483</v>
      </c>
      <c r="BI1" s="51" t="s">
        <v>485</v>
      </c>
      <c r="BJ1" s="51" t="s">
        <v>487</v>
      </c>
      <c r="BK1" s="51" t="s">
        <v>488</v>
      </c>
      <c r="BL1" s="51" t="s">
        <v>489</v>
      </c>
      <c r="BM1" s="51" t="s">
        <v>490</v>
      </c>
      <c r="BN1" s="51" t="s">
        <v>491</v>
      </c>
      <c r="BO1" s="51" t="s">
        <v>492</v>
      </c>
      <c r="BP1" s="51" t="s">
        <v>493</v>
      </c>
      <c r="BQ1" s="51" t="s">
        <v>494</v>
      </c>
      <c r="BR1" s="51" t="s">
        <v>495</v>
      </c>
      <c r="BS1" s="51" t="s">
        <v>496</v>
      </c>
      <c r="BT1" s="51" t="s">
        <v>498</v>
      </c>
      <c r="BU1" s="51" t="s">
        <v>499</v>
      </c>
      <c r="BV1" s="51" t="s">
        <v>500</v>
      </c>
      <c r="BW1" s="51" t="s">
        <v>501</v>
      </c>
      <c r="BX1" s="51" t="s">
        <v>504</v>
      </c>
      <c r="BY1" s="51" t="s">
        <v>505</v>
      </c>
      <c r="BZ1" s="51" t="s">
        <v>508</v>
      </c>
      <c r="CA1" s="51" t="s">
        <v>510</v>
      </c>
      <c r="CB1" s="51" t="s">
        <v>512</v>
      </c>
      <c r="CC1" s="51" t="s">
        <v>514</v>
      </c>
      <c r="CD1" s="51" t="s">
        <v>515</v>
      </c>
      <c r="CE1" s="51" t="s">
        <v>516</v>
      </c>
      <c r="CF1" s="51" t="s">
        <v>615</v>
      </c>
      <c r="CG1" s="51" t="s">
        <v>616</v>
      </c>
      <c r="CH1" s="36"/>
      <c r="CI1" s="36"/>
      <c r="CJ1" s="51" t="s">
        <v>517</v>
      </c>
      <c r="CK1" s="51" t="s">
        <v>519</v>
      </c>
      <c r="CL1" s="51" t="s">
        <v>520</v>
      </c>
      <c r="CM1" s="51" t="s">
        <v>521</v>
      </c>
      <c r="CN1" s="51" t="s">
        <v>522</v>
      </c>
      <c r="CO1" s="51" t="s">
        <v>523</v>
      </c>
      <c r="CP1" s="51" t="s">
        <v>524</v>
      </c>
      <c r="CQ1" s="51" t="s">
        <v>525</v>
      </c>
      <c r="CR1" s="51" t="s">
        <v>526</v>
      </c>
      <c r="CS1" s="51" t="s">
        <v>527</v>
      </c>
      <c r="CT1" s="51" t="s">
        <v>528</v>
      </c>
      <c r="CU1" s="51" t="s">
        <v>529</v>
      </c>
      <c r="CV1" s="51" t="s">
        <v>530</v>
      </c>
      <c r="CW1" s="51" t="s">
        <v>531</v>
      </c>
      <c r="CX1" s="51" t="s">
        <v>532</v>
      </c>
      <c r="CY1" s="51" t="s">
        <v>533</v>
      </c>
      <c r="CZ1" s="51" t="s">
        <v>534</v>
      </c>
      <c r="DA1" s="51" t="s">
        <v>535</v>
      </c>
      <c r="DB1" s="51" t="s">
        <v>536</v>
      </c>
      <c r="DC1" s="51" t="s">
        <v>537</v>
      </c>
      <c r="DD1" s="51" t="s">
        <v>538</v>
      </c>
      <c r="DE1" s="51" t="s">
        <v>539</v>
      </c>
      <c r="DF1" s="36"/>
      <c r="DG1" s="51" t="s">
        <v>540</v>
      </c>
      <c r="DH1" s="51" t="s">
        <v>543</v>
      </c>
      <c r="DI1" s="51" t="s">
        <v>544</v>
      </c>
      <c r="DJ1" s="51" t="s">
        <v>546</v>
      </c>
      <c r="DK1" s="51" t="s">
        <v>547</v>
      </c>
      <c r="DL1" s="51" t="s">
        <v>548</v>
      </c>
      <c r="DM1" s="51" t="s">
        <v>549</v>
      </c>
      <c r="DN1" s="51" t="s">
        <v>550</v>
      </c>
      <c r="DO1" s="51" t="s">
        <v>552</v>
      </c>
      <c r="DP1" s="51" t="s">
        <v>554</v>
      </c>
      <c r="DQ1" s="51" t="s">
        <v>555</v>
      </c>
      <c r="DR1" s="51" t="s">
        <v>556</v>
      </c>
      <c r="DS1" s="51" t="s">
        <v>558</v>
      </c>
      <c r="DT1" s="51" t="s">
        <v>559</v>
      </c>
      <c r="DU1" s="51" t="s">
        <v>560</v>
      </c>
      <c r="DV1" s="51" t="s">
        <v>561</v>
      </c>
      <c r="DW1" s="51" t="s">
        <v>562</v>
      </c>
      <c r="DX1" s="51" t="s">
        <v>563</v>
      </c>
      <c r="DY1" s="51" t="s">
        <v>564</v>
      </c>
      <c r="DZ1" s="51" t="s">
        <v>565</v>
      </c>
      <c r="EA1" s="51" t="s">
        <v>566</v>
      </c>
      <c r="EB1" s="51" t="s">
        <v>568</v>
      </c>
      <c r="EC1" s="51" t="s">
        <v>569</v>
      </c>
      <c r="ED1" s="51" t="s">
        <v>570</v>
      </c>
      <c r="EE1" s="51" t="s">
        <v>696</v>
      </c>
      <c r="EF1" s="51" t="s">
        <v>571</v>
      </c>
      <c r="EG1" s="51" t="s">
        <v>573</v>
      </c>
      <c r="EH1" s="51" t="s">
        <v>574</v>
      </c>
      <c r="EI1" s="51" t="s">
        <v>575</v>
      </c>
      <c r="EJ1" s="51" t="s">
        <v>576</v>
      </c>
      <c r="EK1" s="51" t="s">
        <v>577</v>
      </c>
      <c r="EL1" s="51" t="s">
        <v>579</v>
      </c>
      <c r="EM1" s="51" t="s">
        <v>580</v>
      </c>
      <c r="EN1" s="51" t="s">
        <v>582</v>
      </c>
      <c r="EO1" s="51" t="s">
        <v>583</v>
      </c>
      <c r="EP1" s="51" t="s">
        <v>584</v>
      </c>
      <c r="EQ1" s="51" t="s">
        <v>585</v>
      </c>
      <c r="ER1" s="51" t="s">
        <v>586</v>
      </c>
      <c r="ES1" s="51" t="s">
        <v>587</v>
      </c>
      <c r="ET1" s="51" t="s">
        <v>588</v>
      </c>
      <c r="EU1" s="51" t="s">
        <v>589</v>
      </c>
      <c r="EV1" s="51" t="s">
        <v>591</v>
      </c>
      <c r="EW1" s="51" t="s">
        <v>592</v>
      </c>
      <c r="EX1" s="51" t="s">
        <v>593</v>
      </c>
      <c r="EY1" s="51" t="s">
        <v>594</v>
      </c>
      <c r="EZ1" s="51" t="s">
        <v>595</v>
      </c>
      <c r="FA1" s="51" t="s">
        <v>596</v>
      </c>
      <c r="FB1" s="51" t="s">
        <v>597</v>
      </c>
      <c r="FC1" s="51" t="s">
        <v>598</v>
      </c>
      <c r="FD1" s="51" t="s">
        <v>600</v>
      </c>
      <c r="FE1" s="51" t="s">
        <v>602</v>
      </c>
      <c r="FF1" s="51" t="s">
        <v>603</v>
      </c>
      <c r="FG1" s="51" t="s">
        <v>604</v>
      </c>
      <c r="FH1" s="51" t="s">
        <v>605</v>
      </c>
      <c r="FI1" s="51" t="s">
        <v>607</v>
      </c>
      <c r="FJ1" s="51" t="s">
        <v>620</v>
      </c>
      <c r="FK1" s="51" t="s">
        <v>621</v>
      </c>
      <c r="FL1" s="51" t="s">
        <v>622</v>
      </c>
      <c r="FM1" s="51" t="s">
        <v>608</v>
      </c>
      <c r="FN1" s="51" t="s">
        <v>609</v>
      </c>
      <c r="FO1" s="51" t="s">
        <v>610</v>
      </c>
      <c r="FP1" s="51" t="s">
        <v>611</v>
      </c>
      <c r="FQ1" s="51" t="s">
        <v>612</v>
      </c>
      <c r="FR1" s="51" t="s">
        <v>613</v>
      </c>
      <c r="FS1" s="16"/>
      <c r="FT1" s="51" t="s">
        <v>623</v>
      </c>
      <c r="FU1" s="51" t="s">
        <v>625</v>
      </c>
      <c r="FV1" s="51" t="s">
        <v>626</v>
      </c>
      <c r="FW1" s="51" t="s">
        <v>627</v>
      </c>
      <c r="FX1" s="51" t="s">
        <v>629</v>
      </c>
      <c r="FY1" s="51" t="s">
        <v>630</v>
      </c>
      <c r="FZ1" s="51" t="s">
        <v>631</v>
      </c>
      <c r="GA1" s="51" t="s">
        <v>632</v>
      </c>
      <c r="GB1" s="51" t="s">
        <v>634</v>
      </c>
      <c r="GC1" s="51" t="s">
        <v>636</v>
      </c>
      <c r="GD1" s="51" t="s">
        <v>637</v>
      </c>
      <c r="GE1" s="51" t="s">
        <v>638</v>
      </c>
      <c r="GF1" s="51" t="s">
        <v>633</v>
      </c>
      <c r="GG1" s="51" t="s">
        <v>639</v>
      </c>
      <c r="GH1" s="51" t="s">
        <v>641</v>
      </c>
      <c r="GI1" s="51" t="s">
        <v>642</v>
      </c>
      <c r="GJ1" s="51" t="s">
        <v>644</v>
      </c>
      <c r="GK1" s="51" t="s">
        <v>646</v>
      </c>
      <c r="GL1" s="51" t="s">
        <v>649</v>
      </c>
      <c r="GM1" s="51" t="s">
        <v>650</v>
      </c>
      <c r="GN1" s="51" t="s">
        <v>651</v>
      </c>
      <c r="GO1" s="51" t="s">
        <v>653</v>
      </c>
      <c r="GP1" s="51" t="s">
        <v>654</v>
      </c>
      <c r="GQ1" s="51" t="s">
        <v>657</v>
      </c>
      <c r="GR1" s="51" t="s">
        <v>658</v>
      </c>
      <c r="GS1" s="16"/>
      <c r="GT1" s="51" t="s">
        <v>659</v>
      </c>
      <c r="GU1" s="51" t="s">
        <v>661</v>
      </c>
      <c r="GV1" s="51" t="s">
        <v>662</v>
      </c>
      <c r="GW1" s="51" t="s">
        <v>663</v>
      </c>
      <c r="GX1" s="16"/>
      <c r="GY1" s="51" t="s">
        <v>664</v>
      </c>
      <c r="GZ1" s="51" t="s">
        <v>666</v>
      </c>
      <c r="HA1" s="51" t="s">
        <v>667</v>
      </c>
      <c r="HB1" s="51" t="s">
        <v>668</v>
      </c>
      <c r="HC1" s="51" t="s">
        <v>669</v>
      </c>
      <c r="HD1" s="51" t="s">
        <v>670</v>
      </c>
      <c r="HE1" s="51" t="s">
        <v>617</v>
      </c>
      <c r="HF1" s="51" t="s">
        <v>671</v>
      </c>
      <c r="HG1" s="51" t="s">
        <v>672</v>
      </c>
      <c r="HH1" s="51" t="s">
        <v>673</v>
      </c>
      <c r="HI1" s="51" t="s">
        <v>674</v>
      </c>
      <c r="HJ1" s="51" t="s">
        <v>214</v>
      </c>
    </row>
    <row r="2" customFormat="false" ht="15.75" hidden="false" customHeight="false" outlineLevel="0" collapsed="false">
      <c r="B2" s="53" t="s">
        <v>697</v>
      </c>
      <c r="C2" s="53" t="s">
        <v>215</v>
      </c>
      <c r="D2" s="9" t="s">
        <v>698</v>
      </c>
      <c r="E2" s="53" t="n">
        <v>3</v>
      </c>
      <c r="F2" s="53" t="s">
        <v>699</v>
      </c>
      <c r="G2" s="53" t="n">
        <v>0</v>
      </c>
      <c r="H2" s="53" t="s">
        <v>700</v>
      </c>
      <c r="I2" s="53" t="s">
        <v>701</v>
      </c>
      <c r="J2" s="53" t="s">
        <v>690</v>
      </c>
      <c r="K2" s="53" t="n">
        <v>2</v>
      </c>
      <c r="L2" s="53" t="n">
        <v>0</v>
      </c>
      <c r="M2" s="9" t="n">
        <v>19</v>
      </c>
      <c r="N2" s="9" t="s">
        <v>698</v>
      </c>
      <c r="O2" s="9" t="n">
        <v>34</v>
      </c>
      <c r="P2" s="9" t="n">
        <v>0</v>
      </c>
      <c r="Q2" s="9" t="n">
        <v>0</v>
      </c>
      <c r="R2" s="9" t="n">
        <v>0</v>
      </c>
      <c r="S2" s="9" t="n">
        <v>11</v>
      </c>
      <c r="T2" s="9" t="n">
        <v>2</v>
      </c>
      <c r="U2" s="54" t="n">
        <f aca="true">INDEX($R$26:$R$27,MATCH(RAND(),$T$26:$T$27))</f>
        <v>0</v>
      </c>
      <c r="V2" s="54" t="n">
        <v>-99</v>
      </c>
      <c r="W2" s="55" t="n">
        <v>100</v>
      </c>
      <c r="X2" s="9" t="n">
        <v>100</v>
      </c>
      <c r="Y2" s="9" t="n">
        <v>0</v>
      </c>
      <c r="Z2" s="9" t="n">
        <v>0</v>
      </c>
      <c r="AA2" s="23" t="n">
        <v>0</v>
      </c>
      <c r="AB2" s="9" t="n">
        <v>1</v>
      </c>
      <c r="AC2" s="9" t="n">
        <v>1</v>
      </c>
      <c r="AD2" s="9" t="n">
        <v>1</v>
      </c>
      <c r="AE2" s="9" t="n">
        <v>1</v>
      </c>
      <c r="AF2" s="23" t="n">
        <v>1</v>
      </c>
      <c r="AI2" s="23" t="n">
        <v>4</v>
      </c>
      <c r="AJ2" s="23" t="n">
        <v>4</v>
      </c>
      <c r="AL2" s="23" t="n">
        <v>3</v>
      </c>
      <c r="AM2" s="23" t="n">
        <v>4</v>
      </c>
      <c r="AP2" s="9" t="n">
        <v>1</v>
      </c>
      <c r="AQ2" s="9" t="n">
        <v>1</v>
      </c>
      <c r="AR2" s="9" t="n">
        <v>1</v>
      </c>
      <c r="AS2" s="9" t="n">
        <v>1</v>
      </c>
      <c r="AT2" s="23" t="n">
        <v>1</v>
      </c>
      <c r="AU2" s="23" t="n">
        <v>0</v>
      </c>
      <c r="AV2" s="23" t="n">
        <v>0</v>
      </c>
      <c r="AW2" s="23" t="n">
        <v>1</v>
      </c>
      <c r="AX2" s="23" t="n">
        <v>1</v>
      </c>
      <c r="AY2" s="23" t="n">
        <v>0</v>
      </c>
      <c r="AZ2" s="23" t="n">
        <v>0</v>
      </c>
      <c r="BA2" s="23" t="n">
        <v>0</v>
      </c>
      <c r="BB2" s="23" t="n">
        <v>0</v>
      </c>
      <c r="BC2" s="23" t="n">
        <v>0</v>
      </c>
      <c r="BD2" s="23" t="n">
        <v>1</v>
      </c>
      <c r="BE2" s="23" t="n">
        <v>0</v>
      </c>
      <c r="BF2" s="23" t="n">
        <v>0</v>
      </c>
      <c r="BG2" s="23" t="n">
        <v>0</v>
      </c>
      <c r="BH2" s="23" t="n">
        <v>0</v>
      </c>
      <c r="BJ2" s="6" t="s">
        <v>239</v>
      </c>
      <c r="DQ2" s="23" t="n">
        <f aca="true">INDEX($R$26:$R$35,MATCH(RAND(),$T$26:$T$35))</f>
        <v>0</v>
      </c>
    </row>
    <row r="3" customFormat="false" ht="64.9" hidden="false" customHeight="false" outlineLevel="0" collapsed="false">
      <c r="B3" s="53" t="s">
        <v>702</v>
      </c>
      <c r="C3" s="8" t="s">
        <v>304</v>
      </c>
      <c r="D3" s="9" t="s">
        <v>703</v>
      </c>
      <c r="E3" s="53" t="n">
        <v>3</v>
      </c>
      <c r="F3" s="53" t="s">
        <v>699</v>
      </c>
      <c r="G3" s="53" t="n">
        <v>0</v>
      </c>
      <c r="H3" s="53" t="s">
        <v>700</v>
      </c>
      <c r="I3" s="53" t="s">
        <v>704</v>
      </c>
      <c r="J3" s="53" t="s">
        <v>690</v>
      </c>
      <c r="K3" s="53" t="n">
        <v>1</v>
      </c>
      <c r="L3" s="53" t="n">
        <v>0</v>
      </c>
      <c r="M3" s="9" t="n">
        <v>36</v>
      </c>
      <c r="N3" s="9" t="s">
        <v>698</v>
      </c>
      <c r="O3" s="9" t="n">
        <v>38</v>
      </c>
      <c r="P3" s="9" t="n">
        <v>0</v>
      </c>
      <c r="Q3" s="9" t="n">
        <v>0</v>
      </c>
      <c r="R3" s="9" t="n">
        <v>0</v>
      </c>
      <c r="S3" s="9" t="n">
        <v>11</v>
      </c>
      <c r="T3" s="9" t="n">
        <v>2</v>
      </c>
      <c r="U3" s="54" t="n">
        <f aca="true">INDEX($R$26:$R$27,MATCH(RAND(),$T$26:$T$27))</f>
        <v>0</v>
      </c>
      <c r="V3" s="54" t="n">
        <v>-99</v>
      </c>
      <c r="W3" s="55" t="n">
        <v>100</v>
      </c>
      <c r="X3" s="9" t="n">
        <v>100</v>
      </c>
      <c r="Y3" s="23" t="n">
        <v>0</v>
      </c>
      <c r="Z3" s="9" t="n">
        <v>0</v>
      </c>
      <c r="AA3" s="23" t="n">
        <v>0</v>
      </c>
      <c r="AB3" s="9" t="n">
        <v>1</v>
      </c>
      <c r="AC3" s="9" t="n">
        <v>1</v>
      </c>
      <c r="AD3" s="9" t="n">
        <v>1</v>
      </c>
      <c r="AE3" s="9" t="n">
        <v>1</v>
      </c>
      <c r="AF3" s="23" t="n">
        <v>1</v>
      </c>
      <c r="AI3" s="23" t="n">
        <v>3</v>
      </c>
      <c r="AJ3" s="23" t="n">
        <v>3</v>
      </c>
      <c r="AL3" s="23" t="n">
        <v>3</v>
      </c>
      <c r="AM3" s="23" t="n">
        <v>3</v>
      </c>
      <c r="AP3" s="9" t="n">
        <v>1</v>
      </c>
      <c r="AQ3" s="9" t="n">
        <v>1</v>
      </c>
      <c r="AR3" s="9" t="n">
        <v>1</v>
      </c>
      <c r="AS3" s="9" t="n">
        <v>1</v>
      </c>
      <c r="AT3" s="23" t="n">
        <v>1</v>
      </c>
      <c r="AU3" s="23" t="n">
        <v>1</v>
      </c>
      <c r="AV3" s="23" t="n">
        <v>1</v>
      </c>
      <c r="AW3" s="23" t="n">
        <v>0</v>
      </c>
      <c r="AX3" s="23" t="n">
        <v>1</v>
      </c>
      <c r="AY3" s="23" t="n">
        <v>0</v>
      </c>
      <c r="AZ3" s="23" t="n">
        <v>0</v>
      </c>
      <c r="BA3" s="23" t="n">
        <v>0</v>
      </c>
      <c r="BB3" s="23" t="n">
        <v>0</v>
      </c>
      <c r="BC3" s="23" t="n">
        <v>0</v>
      </c>
      <c r="BD3" s="23" t="n">
        <v>0</v>
      </c>
      <c r="BE3" s="23" t="n">
        <v>1</v>
      </c>
      <c r="BF3" s="23" t="n">
        <v>0</v>
      </c>
      <c r="BG3" s="23" t="n">
        <v>0</v>
      </c>
      <c r="BH3" s="23" t="n">
        <v>0</v>
      </c>
      <c r="BJ3" s="6" t="s">
        <v>311</v>
      </c>
      <c r="DQ3" s="23" t="n">
        <f aca="true">INDEX($R$26:$R$35,MATCH(RAND(),$T$26:$T$35))</f>
        <v>0</v>
      </c>
    </row>
    <row r="4" customFormat="false" ht="15.75" hidden="false" customHeight="false" outlineLevel="0" collapsed="false">
      <c r="B4" s="53" t="s">
        <v>705</v>
      </c>
      <c r="C4" s="8" t="s">
        <v>706</v>
      </c>
      <c r="E4" s="53" t="n">
        <v>3</v>
      </c>
      <c r="F4" s="53" t="s">
        <v>699</v>
      </c>
      <c r="G4" s="53" t="n">
        <v>0</v>
      </c>
      <c r="H4" s="53"/>
      <c r="I4" s="53" t="s">
        <v>707</v>
      </c>
      <c r="J4" s="53" t="s">
        <v>690</v>
      </c>
      <c r="K4" s="53" t="n">
        <v>2</v>
      </c>
      <c r="L4" s="53" t="n">
        <v>0</v>
      </c>
      <c r="M4" s="9" t="n">
        <v>25</v>
      </c>
      <c r="N4" s="9" t="s">
        <v>698</v>
      </c>
      <c r="O4" s="9" t="n">
        <v>43</v>
      </c>
      <c r="P4" s="9" t="n">
        <v>0</v>
      </c>
      <c r="Q4" s="9" t="n">
        <v>1</v>
      </c>
      <c r="R4" s="9" t="n">
        <v>0</v>
      </c>
      <c r="S4" s="9" t="s">
        <v>708</v>
      </c>
      <c r="T4" s="9" t="n">
        <v>3</v>
      </c>
      <c r="U4" s="54" t="n">
        <f aca="true">INDEX($R$26:$R$27,MATCH(RAND(),$T$26:$T$27))</f>
        <v>1</v>
      </c>
      <c r="V4" s="54" t="n">
        <v>-99</v>
      </c>
      <c r="W4" s="55" t="n">
        <v>100</v>
      </c>
      <c r="X4" s="9" t="n">
        <v>100</v>
      </c>
      <c r="Y4" s="23" t="n">
        <v>0</v>
      </c>
      <c r="Z4" s="9" t="n">
        <v>0</v>
      </c>
      <c r="AA4" s="23" t="n">
        <v>1</v>
      </c>
      <c r="AB4" s="9" t="n">
        <v>1</v>
      </c>
      <c r="AC4" s="9" t="n">
        <v>1</v>
      </c>
      <c r="AD4" s="9" t="n">
        <v>1</v>
      </c>
      <c r="AE4" s="9" t="n">
        <v>1</v>
      </c>
      <c r="AF4" s="23" t="n">
        <v>1</v>
      </c>
      <c r="AI4" s="23" t="n">
        <v>3</v>
      </c>
      <c r="AJ4" s="23" t="n">
        <v>4</v>
      </c>
      <c r="AL4" s="23" t="n">
        <v>3</v>
      </c>
      <c r="AM4" s="23" t="n">
        <v>4</v>
      </c>
      <c r="AP4" s="9" t="n">
        <v>1</v>
      </c>
      <c r="AQ4" s="9" t="n">
        <v>1</v>
      </c>
      <c r="AR4" s="9" t="n">
        <v>1</v>
      </c>
      <c r="AS4" s="9" t="n">
        <v>1</v>
      </c>
      <c r="AT4" s="23" t="n">
        <v>1</v>
      </c>
      <c r="AU4" s="23" t="n">
        <v>0</v>
      </c>
      <c r="AV4" s="23" t="n">
        <v>1</v>
      </c>
      <c r="AW4" s="23" t="n">
        <v>0</v>
      </c>
      <c r="AX4" s="23" t="n">
        <v>1</v>
      </c>
      <c r="AY4" s="9" t="n">
        <v>100</v>
      </c>
      <c r="AZ4" s="9" t="n">
        <v>100</v>
      </c>
      <c r="BA4" s="23" t="n">
        <v>1</v>
      </c>
      <c r="BB4" s="23" t="n">
        <v>0</v>
      </c>
      <c r="BC4" s="23" t="n">
        <v>0</v>
      </c>
      <c r="BD4" s="23" t="n">
        <v>0</v>
      </c>
      <c r="BE4" s="23" t="n">
        <v>1</v>
      </c>
      <c r="BF4" s="23" t="n">
        <v>1</v>
      </c>
      <c r="BG4" s="23" t="n">
        <v>0</v>
      </c>
      <c r="BH4" s="23" t="n">
        <v>0</v>
      </c>
      <c r="BJ4" s="8" t="s">
        <v>379</v>
      </c>
      <c r="DQ4" s="23" t="n">
        <f aca="true">INDEX($R$26:$R$35,MATCH(RAND(),$T$26:$T$35))</f>
        <v>0</v>
      </c>
    </row>
    <row r="5" customFormat="false" ht="77.6" hidden="false" customHeight="false" outlineLevel="0" collapsed="false">
      <c r="B5" s="53" t="s">
        <v>709</v>
      </c>
      <c r="C5" s="53" t="s">
        <v>388</v>
      </c>
      <c r="D5" s="9" t="s">
        <v>703</v>
      </c>
      <c r="E5" s="53" t="n">
        <v>2</v>
      </c>
      <c r="F5" s="53" t="s">
        <v>699</v>
      </c>
      <c r="G5" s="53" t="n">
        <v>0</v>
      </c>
      <c r="H5" s="53" t="s">
        <v>700</v>
      </c>
      <c r="I5" s="53" t="s">
        <v>704</v>
      </c>
      <c r="J5" s="53" t="s">
        <v>690</v>
      </c>
      <c r="K5" s="53" t="n">
        <v>2</v>
      </c>
      <c r="L5" s="53" t="n">
        <v>0</v>
      </c>
      <c r="M5" s="9" t="n">
        <v>2</v>
      </c>
      <c r="N5" s="9" t="s">
        <v>698</v>
      </c>
      <c r="O5" s="9" t="n">
        <v>38</v>
      </c>
      <c r="P5" s="9" t="n">
        <v>0</v>
      </c>
      <c r="Q5" s="9" t="n">
        <v>0</v>
      </c>
      <c r="R5" s="9" t="n">
        <v>0</v>
      </c>
      <c r="S5" s="9" t="n">
        <v>11</v>
      </c>
      <c r="T5" s="9" t="n">
        <v>2</v>
      </c>
      <c r="U5" s="54" t="n">
        <f aca="true">INDEX($R$26:$R$27,MATCH(RAND(),$T$26:$T$27))</f>
        <v>0</v>
      </c>
      <c r="V5" s="54" t="s">
        <v>710</v>
      </c>
      <c r="W5" s="55" t="n">
        <v>100</v>
      </c>
      <c r="X5" s="9" t="n">
        <v>100</v>
      </c>
      <c r="Y5" s="23" t="n">
        <v>0</v>
      </c>
      <c r="Z5" s="9" t="n">
        <v>0</v>
      </c>
      <c r="AA5" s="23" t="n">
        <v>1</v>
      </c>
      <c r="AB5" s="9" t="n">
        <v>1</v>
      </c>
      <c r="AC5" s="9" t="n">
        <v>1</v>
      </c>
      <c r="AD5" s="9" t="n">
        <v>1</v>
      </c>
      <c r="AE5" s="9" t="n">
        <v>1</v>
      </c>
      <c r="AF5" s="23" t="n">
        <v>1</v>
      </c>
      <c r="AI5" s="23" t="n">
        <v>4</v>
      </c>
      <c r="AJ5" s="23" t="n">
        <v>4</v>
      </c>
      <c r="AL5" s="23" t="n">
        <v>3</v>
      </c>
      <c r="AM5" s="23" t="n">
        <v>3</v>
      </c>
      <c r="AP5" s="9" t="n">
        <v>1</v>
      </c>
      <c r="AQ5" s="9" t="n">
        <v>1</v>
      </c>
      <c r="AR5" s="9" t="n">
        <v>1</v>
      </c>
      <c r="AS5" s="9" t="n">
        <v>1</v>
      </c>
      <c r="AT5" s="23" t="n">
        <v>1</v>
      </c>
      <c r="AU5" s="23" t="n">
        <v>1</v>
      </c>
      <c r="AV5" s="23" t="n">
        <v>1</v>
      </c>
      <c r="AW5" s="23" t="n">
        <v>1</v>
      </c>
      <c r="AX5" s="23" t="n">
        <v>1</v>
      </c>
      <c r="AY5" s="23" t="n">
        <v>0</v>
      </c>
      <c r="AZ5" s="23" t="n">
        <v>0</v>
      </c>
      <c r="BA5" s="23" t="n">
        <v>0</v>
      </c>
      <c r="BB5" s="23" t="n">
        <v>0</v>
      </c>
      <c r="BC5" s="23" t="n">
        <v>1</v>
      </c>
      <c r="BD5" s="23" t="n">
        <v>0</v>
      </c>
      <c r="BE5" s="23" t="n">
        <v>0</v>
      </c>
      <c r="BF5" s="23" t="n">
        <v>0</v>
      </c>
      <c r="BG5" s="23" t="n">
        <v>0</v>
      </c>
      <c r="BH5" s="23" t="n">
        <v>0</v>
      </c>
      <c r="BJ5" s="6" t="s">
        <v>711</v>
      </c>
      <c r="DQ5" s="23" t="n">
        <f aca="true">INDEX($R$26:$R$35,MATCH(RAND(),$T$26:$T$35))</f>
        <v>0</v>
      </c>
    </row>
    <row r="6" customFormat="false" ht="115.65" hidden="false" customHeight="false" outlineLevel="0" collapsed="false">
      <c r="B6" s="53" t="s">
        <v>712</v>
      </c>
      <c r="C6" s="53" t="s">
        <v>713</v>
      </c>
      <c r="D6" s="9" t="s">
        <v>703</v>
      </c>
      <c r="E6" s="53" t="n">
        <v>2</v>
      </c>
      <c r="F6" s="53" t="s">
        <v>699</v>
      </c>
      <c r="G6" s="53" t="n">
        <v>0</v>
      </c>
      <c r="H6" s="53" t="s">
        <v>700</v>
      </c>
      <c r="I6" s="53" t="s">
        <v>704</v>
      </c>
      <c r="J6" s="53" t="s">
        <v>690</v>
      </c>
      <c r="K6" s="53" t="n">
        <v>1</v>
      </c>
      <c r="L6" s="53" t="n">
        <v>0</v>
      </c>
      <c r="M6" s="9" t="n">
        <v>4</v>
      </c>
      <c r="N6" s="9" t="s">
        <v>714</v>
      </c>
      <c r="O6" s="9" t="n">
        <v>32</v>
      </c>
      <c r="P6" s="9" t="n">
        <v>0</v>
      </c>
      <c r="Q6" s="9" t="n">
        <v>0</v>
      </c>
      <c r="R6" s="9" t="n">
        <v>0</v>
      </c>
      <c r="S6" s="9" t="n">
        <v>11</v>
      </c>
      <c r="T6" s="9" t="n">
        <v>2</v>
      </c>
      <c r="U6" s="54" t="n">
        <f aca="true">INDEX($R$26:$R$27,MATCH(RAND(),$T$26:$T$27))</f>
        <v>0</v>
      </c>
      <c r="V6" s="54" t="n">
        <v>-99</v>
      </c>
      <c r="W6" s="55" t="n">
        <v>100</v>
      </c>
      <c r="X6" s="9" t="n">
        <v>100</v>
      </c>
      <c r="Y6" s="23" t="n">
        <v>0</v>
      </c>
      <c r="Z6" s="9" t="n">
        <v>0</v>
      </c>
      <c r="AA6" s="23" t="n">
        <v>0</v>
      </c>
      <c r="AB6" s="9" t="n">
        <v>1</v>
      </c>
      <c r="AC6" s="9" t="n">
        <v>1</v>
      </c>
      <c r="AD6" s="9" t="n">
        <v>1</v>
      </c>
      <c r="AE6" s="9" t="n">
        <v>1</v>
      </c>
      <c r="AF6" s="23" t="n">
        <v>1</v>
      </c>
      <c r="AI6" s="23" t="n">
        <v>3</v>
      </c>
      <c r="AJ6" s="23" t="n">
        <v>3</v>
      </c>
      <c r="AL6" s="23" t="n">
        <v>3</v>
      </c>
      <c r="AM6" s="23" t="n">
        <v>3</v>
      </c>
      <c r="AP6" s="9" t="n">
        <v>1</v>
      </c>
      <c r="AQ6" s="9" t="n">
        <v>1</v>
      </c>
      <c r="AR6" s="9" t="n">
        <v>1</v>
      </c>
      <c r="AS6" s="9" t="n">
        <v>1</v>
      </c>
      <c r="AT6" s="23" t="n">
        <v>1</v>
      </c>
      <c r="AU6" s="23" t="n">
        <v>1</v>
      </c>
      <c r="AV6" s="23" t="n">
        <v>1</v>
      </c>
      <c r="AW6" s="23" t="n">
        <v>1</v>
      </c>
      <c r="AX6" s="23" t="n">
        <v>1</v>
      </c>
      <c r="AY6" s="23" t="n">
        <v>0</v>
      </c>
      <c r="AZ6" s="23" t="n">
        <v>0</v>
      </c>
      <c r="BA6" s="23" t="n">
        <v>0</v>
      </c>
      <c r="BB6" s="23" t="n">
        <v>0</v>
      </c>
      <c r="BC6" s="23" t="n">
        <v>0</v>
      </c>
      <c r="BD6" s="23" t="n">
        <v>0</v>
      </c>
      <c r="BE6" s="23" t="n">
        <v>0</v>
      </c>
      <c r="BF6" s="23" t="n">
        <v>0</v>
      </c>
      <c r="BG6" s="23" t="n">
        <v>0</v>
      </c>
      <c r="BH6" s="23" t="n">
        <v>0</v>
      </c>
      <c r="BJ6" s="6" t="s">
        <v>715</v>
      </c>
      <c r="DQ6" s="23" t="n">
        <f aca="true">INDEX($R$26:$R$35,MATCH(RAND(),$T$26:$T$35))</f>
        <v>0</v>
      </c>
    </row>
    <row r="7" customFormat="false" ht="102.95" hidden="false" customHeight="false" outlineLevel="0" collapsed="false">
      <c r="B7" s="53" t="s">
        <v>716</v>
      </c>
      <c r="C7" s="53" t="s">
        <v>717</v>
      </c>
      <c r="D7" s="9" t="s">
        <v>718</v>
      </c>
      <c r="E7" s="53" t="n">
        <v>2</v>
      </c>
      <c r="F7" s="53" t="s">
        <v>699</v>
      </c>
      <c r="G7" s="53" t="n">
        <v>0</v>
      </c>
      <c r="H7" s="53" t="s">
        <v>700</v>
      </c>
      <c r="I7" s="53" t="s">
        <v>707</v>
      </c>
      <c r="J7" s="53" t="s">
        <v>690</v>
      </c>
      <c r="K7" s="53" t="n">
        <v>2</v>
      </c>
      <c r="L7" s="53" t="n">
        <v>0</v>
      </c>
      <c r="M7" s="9" t="n">
        <v>9</v>
      </c>
      <c r="N7" s="9" t="s">
        <v>714</v>
      </c>
      <c r="O7" s="9" t="n">
        <v>28</v>
      </c>
      <c r="P7" s="9" t="n">
        <v>0</v>
      </c>
      <c r="Q7" s="9" t="n">
        <v>0</v>
      </c>
      <c r="R7" s="9" t="n">
        <v>0</v>
      </c>
      <c r="S7" s="9" t="n">
        <v>11</v>
      </c>
      <c r="T7" s="9" t="n">
        <v>2</v>
      </c>
      <c r="U7" s="54" t="n">
        <f aca="true">INDEX($R$26:$R$27,MATCH(RAND(),$T$26:$T$27))</f>
        <v>0</v>
      </c>
      <c r="V7" s="55" t="n">
        <v>-99</v>
      </c>
      <c r="W7" s="55" t="n">
        <v>100</v>
      </c>
      <c r="X7" s="9" t="n">
        <v>100</v>
      </c>
      <c r="Y7" s="23" t="n">
        <v>0</v>
      </c>
      <c r="Z7" s="9" t="n">
        <v>0</v>
      </c>
      <c r="AA7" s="9" t="n">
        <v>1</v>
      </c>
      <c r="AB7" s="9" t="n">
        <v>1</v>
      </c>
      <c r="AC7" s="9" t="n">
        <v>1</v>
      </c>
      <c r="AD7" s="9" t="n">
        <v>1</v>
      </c>
      <c r="AE7" s="9" t="n">
        <v>1</v>
      </c>
      <c r="AF7" s="23" t="n">
        <v>1</v>
      </c>
      <c r="AI7" s="23" t="n">
        <v>3</v>
      </c>
      <c r="AJ7" s="9" t="n">
        <v>2</v>
      </c>
      <c r="AL7" s="23" t="n">
        <v>3</v>
      </c>
      <c r="AM7" s="23" t="n">
        <v>4</v>
      </c>
      <c r="AP7" s="9" t="n">
        <v>1</v>
      </c>
      <c r="AQ7" s="9" t="n">
        <v>1</v>
      </c>
      <c r="AR7" s="9" t="n">
        <v>1</v>
      </c>
      <c r="AS7" s="9" t="n">
        <v>1</v>
      </c>
      <c r="AT7" s="23" t="n">
        <v>0</v>
      </c>
      <c r="AU7" s="23" t="n">
        <v>1</v>
      </c>
      <c r="AV7" s="23" t="n">
        <v>0</v>
      </c>
      <c r="AW7" s="23" t="n">
        <v>1</v>
      </c>
      <c r="AX7" s="23" t="n">
        <v>1</v>
      </c>
      <c r="AY7" s="23" t="n">
        <v>0</v>
      </c>
      <c r="AZ7" s="9" t="n">
        <v>100</v>
      </c>
      <c r="BA7" s="23" t="n">
        <v>1</v>
      </c>
      <c r="BB7" s="23" t="n">
        <v>0</v>
      </c>
      <c r="BC7" s="23" t="n">
        <v>1</v>
      </c>
      <c r="BD7" s="23" t="n">
        <v>0</v>
      </c>
      <c r="BE7" s="23" t="n">
        <v>0</v>
      </c>
      <c r="BF7" s="23" t="n">
        <v>0</v>
      </c>
      <c r="BG7" s="23" t="n">
        <v>0</v>
      </c>
      <c r="BH7" s="23" t="n">
        <v>0</v>
      </c>
      <c r="BJ7" s="6" t="s">
        <v>719</v>
      </c>
      <c r="DN7" s="9" t="n">
        <v>-99</v>
      </c>
      <c r="DO7" s="9" t="s">
        <v>720</v>
      </c>
      <c r="DP7" s="9" t="n">
        <v>0</v>
      </c>
      <c r="DQ7" s="23" t="n">
        <f aca="true">INDEX($R$26:$R$35,MATCH(RAND(),$T$26:$T$35))</f>
        <v>0</v>
      </c>
      <c r="DR7" s="9" t="s">
        <v>700</v>
      </c>
      <c r="DS7" s="9" t="n">
        <v>0</v>
      </c>
    </row>
    <row r="8" customFormat="false" ht="90.25" hidden="false" customHeight="false" outlineLevel="0" collapsed="false">
      <c r="B8" s="53" t="s">
        <v>721</v>
      </c>
      <c r="C8" s="53" t="s">
        <v>722</v>
      </c>
      <c r="D8" s="9" t="s">
        <v>703</v>
      </c>
      <c r="E8" s="53" t="n">
        <v>2</v>
      </c>
      <c r="F8" s="53" t="s">
        <v>699</v>
      </c>
      <c r="G8" s="53" t="n">
        <v>0</v>
      </c>
      <c r="H8" s="53" t="s">
        <v>723</v>
      </c>
      <c r="I8" s="53" t="s">
        <v>704</v>
      </c>
      <c r="J8" s="53" t="s">
        <v>690</v>
      </c>
      <c r="K8" s="53" t="n">
        <v>2</v>
      </c>
      <c r="L8" s="53" t="n">
        <v>0</v>
      </c>
      <c r="M8" s="9" t="n">
        <v>30</v>
      </c>
      <c r="N8" s="9" t="s">
        <v>698</v>
      </c>
      <c r="O8" s="9" t="n">
        <v>42</v>
      </c>
      <c r="P8" s="9" t="n">
        <v>0</v>
      </c>
      <c r="Q8" s="9" t="n">
        <v>0</v>
      </c>
      <c r="R8" s="9" t="n">
        <v>1</v>
      </c>
      <c r="S8" s="9" t="n">
        <v>11</v>
      </c>
      <c r="T8" s="9" t="n">
        <v>2</v>
      </c>
      <c r="U8" s="54" t="n">
        <f aca="true">INDEX($R$26:$R$27,MATCH(RAND(),$T$26:$T$27))</f>
        <v>1</v>
      </c>
      <c r="V8" s="54" t="n">
        <v>-99</v>
      </c>
      <c r="W8" s="55" t="n">
        <v>100</v>
      </c>
      <c r="X8" s="9" t="n">
        <v>100</v>
      </c>
      <c r="Y8" s="23" t="n">
        <v>1</v>
      </c>
      <c r="Z8" s="9" t="n">
        <v>0</v>
      </c>
      <c r="AA8" s="23" t="n">
        <v>0</v>
      </c>
      <c r="AB8" s="9" t="n">
        <v>1</v>
      </c>
      <c r="AC8" s="9" t="n">
        <v>1</v>
      </c>
      <c r="AD8" s="9" t="n">
        <v>1</v>
      </c>
      <c r="AE8" s="9" t="n">
        <v>1</v>
      </c>
      <c r="AF8" s="23" t="n">
        <v>1</v>
      </c>
      <c r="AI8" s="23" t="n">
        <v>4</v>
      </c>
      <c r="AJ8" s="23" t="n">
        <v>3</v>
      </c>
      <c r="AL8" s="23" t="n">
        <v>3</v>
      </c>
      <c r="AM8" s="23" t="n">
        <v>4</v>
      </c>
      <c r="AP8" s="9" t="n">
        <v>1</v>
      </c>
      <c r="AQ8" s="9" t="n">
        <v>1</v>
      </c>
      <c r="AR8" s="9" t="n">
        <v>1</v>
      </c>
      <c r="AS8" s="9" t="n">
        <v>1</v>
      </c>
      <c r="AT8" s="23" t="n">
        <v>1</v>
      </c>
      <c r="AU8" s="23" t="n">
        <v>1</v>
      </c>
      <c r="AV8" s="23" t="n">
        <v>1</v>
      </c>
      <c r="AW8" s="23" t="n">
        <v>0</v>
      </c>
      <c r="AX8" s="23" t="n">
        <v>0</v>
      </c>
      <c r="AY8" s="23" t="n">
        <v>0</v>
      </c>
      <c r="AZ8" s="23" t="n">
        <v>0</v>
      </c>
      <c r="BA8" s="23" t="n">
        <v>0</v>
      </c>
      <c r="BB8" s="23" t="n">
        <v>1</v>
      </c>
      <c r="BC8" s="23" t="n">
        <v>1</v>
      </c>
      <c r="BD8" s="23" t="n">
        <v>1</v>
      </c>
      <c r="BE8" s="23" t="n">
        <v>0</v>
      </c>
      <c r="BF8" s="23" t="n">
        <v>0</v>
      </c>
      <c r="BG8" s="23" t="n">
        <v>0</v>
      </c>
      <c r="BH8" s="23" t="n">
        <v>1</v>
      </c>
      <c r="BJ8" s="6" t="s">
        <v>724</v>
      </c>
      <c r="DQ8" s="23" t="n">
        <f aca="true">INDEX($R$26:$R$35,MATCH(RAND(),$T$26:$T$35))</f>
        <v>0</v>
      </c>
    </row>
    <row r="9" customFormat="false" ht="115.65" hidden="false" customHeight="false" outlineLevel="0" collapsed="false">
      <c r="A9" s="56"/>
      <c r="B9" s="57" t="s">
        <v>725</v>
      </c>
      <c r="C9" s="57" t="s">
        <v>726</v>
      </c>
      <c r="D9" s="58" t="s">
        <v>703</v>
      </c>
      <c r="E9" s="57" t="n">
        <v>2</v>
      </c>
      <c r="F9" s="57" t="s">
        <v>699</v>
      </c>
      <c r="G9" s="57" t="n">
        <v>3</v>
      </c>
      <c r="H9" s="57" t="s">
        <v>690</v>
      </c>
      <c r="I9" s="57" t="s">
        <v>704</v>
      </c>
      <c r="J9" s="57" t="s">
        <v>690</v>
      </c>
      <c r="K9" s="57" t="n">
        <v>2</v>
      </c>
      <c r="L9" s="57" t="n">
        <v>1</v>
      </c>
      <c r="M9" s="56"/>
      <c r="N9" s="56"/>
      <c r="O9" s="58" t="n">
        <v>40</v>
      </c>
      <c r="P9" s="58" t="n">
        <v>1</v>
      </c>
      <c r="Q9" s="58" t="n">
        <v>1</v>
      </c>
      <c r="R9" s="58" t="n">
        <v>1</v>
      </c>
      <c r="S9" s="58" t="n">
        <v>11</v>
      </c>
      <c r="T9" s="58" t="n">
        <v>2</v>
      </c>
      <c r="U9" s="59" t="n">
        <f aca="true">INDEX($R$26:$R$27,MATCH(RAND(),$T$26:$T$27))</f>
        <v>1</v>
      </c>
      <c r="V9" s="59" t="n">
        <v>-99</v>
      </c>
      <c r="W9" s="60" t="n">
        <v>100</v>
      </c>
      <c r="X9" s="58" t="n">
        <v>100</v>
      </c>
      <c r="Y9" s="56" t="n">
        <v>0</v>
      </c>
      <c r="Z9" s="58" t="n">
        <v>0</v>
      </c>
      <c r="AA9" s="56" t="n">
        <v>1</v>
      </c>
      <c r="AB9" s="58" t="n">
        <v>1</v>
      </c>
      <c r="AC9" s="58" t="n">
        <v>1</v>
      </c>
      <c r="AD9" s="58" t="n">
        <v>1</v>
      </c>
      <c r="AE9" s="58" t="n">
        <v>1</v>
      </c>
      <c r="AF9" s="56" t="n">
        <v>1</v>
      </c>
      <c r="AG9" s="56"/>
      <c r="AH9" s="56"/>
      <c r="AI9" s="56" t="n">
        <v>3</v>
      </c>
      <c r="AJ9" s="56" t="n">
        <v>4</v>
      </c>
      <c r="AK9" s="56"/>
      <c r="AL9" s="56" t="n">
        <v>3</v>
      </c>
      <c r="AM9" s="56" t="n">
        <v>4</v>
      </c>
      <c r="AN9" s="56"/>
      <c r="AO9" s="56"/>
      <c r="AP9" s="58" t="n">
        <v>1</v>
      </c>
      <c r="AQ9" s="58" t="n">
        <v>1</v>
      </c>
      <c r="AR9" s="58" t="n">
        <v>1</v>
      </c>
      <c r="AS9" s="58" t="n">
        <v>1</v>
      </c>
      <c r="AT9" s="56" t="n">
        <v>0</v>
      </c>
      <c r="AU9" s="56" t="n">
        <v>1</v>
      </c>
      <c r="AV9" s="56" t="n">
        <v>1</v>
      </c>
      <c r="AW9" s="56" t="n">
        <v>1</v>
      </c>
      <c r="AX9" s="56" t="n">
        <v>1</v>
      </c>
      <c r="AY9" s="56" t="n">
        <v>0</v>
      </c>
      <c r="AZ9" s="56" t="n">
        <v>0</v>
      </c>
      <c r="BA9" s="56" t="n">
        <v>0</v>
      </c>
      <c r="BB9" s="56" t="n">
        <v>1</v>
      </c>
      <c r="BC9" s="56" t="n">
        <v>0</v>
      </c>
      <c r="BD9" s="56" t="n">
        <v>0</v>
      </c>
      <c r="BE9" s="56" t="n">
        <v>0</v>
      </c>
      <c r="BF9" s="56" t="n">
        <v>1</v>
      </c>
      <c r="BG9" s="56" t="n">
        <v>1</v>
      </c>
      <c r="BH9" s="56" t="n">
        <v>0</v>
      </c>
      <c r="BI9" s="56"/>
      <c r="BJ9" s="61" t="s">
        <v>727</v>
      </c>
      <c r="BK9" s="56"/>
      <c r="BL9" s="56"/>
      <c r="BM9" s="56"/>
      <c r="BN9" s="56"/>
      <c r="BO9" s="56"/>
      <c r="BP9" s="56"/>
      <c r="BQ9" s="56"/>
      <c r="BR9" s="56"/>
      <c r="BS9" s="56"/>
      <c r="BT9" s="56"/>
      <c r="BU9" s="56"/>
      <c r="BV9" s="56"/>
      <c r="BW9" s="56"/>
      <c r="BX9" s="56"/>
      <c r="BY9" s="56"/>
      <c r="BZ9" s="56"/>
      <c r="CA9" s="56"/>
      <c r="CB9" s="56"/>
      <c r="CC9" s="56"/>
      <c r="CD9" s="56"/>
      <c r="CE9" s="56"/>
      <c r="CF9" s="56"/>
      <c r="CG9" s="56"/>
      <c r="CH9" s="56"/>
      <c r="CI9" s="56"/>
      <c r="CJ9" s="56"/>
      <c r="CK9" s="56"/>
      <c r="CL9" s="56"/>
      <c r="CM9" s="56"/>
      <c r="CN9" s="56"/>
      <c r="CO9" s="56"/>
      <c r="CP9" s="56"/>
      <c r="CQ9" s="56"/>
      <c r="CR9" s="56"/>
      <c r="CS9" s="56"/>
      <c r="CT9" s="56"/>
      <c r="CU9" s="56"/>
      <c r="CV9" s="56"/>
      <c r="CW9" s="56"/>
      <c r="CX9" s="56"/>
      <c r="CY9" s="56"/>
      <c r="CZ9" s="56"/>
      <c r="DA9" s="56"/>
      <c r="DB9" s="56"/>
      <c r="DC9" s="56"/>
      <c r="DD9" s="56"/>
      <c r="DE9" s="56"/>
      <c r="DF9" s="56"/>
      <c r="DG9" s="56"/>
      <c r="DH9" s="56"/>
      <c r="DI9" s="56"/>
      <c r="DJ9" s="56"/>
      <c r="DK9" s="56"/>
      <c r="DL9" s="56"/>
      <c r="DM9" s="56"/>
      <c r="DN9" s="56"/>
      <c r="DO9" s="56"/>
      <c r="DP9" s="56"/>
      <c r="DQ9" s="56" t="n">
        <f aca="true">INDEX($R$26:$R$35,MATCH(RAND(),$T$26:$T$35))</f>
        <v>0</v>
      </c>
      <c r="DR9" s="56"/>
      <c r="DS9" s="56"/>
      <c r="DT9" s="56"/>
      <c r="DU9" s="56"/>
      <c r="DV9" s="56"/>
      <c r="DW9" s="56"/>
      <c r="DX9" s="56"/>
      <c r="DY9" s="56"/>
      <c r="DZ9" s="56"/>
      <c r="EA9" s="56"/>
      <c r="EB9" s="56"/>
      <c r="EC9" s="56"/>
      <c r="ED9" s="56"/>
      <c r="EE9" s="56"/>
      <c r="EF9" s="56"/>
      <c r="EG9" s="56"/>
      <c r="EH9" s="56"/>
      <c r="EI9" s="56"/>
      <c r="EJ9" s="56"/>
      <c r="EK9" s="56"/>
      <c r="EL9" s="56"/>
      <c r="EM9" s="56"/>
      <c r="EN9" s="56"/>
      <c r="EO9" s="56"/>
      <c r="EP9" s="56"/>
      <c r="EQ9" s="56"/>
      <c r="ER9" s="56"/>
      <c r="ES9" s="56"/>
      <c r="ET9" s="56"/>
      <c r="EU9" s="56"/>
      <c r="EV9" s="56"/>
      <c r="EW9" s="56"/>
      <c r="EX9" s="56"/>
      <c r="EY9" s="56"/>
      <c r="EZ9" s="56"/>
      <c r="FA9" s="56"/>
      <c r="FB9" s="56"/>
      <c r="FC9" s="56"/>
      <c r="FD9" s="56"/>
      <c r="FE9" s="56"/>
      <c r="FF9" s="56"/>
      <c r="FG9" s="56"/>
      <c r="FH9" s="56"/>
      <c r="FI9" s="56"/>
      <c r="FJ9" s="56"/>
      <c r="FK9" s="56"/>
      <c r="FL9" s="56"/>
      <c r="FM9" s="56"/>
      <c r="FN9" s="56"/>
      <c r="FO9" s="56"/>
      <c r="FP9" s="56"/>
      <c r="FQ9" s="56"/>
      <c r="FR9" s="56"/>
      <c r="FS9" s="56"/>
      <c r="FT9" s="56"/>
      <c r="FU9" s="56"/>
      <c r="FV9" s="56"/>
      <c r="FW9" s="56"/>
      <c r="FX9" s="56"/>
      <c r="FY9" s="56"/>
      <c r="FZ9" s="56"/>
      <c r="GA9" s="56"/>
      <c r="GB9" s="56"/>
      <c r="GC9" s="56"/>
      <c r="GD9" s="56"/>
      <c r="GE9" s="56"/>
      <c r="GF9" s="56"/>
      <c r="GG9" s="56"/>
      <c r="GH9" s="56"/>
      <c r="GI9" s="56"/>
      <c r="GJ9" s="56"/>
      <c r="GK9" s="56"/>
      <c r="GL9" s="56"/>
      <c r="GM9" s="56"/>
      <c r="GN9" s="56"/>
      <c r="GO9" s="56"/>
      <c r="GP9" s="56"/>
      <c r="GQ9" s="56"/>
      <c r="GR9" s="56"/>
      <c r="GS9" s="56"/>
      <c r="GT9" s="56"/>
      <c r="GU9" s="56"/>
      <c r="GV9" s="56"/>
      <c r="GW9" s="56"/>
      <c r="GX9" s="56"/>
      <c r="GY9" s="56"/>
      <c r="GZ9" s="56"/>
      <c r="HA9" s="56"/>
      <c r="HB9" s="56"/>
      <c r="HC9" s="56"/>
      <c r="HD9" s="56"/>
      <c r="HE9" s="56"/>
      <c r="HF9" s="56"/>
      <c r="HG9" s="56"/>
      <c r="HH9" s="56"/>
      <c r="HI9" s="56"/>
      <c r="HJ9" s="56"/>
    </row>
    <row r="10" customFormat="false" ht="90.25" hidden="false" customHeight="false" outlineLevel="0" collapsed="false">
      <c r="B10" s="53" t="s">
        <v>728</v>
      </c>
      <c r="C10" s="53" t="s">
        <v>729</v>
      </c>
      <c r="D10" s="9" t="s">
        <v>730</v>
      </c>
      <c r="E10" s="53" t="n">
        <v>2</v>
      </c>
      <c r="F10" s="53" t="s">
        <v>699</v>
      </c>
      <c r="G10" s="53" t="n">
        <v>0</v>
      </c>
      <c r="H10" s="53" t="s">
        <v>700</v>
      </c>
      <c r="I10" s="53" t="s">
        <v>701</v>
      </c>
      <c r="J10" s="53" t="s">
        <v>690</v>
      </c>
      <c r="K10" s="53" t="n">
        <v>2</v>
      </c>
      <c r="L10" s="53" t="n">
        <v>0</v>
      </c>
      <c r="M10" s="9" t="n">
        <v>27</v>
      </c>
      <c r="N10" s="9" t="s">
        <v>703</v>
      </c>
      <c r="O10" s="9" t="n">
        <v>30</v>
      </c>
      <c r="P10" s="9" t="n">
        <v>0</v>
      </c>
      <c r="Q10" s="9" t="n">
        <v>0</v>
      </c>
      <c r="R10" s="9" t="n">
        <v>0</v>
      </c>
      <c r="S10" s="9" t="n">
        <v>11</v>
      </c>
      <c r="T10" s="9" t="n">
        <v>2</v>
      </c>
      <c r="U10" s="54" t="n">
        <f aca="true">INDEX($R$26:$R$27,MATCH(RAND(),$T$26:$T$27))</f>
        <v>0</v>
      </c>
      <c r="V10" s="54" t="n">
        <v>-99</v>
      </c>
      <c r="W10" s="55" t="n">
        <v>100</v>
      </c>
      <c r="X10" s="9" t="n">
        <v>100</v>
      </c>
      <c r="Y10" s="23" t="n">
        <v>0</v>
      </c>
      <c r="Z10" s="9" t="n">
        <v>0</v>
      </c>
      <c r="AA10" s="23" t="n">
        <v>0</v>
      </c>
      <c r="AB10" s="9" t="n">
        <v>1</v>
      </c>
      <c r="AC10" s="9" t="n">
        <v>1</v>
      </c>
      <c r="AD10" s="9" t="n">
        <v>1</v>
      </c>
      <c r="AE10" s="9" t="n">
        <v>1</v>
      </c>
      <c r="AF10" s="23" t="n">
        <v>1</v>
      </c>
      <c r="AI10" s="23" t="n">
        <v>3</v>
      </c>
      <c r="AJ10" s="23" t="n">
        <v>3</v>
      </c>
      <c r="AL10" s="23" t="n">
        <v>3</v>
      </c>
      <c r="AM10" s="23" t="n">
        <v>4</v>
      </c>
      <c r="AP10" s="9" t="n">
        <v>1</v>
      </c>
      <c r="AQ10" s="9" t="n">
        <v>1</v>
      </c>
      <c r="AR10" s="9" t="n">
        <v>1</v>
      </c>
      <c r="AS10" s="9" t="n">
        <v>1</v>
      </c>
      <c r="AT10" s="23" t="n">
        <v>1</v>
      </c>
      <c r="AU10" s="23" t="n">
        <v>0</v>
      </c>
      <c r="AV10" s="23" t="n">
        <v>1</v>
      </c>
      <c r="AW10" s="23" t="n">
        <v>1</v>
      </c>
      <c r="AX10" s="23" t="n">
        <v>1</v>
      </c>
      <c r="AY10" s="23" t="n">
        <v>0</v>
      </c>
      <c r="AZ10" s="23" t="n">
        <v>0</v>
      </c>
      <c r="BA10" s="23" t="n">
        <v>0</v>
      </c>
      <c r="BB10" s="23" t="n">
        <v>0</v>
      </c>
      <c r="BC10" s="23" t="n">
        <v>0</v>
      </c>
      <c r="BD10" s="23" t="n">
        <v>0</v>
      </c>
      <c r="BE10" s="23" t="n">
        <v>0</v>
      </c>
      <c r="BF10" s="23" t="n">
        <v>0</v>
      </c>
      <c r="BG10" s="23" t="n">
        <v>0</v>
      </c>
      <c r="BH10" s="23" t="n">
        <v>0</v>
      </c>
      <c r="BJ10" s="6" t="s">
        <v>731</v>
      </c>
      <c r="DQ10" s="23" t="n">
        <f aca="true">INDEX($R$26:$R$35,MATCH(RAND(),$T$26:$T$35))</f>
        <v>0</v>
      </c>
    </row>
    <row r="11" customFormat="false" ht="128.35" hidden="false" customHeight="false" outlineLevel="0" collapsed="false">
      <c r="A11" s="62" t="s">
        <v>732</v>
      </c>
      <c r="B11" s="53" t="s">
        <v>733</v>
      </c>
      <c r="C11" s="53" t="s">
        <v>734</v>
      </c>
      <c r="D11" s="9" t="s">
        <v>703</v>
      </c>
      <c r="E11" s="53" t="n">
        <v>3</v>
      </c>
      <c r="F11" s="53" t="s">
        <v>699</v>
      </c>
      <c r="G11" s="53" t="n">
        <v>0</v>
      </c>
      <c r="H11" s="53" t="s">
        <v>700</v>
      </c>
      <c r="I11" s="53" t="s">
        <v>704</v>
      </c>
      <c r="J11" s="53" t="s">
        <v>690</v>
      </c>
      <c r="K11" s="53" t="n">
        <v>1</v>
      </c>
      <c r="L11" s="53" t="n">
        <v>0</v>
      </c>
      <c r="M11" s="9" t="n">
        <v>48</v>
      </c>
      <c r="N11" s="9" t="s">
        <v>698</v>
      </c>
      <c r="O11" s="9" t="n">
        <v>35</v>
      </c>
      <c r="P11" s="9" t="n">
        <v>0</v>
      </c>
      <c r="Q11" s="9" t="n">
        <v>0</v>
      </c>
      <c r="R11" s="9" t="n">
        <v>0</v>
      </c>
      <c r="S11" s="9" t="n">
        <v>11</v>
      </c>
      <c r="T11" s="9" t="n">
        <v>2</v>
      </c>
      <c r="U11" s="54" t="n">
        <f aca="true">INDEX($R$26:$R$27,MATCH(RAND(),$T$26:$T$27))</f>
        <v>0</v>
      </c>
      <c r="V11" s="54" t="n">
        <v>-99</v>
      </c>
      <c r="W11" s="55" t="n">
        <v>100</v>
      </c>
      <c r="X11" s="9" t="n">
        <v>100</v>
      </c>
      <c r="Y11" s="23" t="n">
        <v>0</v>
      </c>
      <c r="Z11" s="9" t="n">
        <v>0</v>
      </c>
      <c r="AA11" s="23" t="n">
        <v>0</v>
      </c>
      <c r="AB11" s="9" t="n">
        <v>1</v>
      </c>
      <c r="AC11" s="9" t="n">
        <v>1</v>
      </c>
      <c r="AD11" s="9" t="n">
        <v>1</v>
      </c>
      <c r="AE11" s="9" t="n">
        <v>1</v>
      </c>
      <c r="AF11" s="23" t="n">
        <v>1</v>
      </c>
      <c r="AI11" s="23" t="n">
        <v>4</v>
      </c>
      <c r="AJ11" s="23" t="n">
        <v>3</v>
      </c>
      <c r="AL11" s="23" t="n">
        <v>3</v>
      </c>
      <c r="AM11" s="23" t="n">
        <v>3</v>
      </c>
      <c r="AP11" s="9" t="n">
        <v>1</v>
      </c>
      <c r="AQ11" s="9" t="n">
        <v>1</v>
      </c>
      <c r="AR11" s="9" t="n">
        <v>1</v>
      </c>
      <c r="AS11" s="9" t="n">
        <v>1</v>
      </c>
      <c r="AT11" s="23" t="n">
        <v>0</v>
      </c>
      <c r="AU11" s="23" t="n">
        <v>1</v>
      </c>
      <c r="AV11" s="23" t="n">
        <v>1</v>
      </c>
      <c r="AW11" s="23" t="n">
        <v>1</v>
      </c>
      <c r="AX11" s="23" t="n">
        <v>1</v>
      </c>
      <c r="AY11" s="23" t="n">
        <v>0</v>
      </c>
      <c r="AZ11" s="23" t="n">
        <v>0</v>
      </c>
      <c r="BA11" s="23" t="n">
        <v>0</v>
      </c>
      <c r="BB11" s="23" t="n">
        <v>0</v>
      </c>
      <c r="BC11" s="23" t="n">
        <v>0</v>
      </c>
      <c r="BD11" s="23" t="n">
        <v>0</v>
      </c>
      <c r="BE11" s="23" t="n">
        <v>0</v>
      </c>
      <c r="BF11" s="23" t="n">
        <v>0</v>
      </c>
      <c r="BG11" s="23" t="n">
        <v>0</v>
      </c>
      <c r="BH11" s="23" t="n">
        <v>0</v>
      </c>
      <c r="BJ11" s="6" t="s">
        <v>735</v>
      </c>
      <c r="DQ11" s="23" t="n">
        <f aca="true">INDEX($R$26:$R$35,MATCH(RAND(),$T$26:$T$35))</f>
        <v>0</v>
      </c>
    </row>
    <row r="12" customFormat="false" ht="115.65" hidden="false" customHeight="false" outlineLevel="0" collapsed="false">
      <c r="A12" s="62"/>
      <c r="B12" s="53" t="s">
        <v>736</v>
      </c>
      <c r="C12" s="53" t="s">
        <v>737</v>
      </c>
      <c r="D12" s="9" t="s">
        <v>703</v>
      </c>
      <c r="E12" s="53" t="n">
        <v>2</v>
      </c>
      <c r="F12" s="53" t="s">
        <v>699</v>
      </c>
      <c r="G12" s="53" t="n">
        <v>0</v>
      </c>
      <c r="H12" s="53" t="s">
        <v>700</v>
      </c>
      <c r="I12" s="53" t="s">
        <v>707</v>
      </c>
      <c r="J12" s="53" t="s">
        <v>690</v>
      </c>
      <c r="K12" s="53" t="n">
        <v>2</v>
      </c>
      <c r="L12" s="53" t="n">
        <v>0</v>
      </c>
      <c r="M12" s="9" t="n">
        <v>53</v>
      </c>
      <c r="N12" s="9" t="s">
        <v>698</v>
      </c>
      <c r="O12" s="9" t="n">
        <v>37</v>
      </c>
      <c r="P12" s="9" t="n">
        <v>0</v>
      </c>
      <c r="Q12" s="9" t="n">
        <v>0</v>
      </c>
      <c r="R12" s="9" t="n">
        <v>0</v>
      </c>
      <c r="S12" s="9" t="n">
        <v>11</v>
      </c>
      <c r="T12" s="9" t="n">
        <v>2</v>
      </c>
      <c r="U12" s="54" t="n">
        <f aca="true">INDEX($R$26:$R$27,MATCH(RAND(),$T$26:$T$27))</f>
        <v>0</v>
      </c>
      <c r="V12" s="54" t="n">
        <v>-99</v>
      </c>
      <c r="W12" s="55" t="n">
        <v>100</v>
      </c>
      <c r="X12" s="9" t="n">
        <v>100</v>
      </c>
      <c r="Y12" s="23" t="n">
        <v>0</v>
      </c>
      <c r="Z12" s="9" t="n">
        <v>0</v>
      </c>
      <c r="AA12" s="23" t="n">
        <v>0</v>
      </c>
      <c r="AB12" s="9" t="n">
        <v>1</v>
      </c>
      <c r="AC12" s="9" t="n">
        <v>1</v>
      </c>
      <c r="AD12" s="9" t="n">
        <v>1</v>
      </c>
      <c r="AE12" s="9" t="n">
        <v>1</v>
      </c>
      <c r="AF12" s="23" t="n">
        <v>0</v>
      </c>
      <c r="AI12" s="23" t="n">
        <v>3</v>
      </c>
      <c r="AJ12" s="23" t="n">
        <v>4</v>
      </c>
      <c r="AL12" s="23" t="n">
        <v>2</v>
      </c>
      <c r="AM12" s="23" t="n">
        <v>4</v>
      </c>
      <c r="AP12" s="9" t="n">
        <v>1</v>
      </c>
      <c r="AQ12" s="9" t="n">
        <v>1</v>
      </c>
      <c r="AR12" s="9" t="n">
        <v>1</v>
      </c>
      <c r="AS12" s="9" t="n">
        <v>1</v>
      </c>
      <c r="AT12" s="23" t="n">
        <v>1</v>
      </c>
      <c r="AU12" s="23" t="n">
        <v>1</v>
      </c>
      <c r="AV12" s="23" t="n">
        <v>1</v>
      </c>
      <c r="AW12" s="23" t="n">
        <v>1</v>
      </c>
      <c r="AX12" s="23" t="n">
        <v>1</v>
      </c>
      <c r="AY12" s="23" t="n">
        <v>0</v>
      </c>
      <c r="AZ12" s="23" t="n">
        <v>0</v>
      </c>
      <c r="BA12" s="23" t="n">
        <v>0</v>
      </c>
      <c r="BB12" s="23" t="n">
        <v>1</v>
      </c>
      <c r="BC12" s="23" t="n">
        <v>1</v>
      </c>
      <c r="BD12" s="23" t="n">
        <v>0</v>
      </c>
      <c r="BE12" s="23" t="n">
        <v>1</v>
      </c>
      <c r="BF12" s="23" t="n">
        <v>0</v>
      </c>
      <c r="BG12" s="23" t="n">
        <v>0</v>
      </c>
      <c r="BH12" s="23" t="n">
        <v>0</v>
      </c>
      <c r="BJ12" s="6" t="s">
        <v>738</v>
      </c>
      <c r="DQ12" s="23" t="n">
        <f aca="true">INDEX($R$26:$R$35,MATCH(RAND(),$T$26:$T$35))</f>
        <v>0</v>
      </c>
    </row>
    <row r="13" customFormat="false" ht="115.65" hidden="false" customHeight="false" outlineLevel="0" collapsed="false">
      <c r="A13" s="62"/>
      <c r="B13" s="53" t="s">
        <v>739</v>
      </c>
      <c r="C13" s="53" t="s">
        <v>740</v>
      </c>
      <c r="D13" s="9" t="s">
        <v>730</v>
      </c>
      <c r="E13" s="53" t="n">
        <v>3</v>
      </c>
      <c r="F13" s="53" t="s">
        <v>699</v>
      </c>
      <c r="G13" s="53" t="n">
        <v>0</v>
      </c>
      <c r="H13" s="53" t="s">
        <v>700</v>
      </c>
      <c r="I13" s="53" t="s">
        <v>704</v>
      </c>
      <c r="J13" s="53" t="s">
        <v>690</v>
      </c>
      <c r="K13" s="53" t="n">
        <v>1</v>
      </c>
      <c r="L13" s="53" t="n">
        <v>0</v>
      </c>
      <c r="M13" s="9" t="n">
        <v>2</v>
      </c>
      <c r="N13" s="9" t="s">
        <v>698</v>
      </c>
      <c r="O13" s="9" t="n">
        <v>45</v>
      </c>
      <c r="P13" s="9" t="n">
        <v>0</v>
      </c>
      <c r="Q13" s="9" t="n">
        <v>0</v>
      </c>
      <c r="R13" s="9" t="n">
        <v>0</v>
      </c>
      <c r="S13" s="9" t="n">
        <v>11</v>
      </c>
      <c r="T13" s="9" t="n">
        <v>2</v>
      </c>
      <c r="U13" s="54" t="n">
        <f aca="true">INDEX($R$26:$R$27,MATCH(RAND(),$T$26:$T$27))</f>
        <v>0</v>
      </c>
      <c r="V13" s="54" t="n">
        <v>-99</v>
      </c>
      <c r="W13" s="55" t="n">
        <v>100</v>
      </c>
      <c r="X13" s="9" t="n">
        <v>100</v>
      </c>
      <c r="Y13" s="23" t="n">
        <v>0</v>
      </c>
      <c r="Z13" s="9" t="n">
        <v>0</v>
      </c>
      <c r="AA13" s="23" t="n">
        <v>1</v>
      </c>
      <c r="AB13" s="9" t="n">
        <v>1</v>
      </c>
      <c r="AC13" s="9" t="n">
        <v>1</v>
      </c>
      <c r="AD13" s="9" t="n">
        <v>1</v>
      </c>
      <c r="AE13" s="9" t="n">
        <v>1</v>
      </c>
      <c r="AF13" s="23" t="n">
        <v>1</v>
      </c>
      <c r="AI13" s="23" t="n">
        <v>3</v>
      </c>
      <c r="AJ13" s="23" t="n">
        <v>3</v>
      </c>
      <c r="AL13" s="23" t="n">
        <v>3</v>
      </c>
      <c r="AM13" s="23" t="n">
        <v>3</v>
      </c>
      <c r="AP13" s="9" t="n">
        <v>1</v>
      </c>
      <c r="AQ13" s="9" t="n">
        <v>1</v>
      </c>
      <c r="AR13" s="9" t="n">
        <v>1</v>
      </c>
      <c r="AS13" s="9" t="n">
        <v>1</v>
      </c>
      <c r="AT13" s="23" t="n">
        <v>1</v>
      </c>
      <c r="AU13" s="23" t="n">
        <v>1</v>
      </c>
      <c r="AV13" s="23" t="n">
        <v>1</v>
      </c>
      <c r="AW13" s="23" t="n">
        <v>1</v>
      </c>
      <c r="AX13" s="23" t="n">
        <v>1</v>
      </c>
      <c r="AY13" s="23" t="n">
        <v>0</v>
      </c>
      <c r="AZ13" s="23" t="n">
        <v>0</v>
      </c>
      <c r="BA13" s="23" t="n">
        <v>0</v>
      </c>
      <c r="BB13" s="23" t="n">
        <v>0</v>
      </c>
      <c r="BC13" s="23" t="n">
        <v>0</v>
      </c>
      <c r="BD13" s="23" t="n">
        <v>1</v>
      </c>
      <c r="BE13" s="23" t="n">
        <v>0</v>
      </c>
      <c r="BF13" s="23" t="n">
        <v>0</v>
      </c>
      <c r="BG13" s="23" t="n">
        <v>0</v>
      </c>
      <c r="BH13" s="23" t="n">
        <v>0</v>
      </c>
      <c r="BJ13" s="6" t="s">
        <v>741</v>
      </c>
      <c r="DQ13" s="23" t="n">
        <f aca="true">INDEX($R$26:$R$35,MATCH(RAND(),$T$26:$T$35))</f>
        <v>0</v>
      </c>
    </row>
    <row r="14" customFormat="false" ht="90.25" hidden="false" customHeight="false" outlineLevel="0" collapsed="false">
      <c r="A14" s="62"/>
      <c r="B14" s="53" t="s">
        <v>742</v>
      </c>
      <c r="C14" s="53" t="s">
        <v>743</v>
      </c>
      <c r="D14" s="9" t="s">
        <v>730</v>
      </c>
      <c r="E14" s="53" t="n">
        <v>1</v>
      </c>
      <c r="F14" s="53" t="s">
        <v>699</v>
      </c>
      <c r="G14" s="53" t="n">
        <v>2</v>
      </c>
      <c r="H14" s="53" t="s">
        <v>700</v>
      </c>
      <c r="I14" s="53" t="s">
        <v>701</v>
      </c>
      <c r="J14" s="53" t="s">
        <v>690</v>
      </c>
      <c r="K14" s="53" t="n">
        <v>2</v>
      </c>
      <c r="L14" s="53" t="n">
        <f aca="false">RANDBETWEEN(0,1)</f>
        <v>0</v>
      </c>
      <c r="M14" s="9" t="n">
        <v>20</v>
      </c>
      <c r="N14" s="9" t="s">
        <v>698</v>
      </c>
      <c r="O14" s="9" t="n">
        <v>48</v>
      </c>
      <c r="P14" s="9" t="n">
        <v>0</v>
      </c>
      <c r="Q14" s="9" t="n">
        <v>0</v>
      </c>
      <c r="R14" s="9" t="n">
        <v>0</v>
      </c>
      <c r="S14" s="9" t="n">
        <v>11</v>
      </c>
      <c r="T14" s="9" t="n">
        <v>2</v>
      </c>
      <c r="U14" s="54" t="n">
        <f aca="true">INDEX($R$26:$R$27,MATCH(RAND(),$T$26:$T$27))</f>
        <v>0</v>
      </c>
      <c r="V14" s="54" t="n">
        <v>-99</v>
      </c>
      <c r="W14" s="55" t="n">
        <v>100</v>
      </c>
      <c r="X14" s="9" t="n">
        <v>100</v>
      </c>
      <c r="Y14" s="23" t="n">
        <v>0</v>
      </c>
      <c r="Z14" s="9" t="n">
        <v>0</v>
      </c>
      <c r="AA14" s="23" t="n">
        <v>0</v>
      </c>
      <c r="AB14" s="9" t="n">
        <v>1</v>
      </c>
      <c r="AC14" s="9" t="n">
        <v>1</v>
      </c>
      <c r="AD14" s="9" t="n">
        <v>1</v>
      </c>
      <c r="AE14" s="9" t="n">
        <v>1</v>
      </c>
      <c r="AF14" s="23" t="n">
        <v>1</v>
      </c>
      <c r="AI14" s="23" t="n">
        <v>3</v>
      </c>
      <c r="AJ14" s="23" t="n">
        <v>4</v>
      </c>
      <c r="AL14" s="23" t="n">
        <v>2</v>
      </c>
      <c r="AM14" s="23" t="n">
        <v>3</v>
      </c>
      <c r="AP14" s="9" t="n">
        <v>1</v>
      </c>
      <c r="AQ14" s="9" t="n">
        <v>1</v>
      </c>
      <c r="AR14" s="9" t="n">
        <v>1</v>
      </c>
      <c r="AS14" s="9" t="n">
        <v>1</v>
      </c>
      <c r="AT14" s="23" t="n">
        <v>1</v>
      </c>
      <c r="AU14" s="23" t="n">
        <v>1</v>
      </c>
      <c r="AV14" s="23" t="n">
        <v>1</v>
      </c>
      <c r="AW14" s="23" t="n">
        <v>1</v>
      </c>
      <c r="AX14" s="23" t="n">
        <v>1</v>
      </c>
      <c r="AY14" s="23" t="n">
        <v>0</v>
      </c>
      <c r="AZ14" s="23" t="n">
        <v>0</v>
      </c>
      <c r="BA14" s="23" t="n">
        <v>0</v>
      </c>
      <c r="BB14" s="23" t="n">
        <v>0</v>
      </c>
      <c r="BC14" s="23" t="n">
        <v>0</v>
      </c>
      <c r="BD14" s="23" t="n">
        <v>0</v>
      </c>
      <c r="BE14" s="23" t="n">
        <v>1</v>
      </c>
      <c r="BF14" s="23" t="n">
        <v>0</v>
      </c>
      <c r="BG14" s="23" t="n">
        <v>0</v>
      </c>
      <c r="BH14" s="23" t="n">
        <v>1</v>
      </c>
      <c r="BJ14" s="6" t="s">
        <v>744</v>
      </c>
      <c r="DG14" s="9" t="n">
        <v>2</v>
      </c>
      <c r="DH14" s="9" t="n">
        <v>2</v>
      </c>
      <c r="DI14" s="9" t="n">
        <v>2</v>
      </c>
      <c r="DJ14" s="9" t="n">
        <v>2</v>
      </c>
      <c r="DK14" s="9" t="n">
        <v>2</v>
      </c>
      <c r="DL14" s="9" t="n">
        <v>-99</v>
      </c>
      <c r="DM14" s="9" t="n">
        <v>1</v>
      </c>
      <c r="DN14" s="9" t="n">
        <v>100</v>
      </c>
      <c r="DO14" s="9" t="s">
        <v>745</v>
      </c>
      <c r="DP14" s="9" t="n">
        <v>1</v>
      </c>
      <c r="DQ14" s="23" t="n">
        <f aca="true">INDEX($R$26:$R$35,MATCH(RAND(),$T$26:$T$35))</f>
        <v>0</v>
      </c>
      <c r="DR14" s="9" t="s">
        <v>700</v>
      </c>
      <c r="DS14" s="9" t="n">
        <v>0</v>
      </c>
    </row>
    <row r="15" customFormat="false" ht="102.95" hidden="false" customHeight="false" outlineLevel="0" collapsed="false">
      <c r="B15" s="53" t="s">
        <v>746</v>
      </c>
      <c r="C15" s="53" t="s">
        <v>747</v>
      </c>
      <c r="D15" s="9" t="s">
        <v>730</v>
      </c>
      <c r="E15" s="53" t="n">
        <v>2</v>
      </c>
      <c r="F15" s="53" t="s">
        <v>699</v>
      </c>
      <c r="G15" s="53" t="n">
        <v>0</v>
      </c>
      <c r="H15" s="53" t="s">
        <v>700</v>
      </c>
      <c r="I15" s="53" t="s">
        <v>704</v>
      </c>
      <c r="J15" s="53" t="s">
        <v>690</v>
      </c>
      <c r="K15" s="53" t="n">
        <v>2</v>
      </c>
      <c r="L15" s="53" t="n">
        <v>0</v>
      </c>
      <c r="M15" s="9" t="n">
        <v>33</v>
      </c>
      <c r="N15" s="9" t="s">
        <v>703</v>
      </c>
      <c r="O15" s="9" t="n">
        <v>37</v>
      </c>
      <c r="P15" s="9" t="n">
        <v>0</v>
      </c>
      <c r="Q15" s="9" t="n">
        <v>0</v>
      </c>
      <c r="R15" s="9" t="n">
        <v>0</v>
      </c>
      <c r="S15" s="9" t="n">
        <v>11</v>
      </c>
      <c r="T15" s="9" t="n">
        <v>2</v>
      </c>
      <c r="U15" s="54" t="n">
        <f aca="true">INDEX($R$26:$R$27,MATCH(RAND(),$T$26:$T$27))</f>
        <v>0</v>
      </c>
      <c r="V15" s="54" t="n">
        <v>-99</v>
      </c>
      <c r="W15" s="55" t="n">
        <v>100</v>
      </c>
      <c r="X15" s="9" t="n">
        <v>100</v>
      </c>
      <c r="Y15" s="23" t="n">
        <v>0</v>
      </c>
      <c r="Z15" s="9" t="n">
        <v>0</v>
      </c>
      <c r="AA15" s="23" t="n">
        <v>1</v>
      </c>
      <c r="AB15" s="9" t="n">
        <v>1</v>
      </c>
      <c r="AC15" s="9" t="n">
        <v>1</v>
      </c>
      <c r="AD15" s="9" t="n">
        <v>1</v>
      </c>
      <c r="AE15" s="9" t="n">
        <v>1</v>
      </c>
      <c r="AF15" s="23" t="n">
        <v>1</v>
      </c>
      <c r="AI15" s="23" t="n">
        <v>3</v>
      </c>
      <c r="AJ15" s="23" t="n">
        <v>3</v>
      </c>
      <c r="AL15" s="23" t="n">
        <v>3</v>
      </c>
      <c r="AM15" s="23" t="n">
        <v>3</v>
      </c>
      <c r="AP15" s="9" t="n">
        <v>1</v>
      </c>
      <c r="AQ15" s="9" t="n">
        <v>1</v>
      </c>
      <c r="AR15" s="9" t="n">
        <v>1</v>
      </c>
      <c r="AS15" s="9" t="n">
        <v>1</v>
      </c>
      <c r="AT15" s="23" t="n">
        <v>1</v>
      </c>
      <c r="AU15" s="23" t="n">
        <v>1</v>
      </c>
      <c r="AV15" s="23" t="n">
        <v>1</v>
      </c>
      <c r="AW15" s="23" t="n">
        <v>1</v>
      </c>
      <c r="AX15" s="23" t="n">
        <v>1</v>
      </c>
      <c r="AY15" s="9" t="n">
        <v>100</v>
      </c>
      <c r="AZ15" s="23" t="n">
        <v>0</v>
      </c>
      <c r="BA15" s="23" t="n">
        <v>0</v>
      </c>
      <c r="BB15" s="23" t="n">
        <v>0</v>
      </c>
      <c r="BC15" s="23" t="n">
        <v>0</v>
      </c>
      <c r="BD15" s="23" t="n">
        <v>0</v>
      </c>
      <c r="BE15" s="23" t="n">
        <v>0</v>
      </c>
      <c r="BF15" s="23" t="n">
        <v>0</v>
      </c>
      <c r="BG15" s="23" t="n">
        <v>0</v>
      </c>
      <c r="BH15" s="23" t="n">
        <v>0</v>
      </c>
      <c r="BJ15" s="6" t="s">
        <v>748</v>
      </c>
      <c r="DQ15" s="23" t="n">
        <f aca="true">INDEX($R$26:$R$35,MATCH(RAND(),$T$26:$T$35))</f>
        <v>0</v>
      </c>
    </row>
    <row r="16" customFormat="false" ht="102.95" hidden="false" customHeight="false" outlineLevel="0" collapsed="false">
      <c r="B16" s="53" t="s">
        <v>749</v>
      </c>
      <c r="C16" s="53" t="s">
        <v>750</v>
      </c>
      <c r="D16" s="9" t="s">
        <v>730</v>
      </c>
      <c r="E16" s="53" t="n">
        <v>1</v>
      </c>
      <c r="F16" s="53" t="s">
        <v>699</v>
      </c>
      <c r="G16" s="53" t="n">
        <v>0</v>
      </c>
      <c r="H16" s="53" t="s">
        <v>700</v>
      </c>
      <c r="I16" s="53" t="s">
        <v>707</v>
      </c>
      <c r="J16" s="53" t="s">
        <v>690</v>
      </c>
      <c r="K16" s="53" t="n">
        <v>1</v>
      </c>
      <c r="L16" s="53" t="n">
        <v>0</v>
      </c>
      <c r="M16" s="9" t="n">
        <v>54</v>
      </c>
      <c r="N16" s="9" t="s">
        <v>703</v>
      </c>
      <c r="O16" s="9" t="n">
        <v>31</v>
      </c>
      <c r="P16" s="9" t="n">
        <v>0</v>
      </c>
      <c r="Q16" s="9" t="n">
        <v>0</v>
      </c>
      <c r="R16" s="9" t="n">
        <v>0</v>
      </c>
      <c r="S16" s="9" t="n">
        <v>11</v>
      </c>
      <c r="T16" s="9" t="n">
        <v>2</v>
      </c>
      <c r="U16" s="54" t="n">
        <f aca="true">INDEX($R$26:$R$27,MATCH(RAND(),$T$26:$T$27))</f>
        <v>0</v>
      </c>
      <c r="V16" s="54" t="n">
        <v>-99</v>
      </c>
      <c r="W16" s="55" t="n">
        <v>100</v>
      </c>
      <c r="X16" s="9" t="n">
        <v>100</v>
      </c>
      <c r="Y16" s="23" t="n">
        <v>0</v>
      </c>
      <c r="Z16" s="9" t="n">
        <v>0</v>
      </c>
      <c r="AA16" s="23" t="n">
        <v>0</v>
      </c>
      <c r="AB16" s="9" t="n">
        <v>1</v>
      </c>
      <c r="AC16" s="9" t="n">
        <v>1</v>
      </c>
      <c r="AD16" s="9" t="n">
        <v>1</v>
      </c>
      <c r="AE16" s="9" t="n">
        <v>1</v>
      </c>
      <c r="AF16" s="23" t="n">
        <v>1</v>
      </c>
      <c r="AI16" s="23" t="n">
        <v>3</v>
      </c>
      <c r="AJ16" s="23" t="n">
        <v>3</v>
      </c>
      <c r="AL16" s="23" t="n">
        <v>3</v>
      </c>
      <c r="AM16" s="23" t="n">
        <v>4</v>
      </c>
      <c r="AP16" s="9" t="n">
        <v>1</v>
      </c>
      <c r="AQ16" s="9" t="n">
        <v>1</v>
      </c>
      <c r="AR16" s="9" t="n">
        <v>1</v>
      </c>
      <c r="AS16" s="9" t="n">
        <v>1</v>
      </c>
      <c r="AT16" s="23" t="n">
        <v>1</v>
      </c>
      <c r="AU16" s="23" t="n">
        <v>1</v>
      </c>
      <c r="AV16" s="23" t="n">
        <v>1</v>
      </c>
      <c r="AW16" s="23" t="n">
        <v>1</v>
      </c>
      <c r="AX16" s="23" t="n">
        <v>1</v>
      </c>
      <c r="AY16" s="9" t="n">
        <v>100</v>
      </c>
      <c r="AZ16" s="23" t="n">
        <v>0</v>
      </c>
      <c r="BA16" s="23" t="n">
        <v>0</v>
      </c>
      <c r="BB16" s="23" t="n">
        <v>0</v>
      </c>
      <c r="BC16" s="23" t="n">
        <v>0</v>
      </c>
      <c r="BD16" s="23" t="n">
        <v>0</v>
      </c>
      <c r="BE16" s="23" t="n">
        <v>0</v>
      </c>
      <c r="BF16" s="23" t="n">
        <v>0</v>
      </c>
      <c r="BG16" s="23" t="n">
        <v>1</v>
      </c>
      <c r="BH16" s="23" t="n">
        <v>0</v>
      </c>
      <c r="BJ16" s="6" t="s">
        <v>751</v>
      </c>
      <c r="DQ16" s="23" t="n">
        <f aca="true">INDEX($R$26:$R$35,MATCH(RAND(),$T$26:$T$35))</f>
        <v>0</v>
      </c>
    </row>
    <row r="17" customFormat="false" ht="102.95" hidden="false" customHeight="false" outlineLevel="0" collapsed="false">
      <c r="B17" s="53" t="s">
        <v>752</v>
      </c>
      <c r="C17" s="53" t="s">
        <v>753</v>
      </c>
      <c r="D17" s="9" t="s">
        <v>703</v>
      </c>
      <c r="E17" s="53" t="n">
        <v>2</v>
      </c>
      <c r="F17" s="53" t="s">
        <v>699</v>
      </c>
      <c r="G17" s="53" t="n">
        <v>0</v>
      </c>
      <c r="H17" s="53" t="s">
        <v>700</v>
      </c>
      <c r="I17" s="53" t="s">
        <v>704</v>
      </c>
      <c r="J17" s="53" t="s">
        <v>690</v>
      </c>
      <c r="K17" s="53" t="n">
        <v>1</v>
      </c>
      <c r="L17" s="53" t="n">
        <v>0</v>
      </c>
      <c r="M17" s="9" t="n">
        <v>13</v>
      </c>
      <c r="N17" s="9" t="s">
        <v>703</v>
      </c>
      <c r="O17" s="9" t="n">
        <v>35</v>
      </c>
      <c r="P17" s="9" t="n">
        <v>0</v>
      </c>
      <c r="Q17" s="9" t="n">
        <v>0</v>
      </c>
      <c r="R17" s="9" t="n">
        <v>1</v>
      </c>
      <c r="S17" s="9" t="n">
        <v>11</v>
      </c>
      <c r="T17" s="9" t="n">
        <v>2</v>
      </c>
      <c r="U17" s="54" t="n">
        <f aca="true">INDEX($R$26:$R$27,MATCH(RAND(),$T$26:$T$27))</f>
        <v>0</v>
      </c>
      <c r="V17" s="54" t="n">
        <v>-99</v>
      </c>
      <c r="W17" s="55" t="n">
        <v>100</v>
      </c>
      <c r="X17" s="9" t="n">
        <v>100</v>
      </c>
      <c r="Y17" s="23" t="n">
        <v>0</v>
      </c>
      <c r="Z17" s="9" t="n">
        <v>0</v>
      </c>
      <c r="AA17" s="23" t="n">
        <v>0</v>
      </c>
      <c r="AB17" s="9" t="n">
        <v>1</v>
      </c>
      <c r="AC17" s="9" t="n">
        <v>1</v>
      </c>
      <c r="AD17" s="9" t="n">
        <v>1</v>
      </c>
      <c r="AE17" s="9" t="n">
        <v>1</v>
      </c>
      <c r="AF17" s="23" t="n">
        <v>1</v>
      </c>
      <c r="AI17" s="23" t="n">
        <v>3</v>
      </c>
      <c r="AJ17" s="9" t="n">
        <v>4</v>
      </c>
      <c r="AL17" s="23" t="n">
        <v>3</v>
      </c>
      <c r="AM17" s="9" t="n">
        <v>3</v>
      </c>
      <c r="AP17" s="9" t="n">
        <v>1</v>
      </c>
      <c r="AQ17" s="9" t="n">
        <v>1</v>
      </c>
      <c r="AR17" s="9" t="n">
        <v>1</v>
      </c>
      <c r="AS17" s="9" t="n">
        <v>1</v>
      </c>
      <c r="AT17" s="23" t="n">
        <v>1</v>
      </c>
      <c r="AU17" s="23" t="n">
        <v>0</v>
      </c>
      <c r="AV17" s="23" t="n">
        <v>1</v>
      </c>
      <c r="AW17" s="23" t="n">
        <v>0</v>
      </c>
      <c r="AX17" s="23" t="n">
        <v>1</v>
      </c>
      <c r="AY17" s="9" t="n">
        <v>100</v>
      </c>
      <c r="AZ17" s="23" t="n">
        <v>0</v>
      </c>
      <c r="BA17" s="23" t="n">
        <v>0</v>
      </c>
      <c r="BB17" s="23" t="n">
        <v>0</v>
      </c>
      <c r="BC17" s="23" t="n">
        <v>0</v>
      </c>
      <c r="BD17" s="23" t="n">
        <v>0</v>
      </c>
      <c r="BE17" s="23" t="n">
        <v>0</v>
      </c>
      <c r="BF17" s="23" t="n">
        <v>0</v>
      </c>
      <c r="BG17" s="23" t="n">
        <v>0</v>
      </c>
      <c r="BH17" s="23" t="n">
        <v>0</v>
      </c>
      <c r="BJ17" s="6" t="s">
        <v>754</v>
      </c>
      <c r="DQ17" s="23" t="n">
        <f aca="true">INDEX($R$26:$R$35,MATCH(RAND(),$T$26:$T$35))</f>
        <v>0</v>
      </c>
    </row>
    <row r="18" customFormat="false" ht="115.65" hidden="false" customHeight="false" outlineLevel="0" collapsed="false">
      <c r="B18" s="53" t="s">
        <v>755</v>
      </c>
      <c r="C18" s="53" t="s">
        <v>756</v>
      </c>
      <c r="D18" s="9" t="s">
        <v>698</v>
      </c>
      <c r="E18" s="53" t="n">
        <v>2</v>
      </c>
      <c r="F18" s="53" t="s">
        <v>699</v>
      </c>
      <c r="G18" s="53" t="n">
        <v>0</v>
      </c>
      <c r="H18" s="53" t="s">
        <v>700</v>
      </c>
      <c r="I18" s="53" t="s">
        <v>704</v>
      </c>
      <c r="J18" s="53" t="s">
        <v>690</v>
      </c>
      <c r="K18" s="53" t="n">
        <v>2</v>
      </c>
      <c r="L18" s="53" t="n">
        <v>0</v>
      </c>
      <c r="M18" s="9" t="n">
        <v>29</v>
      </c>
      <c r="N18" s="9" t="s">
        <v>698</v>
      </c>
      <c r="O18" s="9" t="n">
        <v>50</v>
      </c>
      <c r="P18" s="23" t="n">
        <f aca="false">RANDBETWEEN(0,1)</f>
        <v>0</v>
      </c>
      <c r="Q18" s="9" t="n">
        <v>0</v>
      </c>
      <c r="R18" s="9" t="n">
        <v>0</v>
      </c>
      <c r="S18" s="9" t="n">
        <v>11</v>
      </c>
      <c r="T18" s="9" t="n">
        <v>2</v>
      </c>
      <c r="U18" s="54" t="n">
        <f aca="true">INDEX($R$26:$R$27,MATCH(RAND(),$T$26:$T$27))</f>
        <v>0</v>
      </c>
      <c r="V18" s="54" t="n">
        <v>-99</v>
      </c>
      <c r="W18" s="55" t="n">
        <v>100</v>
      </c>
      <c r="X18" s="9" t="n">
        <v>100</v>
      </c>
      <c r="Y18" s="23" t="n">
        <v>0</v>
      </c>
      <c r="Z18" s="9" t="n">
        <v>0</v>
      </c>
      <c r="AA18" s="23" t="n">
        <v>0</v>
      </c>
      <c r="AB18" s="9" t="n">
        <v>1</v>
      </c>
      <c r="AC18" s="9" t="n">
        <v>1</v>
      </c>
      <c r="AD18" s="9" t="n">
        <v>1</v>
      </c>
      <c r="AE18" s="9" t="n">
        <v>1</v>
      </c>
      <c r="AF18" s="23" t="n">
        <v>1</v>
      </c>
      <c r="AI18" s="23" t="n">
        <v>4</v>
      </c>
      <c r="AJ18" s="23" t="n">
        <v>3</v>
      </c>
      <c r="AL18" s="23" t="n">
        <v>3</v>
      </c>
      <c r="AM18" s="23" t="n">
        <v>4</v>
      </c>
      <c r="AP18" s="9" t="n">
        <v>1</v>
      </c>
      <c r="AQ18" s="9" t="n">
        <v>1</v>
      </c>
      <c r="AR18" s="9" t="n">
        <v>1</v>
      </c>
      <c r="AS18" s="9" t="n">
        <v>1</v>
      </c>
      <c r="AT18" s="23" t="n">
        <v>1</v>
      </c>
      <c r="AU18" s="23" t="n">
        <v>1</v>
      </c>
      <c r="AV18" s="23" t="n">
        <v>1</v>
      </c>
      <c r="AW18" s="23" t="n">
        <v>1</v>
      </c>
      <c r="AX18" s="23" t="n">
        <v>0</v>
      </c>
      <c r="AY18" s="23" t="n">
        <v>0</v>
      </c>
      <c r="AZ18" s="23" t="n">
        <v>0</v>
      </c>
      <c r="BA18" s="23" t="n">
        <v>0</v>
      </c>
      <c r="BB18" s="23" t="n">
        <v>1</v>
      </c>
      <c r="BC18" s="23" t="n">
        <v>0</v>
      </c>
      <c r="BD18" s="23" t="n">
        <v>0</v>
      </c>
      <c r="BE18" s="23" t="n">
        <v>0</v>
      </c>
      <c r="BF18" s="23" t="n">
        <v>0</v>
      </c>
      <c r="BG18" s="23" t="n">
        <v>0</v>
      </c>
      <c r="BH18" s="23" t="n">
        <v>1</v>
      </c>
      <c r="BJ18" s="6" t="s">
        <v>757</v>
      </c>
      <c r="DQ18" s="23" t="n">
        <f aca="true">INDEX($R$26:$R$35,MATCH(RAND(),$T$26:$T$35))</f>
        <v>0</v>
      </c>
    </row>
    <row r="19" customFormat="false" ht="102.95" hidden="false" customHeight="false" outlineLevel="0" collapsed="false">
      <c r="B19" s="53" t="s">
        <v>758</v>
      </c>
      <c r="C19" s="53" t="s">
        <v>388</v>
      </c>
      <c r="D19" s="9" t="s">
        <v>703</v>
      </c>
      <c r="E19" s="53" t="n">
        <v>2</v>
      </c>
      <c r="F19" s="53" t="s">
        <v>699</v>
      </c>
      <c r="G19" s="53" t="n">
        <v>0</v>
      </c>
      <c r="H19" s="53" t="s">
        <v>700</v>
      </c>
      <c r="I19" s="53" t="s">
        <v>704</v>
      </c>
      <c r="J19" s="53" t="s">
        <v>690</v>
      </c>
      <c r="K19" s="53" t="n">
        <v>1</v>
      </c>
      <c r="L19" s="53" t="n">
        <v>0</v>
      </c>
      <c r="M19" s="9" t="n">
        <v>50</v>
      </c>
      <c r="N19" s="9" t="s">
        <v>698</v>
      </c>
      <c r="O19" s="9" t="n">
        <v>43</v>
      </c>
      <c r="P19" s="23" t="n">
        <f aca="false">RANDBETWEEN(0,1)</f>
        <v>0</v>
      </c>
      <c r="Q19" s="9" t="n">
        <v>0</v>
      </c>
      <c r="R19" s="9" t="n">
        <v>1</v>
      </c>
      <c r="S19" s="9" t="n">
        <v>11</v>
      </c>
      <c r="T19" s="9" t="n">
        <v>2</v>
      </c>
      <c r="U19" s="54" t="n">
        <f aca="true">INDEX($R$26:$R$27,MATCH(RAND(),$T$26:$T$27))</f>
        <v>0</v>
      </c>
      <c r="V19" s="54" t="n">
        <v>-99</v>
      </c>
      <c r="W19" s="55" t="n">
        <v>100</v>
      </c>
      <c r="X19" s="9" t="n">
        <v>100</v>
      </c>
      <c r="Y19" s="23" t="n">
        <v>0</v>
      </c>
      <c r="Z19" s="9" t="n">
        <v>0</v>
      </c>
      <c r="AA19" s="23" t="n">
        <v>0</v>
      </c>
      <c r="AB19" s="9" t="n">
        <v>1</v>
      </c>
      <c r="AC19" s="9" t="n">
        <v>1</v>
      </c>
      <c r="AD19" s="9" t="n">
        <v>1</v>
      </c>
      <c r="AE19" s="9" t="n">
        <v>1</v>
      </c>
      <c r="AF19" s="23" t="n">
        <v>1</v>
      </c>
      <c r="AI19" s="23" t="n">
        <v>3</v>
      </c>
      <c r="AJ19" s="23" t="n">
        <v>3</v>
      </c>
      <c r="AL19" s="23" t="n">
        <v>3</v>
      </c>
      <c r="AM19" s="23" t="n">
        <v>4</v>
      </c>
      <c r="AP19" s="9" t="n">
        <v>1</v>
      </c>
      <c r="AQ19" s="9" t="n">
        <v>1</v>
      </c>
      <c r="AR19" s="9" t="n">
        <v>1</v>
      </c>
      <c r="AS19" s="9" t="n">
        <v>1</v>
      </c>
      <c r="AT19" s="23" t="n">
        <v>1</v>
      </c>
      <c r="AU19" s="23" t="n">
        <v>1</v>
      </c>
      <c r="AV19" s="23" t="n">
        <v>1</v>
      </c>
      <c r="AW19" s="23" t="n">
        <v>1</v>
      </c>
      <c r="AX19" s="23" t="n">
        <v>1</v>
      </c>
      <c r="AY19" s="9" t="n">
        <v>100</v>
      </c>
      <c r="AZ19" s="23" t="n">
        <v>0</v>
      </c>
      <c r="BA19" s="23" t="n">
        <v>0</v>
      </c>
      <c r="BB19" s="23" t="n">
        <v>0</v>
      </c>
      <c r="BC19" s="23" t="n">
        <v>0</v>
      </c>
      <c r="BD19" s="23" t="n">
        <v>0</v>
      </c>
      <c r="BE19" s="23" t="n">
        <v>0</v>
      </c>
      <c r="BF19" s="23" t="n">
        <v>0</v>
      </c>
      <c r="BG19" s="23" t="n">
        <v>0</v>
      </c>
      <c r="BH19" s="23" t="n">
        <v>0</v>
      </c>
      <c r="BJ19" s="6" t="s">
        <v>759</v>
      </c>
      <c r="DQ19" s="23" t="n">
        <f aca="true">INDEX($R$26:$R$35,MATCH(RAND(),$T$26:$T$35))</f>
        <v>0</v>
      </c>
    </row>
    <row r="20" customFormat="false" ht="128.35" hidden="false" customHeight="false" outlineLevel="0" collapsed="false">
      <c r="B20" s="53" t="s">
        <v>760</v>
      </c>
      <c r="C20" s="53" t="s">
        <v>761</v>
      </c>
      <c r="D20" s="9" t="s">
        <v>703</v>
      </c>
      <c r="E20" s="53" t="n">
        <v>2</v>
      </c>
      <c r="F20" s="53" t="s">
        <v>699</v>
      </c>
      <c r="G20" s="53" t="n">
        <v>0</v>
      </c>
      <c r="H20" s="53" t="s">
        <v>700</v>
      </c>
      <c r="I20" s="53" t="s">
        <v>701</v>
      </c>
      <c r="J20" s="53" t="s">
        <v>690</v>
      </c>
      <c r="K20" s="53" t="n">
        <v>1</v>
      </c>
      <c r="L20" s="53" t="n">
        <v>0</v>
      </c>
      <c r="M20" s="9" t="n">
        <v>55</v>
      </c>
      <c r="N20" s="9" t="s">
        <v>698</v>
      </c>
      <c r="O20" s="9" t="n">
        <v>47</v>
      </c>
      <c r="P20" s="23" t="n">
        <f aca="false">RANDBETWEEN(0,1)</f>
        <v>1</v>
      </c>
      <c r="Q20" s="9" t="n">
        <v>0</v>
      </c>
      <c r="R20" s="9" t="n">
        <v>0</v>
      </c>
      <c r="S20" s="9" t="n">
        <v>11</v>
      </c>
      <c r="T20" s="9" t="n">
        <v>2</v>
      </c>
      <c r="U20" s="54" t="n">
        <f aca="true">INDEX($R$26:$R$27,MATCH(RAND(),$T$26:$T$27))</f>
        <v>0</v>
      </c>
      <c r="V20" s="54" t="n">
        <v>-99</v>
      </c>
      <c r="W20" s="55" t="n">
        <v>100</v>
      </c>
      <c r="X20" s="9" t="n">
        <v>100</v>
      </c>
      <c r="Y20" s="23" t="n">
        <v>0</v>
      </c>
      <c r="Z20" s="9" t="n">
        <v>0</v>
      </c>
      <c r="AA20" s="23" t="n">
        <v>0</v>
      </c>
      <c r="AB20" s="9" t="n">
        <v>1</v>
      </c>
      <c r="AC20" s="9" t="n">
        <v>1</v>
      </c>
      <c r="AD20" s="9" t="n">
        <v>1</v>
      </c>
      <c r="AE20" s="9" t="n">
        <v>1</v>
      </c>
      <c r="AF20" s="23" t="n">
        <v>1</v>
      </c>
      <c r="AI20" s="23" t="n">
        <v>3</v>
      </c>
      <c r="AJ20" s="23" t="n">
        <v>3</v>
      </c>
      <c r="AL20" s="23" t="n">
        <v>3</v>
      </c>
      <c r="AM20" s="23" t="n">
        <v>3</v>
      </c>
      <c r="AP20" s="9" t="n">
        <v>1</v>
      </c>
      <c r="AQ20" s="9" t="n">
        <v>1</v>
      </c>
      <c r="AR20" s="9" t="n">
        <v>1</v>
      </c>
      <c r="AS20" s="9" t="n">
        <v>1</v>
      </c>
      <c r="AT20" s="23" t="n">
        <v>1</v>
      </c>
      <c r="AU20" s="23" t="n">
        <v>1</v>
      </c>
      <c r="AV20" s="23" t="n">
        <v>1</v>
      </c>
      <c r="AW20" s="23" t="n">
        <v>0</v>
      </c>
      <c r="AX20" s="23" t="n">
        <v>1</v>
      </c>
      <c r="AY20" s="23" t="n">
        <v>0</v>
      </c>
      <c r="AZ20" s="9" t="n">
        <v>100</v>
      </c>
      <c r="BA20" s="23" t="n">
        <v>1</v>
      </c>
      <c r="BB20" s="23" t="n">
        <v>1</v>
      </c>
      <c r="BC20" s="23" t="n">
        <v>0</v>
      </c>
      <c r="BD20" s="23" t="n">
        <v>0</v>
      </c>
      <c r="BE20" s="23" t="n">
        <v>0</v>
      </c>
      <c r="BF20" s="23" t="n">
        <v>0</v>
      </c>
      <c r="BG20" s="23" t="n">
        <v>0</v>
      </c>
      <c r="BH20" s="23" t="n">
        <v>0</v>
      </c>
      <c r="BJ20" s="6" t="s">
        <v>762</v>
      </c>
      <c r="DQ20" s="23" t="n">
        <f aca="true">INDEX($R$26:$R$35,MATCH(RAND(),$T$26:$T$35))</f>
        <v>0</v>
      </c>
    </row>
    <row r="21" customFormat="false" ht="90.25" hidden="false" customHeight="false" outlineLevel="0" collapsed="false">
      <c r="B21" s="53" t="s">
        <v>763</v>
      </c>
      <c r="C21" s="53" t="s">
        <v>764</v>
      </c>
      <c r="D21" s="9" t="s">
        <v>730</v>
      </c>
      <c r="E21" s="53" t="n">
        <v>3</v>
      </c>
      <c r="F21" s="53" t="s">
        <v>699</v>
      </c>
      <c r="G21" s="53" t="n">
        <v>0</v>
      </c>
      <c r="H21" s="53" t="s">
        <v>700</v>
      </c>
      <c r="I21" s="53" t="s">
        <v>704</v>
      </c>
      <c r="J21" s="53" t="s">
        <v>690</v>
      </c>
      <c r="K21" s="53" t="n">
        <v>2</v>
      </c>
      <c r="L21" s="53" t="n">
        <v>0</v>
      </c>
      <c r="M21" s="9" t="n">
        <v>60</v>
      </c>
      <c r="N21" s="9" t="s">
        <v>765</v>
      </c>
      <c r="O21" s="9" t="n">
        <v>49</v>
      </c>
      <c r="P21" s="23" t="n">
        <f aca="false">RANDBETWEEN(0,1)</f>
        <v>1</v>
      </c>
      <c r="Q21" s="9" t="n">
        <v>0</v>
      </c>
      <c r="R21" s="9" t="n">
        <v>1</v>
      </c>
      <c r="S21" s="9" t="n">
        <v>11</v>
      </c>
      <c r="T21" s="9" t="n">
        <v>2</v>
      </c>
      <c r="U21" s="54" t="n">
        <f aca="true">INDEX($R$26:$R$27,MATCH(RAND(),$T$26:$T$27))</f>
        <v>0</v>
      </c>
      <c r="V21" s="54" t="n">
        <v>-99</v>
      </c>
      <c r="W21" s="55" t="n">
        <v>100</v>
      </c>
      <c r="X21" s="9" t="n">
        <v>100</v>
      </c>
      <c r="Y21" s="23" t="n">
        <v>1</v>
      </c>
      <c r="Z21" s="9" t="n">
        <v>0</v>
      </c>
      <c r="AA21" s="23" t="n">
        <v>1</v>
      </c>
      <c r="AB21" s="9" t="n">
        <v>1</v>
      </c>
      <c r="AC21" s="9" t="n">
        <v>1</v>
      </c>
      <c r="AD21" s="9" t="n">
        <v>1</v>
      </c>
      <c r="AE21" s="9" t="n">
        <v>1</v>
      </c>
      <c r="AF21" s="23" t="n">
        <v>1</v>
      </c>
      <c r="AI21" s="23" t="n">
        <v>3</v>
      </c>
      <c r="AJ21" s="23" t="n">
        <v>4</v>
      </c>
      <c r="AL21" s="23" t="n">
        <v>3</v>
      </c>
      <c r="AM21" s="23" t="n">
        <v>4</v>
      </c>
      <c r="AP21" s="9" t="n">
        <v>1</v>
      </c>
      <c r="AQ21" s="9" t="n">
        <v>1</v>
      </c>
      <c r="AR21" s="9" t="n">
        <v>1</v>
      </c>
      <c r="AS21" s="9" t="n">
        <v>1</v>
      </c>
      <c r="AT21" s="23" t="n">
        <v>1</v>
      </c>
      <c r="AU21" s="23" t="n">
        <v>1</v>
      </c>
      <c r="AV21" s="23" t="n">
        <v>1</v>
      </c>
      <c r="AW21" s="23" t="n">
        <v>1</v>
      </c>
      <c r="AX21" s="23" t="n">
        <v>1</v>
      </c>
      <c r="AY21" s="23" t="n">
        <v>0</v>
      </c>
      <c r="AZ21" s="9" t="n">
        <v>100</v>
      </c>
      <c r="BA21" s="23" t="n">
        <v>0</v>
      </c>
      <c r="BB21" s="23" t="n">
        <v>1</v>
      </c>
      <c r="BC21" s="23" t="n">
        <v>0</v>
      </c>
      <c r="BD21" s="23" t="n">
        <v>0</v>
      </c>
      <c r="BE21" s="23" t="n">
        <v>0</v>
      </c>
      <c r="BF21" s="23" t="n">
        <v>0</v>
      </c>
      <c r="BG21" s="23" t="n">
        <v>1</v>
      </c>
      <c r="BH21" s="23" t="n">
        <v>0</v>
      </c>
      <c r="BJ21" s="6" t="s">
        <v>766</v>
      </c>
      <c r="DQ21" s="23" t="n">
        <f aca="true">INDEX($R$26:$R$35,MATCH(RAND(),$T$26:$T$35))</f>
        <v>0</v>
      </c>
    </row>
    <row r="22" customFormat="false" ht="102.95" hidden="false" customHeight="false" outlineLevel="0" collapsed="false">
      <c r="B22" s="53" t="s">
        <v>767</v>
      </c>
      <c r="C22" s="53" t="s">
        <v>768</v>
      </c>
      <c r="D22" s="9" t="s">
        <v>730</v>
      </c>
      <c r="E22" s="53" t="n">
        <v>1</v>
      </c>
      <c r="F22" s="53" t="s">
        <v>699</v>
      </c>
      <c r="G22" s="53" t="n">
        <v>0</v>
      </c>
      <c r="H22" s="53" t="s">
        <v>700</v>
      </c>
      <c r="I22" s="53" t="s">
        <v>704</v>
      </c>
      <c r="J22" s="53" t="s">
        <v>769</v>
      </c>
      <c r="K22" s="53" t="n">
        <v>2</v>
      </c>
      <c r="L22" s="53" t="n">
        <v>0</v>
      </c>
      <c r="M22" s="9" t="n">
        <v>3</v>
      </c>
      <c r="N22" s="9" t="s">
        <v>698</v>
      </c>
      <c r="O22" s="9" t="n">
        <v>51</v>
      </c>
      <c r="P22" s="23" t="n">
        <f aca="false">RANDBETWEEN(0,1)</f>
        <v>0</v>
      </c>
      <c r="Q22" s="9" t="n">
        <v>0</v>
      </c>
      <c r="R22" s="9" t="n">
        <v>0</v>
      </c>
      <c r="S22" s="9" t="n">
        <v>11</v>
      </c>
      <c r="T22" s="9" t="n">
        <v>2</v>
      </c>
      <c r="U22" s="55" t="n">
        <v>1</v>
      </c>
      <c r="V22" s="55" t="s">
        <v>770</v>
      </c>
      <c r="W22" s="55" t="n">
        <v>100</v>
      </c>
      <c r="X22" s="9" t="n">
        <v>100</v>
      </c>
      <c r="Y22" s="23" t="n">
        <v>1</v>
      </c>
      <c r="Z22" s="9" t="n">
        <v>0</v>
      </c>
      <c r="AA22" s="23" t="n">
        <v>0</v>
      </c>
      <c r="AB22" s="9" t="n">
        <v>1</v>
      </c>
      <c r="AC22" s="9" t="n">
        <v>1</v>
      </c>
      <c r="AD22" s="9" t="n">
        <v>1</v>
      </c>
      <c r="AE22" s="9" t="n">
        <v>1</v>
      </c>
      <c r="AF22" s="23" t="n">
        <v>1</v>
      </c>
      <c r="AI22" s="23" t="n">
        <v>3</v>
      </c>
      <c r="AJ22" s="23" t="n">
        <v>3</v>
      </c>
      <c r="AL22" s="23" t="n">
        <v>3</v>
      </c>
      <c r="AM22" s="23" t="n">
        <v>3</v>
      </c>
      <c r="AP22" s="9" t="n">
        <v>1</v>
      </c>
      <c r="AQ22" s="9" t="n">
        <v>1</v>
      </c>
      <c r="AR22" s="9" t="n">
        <v>1</v>
      </c>
      <c r="AS22" s="9" t="n">
        <v>1</v>
      </c>
      <c r="AT22" s="23" t="n">
        <v>1</v>
      </c>
      <c r="AU22" s="23" t="n">
        <v>1</v>
      </c>
      <c r="AV22" s="23" t="n">
        <v>1</v>
      </c>
      <c r="AW22" s="23" t="n">
        <v>1</v>
      </c>
      <c r="AX22" s="23" t="n">
        <v>1</v>
      </c>
      <c r="AY22" s="23" t="n">
        <v>0</v>
      </c>
      <c r="AZ22" s="23" t="n">
        <v>0</v>
      </c>
      <c r="BA22" s="23" t="n">
        <v>0</v>
      </c>
      <c r="BB22" s="23" t="n">
        <v>0</v>
      </c>
      <c r="BC22" s="23" t="n">
        <v>0</v>
      </c>
      <c r="BD22" s="23" t="n">
        <v>0</v>
      </c>
      <c r="BE22" s="23" t="n">
        <v>0</v>
      </c>
      <c r="BF22" s="23" t="n">
        <v>0</v>
      </c>
      <c r="BG22" s="23" t="n">
        <v>0</v>
      </c>
      <c r="BH22" s="23" t="n">
        <v>0</v>
      </c>
      <c r="BJ22" s="6" t="s">
        <v>771</v>
      </c>
      <c r="DG22" s="9" t="n">
        <v>2</v>
      </c>
      <c r="DH22" s="9" t="n">
        <v>2</v>
      </c>
      <c r="DI22" s="9" t="n">
        <v>1</v>
      </c>
      <c r="DJ22" s="9" t="n">
        <v>2</v>
      </c>
      <c r="DK22" s="9" t="n">
        <v>2</v>
      </c>
      <c r="DL22" s="9" t="n">
        <v>-99</v>
      </c>
      <c r="DM22" s="9" t="n">
        <v>1</v>
      </c>
      <c r="DN22" s="9" t="n">
        <v>100</v>
      </c>
      <c r="DO22" s="9" t="s">
        <v>745</v>
      </c>
      <c r="DQ22" s="23" t="n">
        <f aca="true">INDEX($R$26:$R$35,MATCH(RAND(),$T$26:$T$35))</f>
        <v>0</v>
      </c>
      <c r="DR22" s="9" t="s">
        <v>772</v>
      </c>
      <c r="DU22" s="9" t="n">
        <v>1</v>
      </c>
      <c r="DV22" s="9" t="n">
        <v>1</v>
      </c>
      <c r="DW22" s="9" t="n">
        <v>1</v>
      </c>
      <c r="DY22" s="9" t="n">
        <v>1</v>
      </c>
      <c r="DZ22" s="9" t="n">
        <v>1</v>
      </c>
    </row>
    <row r="23" customFormat="false" ht="115.65" hidden="false" customHeight="false" outlineLevel="0" collapsed="false">
      <c r="B23" s="53" t="s">
        <v>773</v>
      </c>
      <c r="C23" s="53" t="s">
        <v>774</v>
      </c>
      <c r="D23" s="9" t="s">
        <v>703</v>
      </c>
      <c r="E23" s="53" t="n">
        <v>2</v>
      </c>
      <c r="F23" s="53" t="s">
        <v>699</v>
      </c>
      <c r="G23" s="53" t="n">
        <v>0</v>
      </c>
      <c r="H23" s="53" t="s">
        <v>690</v>
      </c>
      <c r="I23" s="53" t="s">
        <v>704</v>
      </c>
      <c r="J23" s="53" t="s">
        <v>690</v>
      </c>
      <c r="K23" s="53" t="n">
        <v>1</v>
      </c>
      <c r="L23" s="53" t="n">
        <v>0</v>
      </c>
      <c r="M23" s="9" t="n">
        <v>7</v>
      </c>
      <c r="N23" s="9" t="s">
        <v>703</v>
      </c>
      <c r="O23" s="9" t="n">
        <v>52</v>
      </c>
      <c r="P23" s="23" t="n">
        <f aca="false">RANDBETWEEN(0,1)</f>
        <v>0</v>
      </c>
      <c r="Q23" s="9" t="n">
        <v>0</v>
      </c>
      <c r="R23" s="9" t="n">
        <v>0</v>
      </c>
      <c r="T23" s="9" t="n">
        <v>2</v>
      </c>
      <c r="U23" s="54" t="n">
        <f aca="true" t="array" ref="U23:U23">INDEX($R$26:$R$27,MATCH(RAND(),$T$26:$T$27))</f>
        <v>0</v>
      </c>
      <c r="V23" s="54" t="n">
        <v>-99</v>
      </c>
      <c r="W23" s="55" t="n">
        <v>100</v>
      </c>
      <c r="X23" s="9" t="n">
        <v>100</v>
      </c>
      <c r="Y23" s="23" t="n">
        <v>0</v>
      </c>
      <c r="Z23" s="9" t="n">
        <v>0</v>
      </c>
      <c r="AA23" s="23" t="n">
        <v>0</v>
      </c>
      <c r="AB23" s="9" t="n">
        <v>1</v>
      </c>
      <c r="AC23" s="9" t="n">
        <v>1</v>
      </c>
      <c r="AD23" s="9" t="n">
        <v>1</v>
      </c>
      <c r="AE23" s="9" t="n">
        <v>1</v>
      </c>
      <c r="AF23" s="23" t="n">
        <v>1</v>
      </c>
      <c r="AI23" s="23" t="n">
        <v>3</v>
      </c>
      <c r="AJ23" s="23" t="n">
        <v>3</v>
      </c>
      <c r="AL23" s="23" t="n">
        <v>3</v>
      </c>
      <c r="AM23" s="23" t="n">
        <v>3</v>
      </c>
      <c r="AP23" s="9" t="n">
        <v>1</v>
      </c>
      <c r="AQ23" s="9" t="n">
        <v>1</v>
      </c>
      <c r="AR23" s="9" t="n">
        <v>1</v>
      </c>
      <c r="AS23" s="9" t="n">
        <v>1</v>
      </c>
      <c r="AT23" s="23" t="n">
        <v>0</v>
      </c>
      <c r="AU23" s="23" t="n">
        <v>1</v>
      </c>
      <c r="AV23" s="23" t="n">
        <v>1</v>
      </c>
      <c r="AW23" s="23" t="n">
        <v>1</v>
      </c>
      <c r="AX23" s="23" t="n">
        <v>1</v>
      </c>
      <c r="AY23" s="9" t="n">
        <v>100</v>
      </c>
      <c r="AZ23" s="23" t="n">
        <v>0</v>
      </c>
      <c r="BA23" s="23" t="n">
        <v>0</v>
      </c>
      <c r="BB23" s="23" t="n">
        <v>0</v>
      </c>
      <c r="BC23" s="23" t="n">
        <v>0</v>
      </c>
      <c r="BD23" s="23" t="n">
        <v>0</v>
      </c>
      <c r="BE23" s="23" t="n">
        <v>1</v>
      </c>
      <c r="BF23" s="23" t="n">
        <v>1</v>
      </c>
      <c r="BG23" s="23" t="n">
        <v>0</v>
      </c>
      <c r="BH23" s="23" t="n">
        <v>0</v>
      </c>
      <c r="BJ23" s="6" t="s">
        <v>775</v>
      </c>
      <c r="DQ23" s="23" t="n">
        <f aca="true">INDEX($R$26:$R$35,MATCH(RAND(),$T$26:$T$35))</f>
        <v>0</v>
      </c>
    </row>
    <row r="24" customFormat="false" ht="15.75" hidden="false" customHeight="false" outlineLevel="0" collapsed="false">
      <c r="B24" s="53"/>
      <c r="C24" s="53"/>
      <c r="E24" s="53"/>
      <c r="F24" s="53"/>
      <c r="G24" s="53"/>
      <c r="H24" s="53"/>
      <c r="I24" s="53"/>
      <c r="J24" s="53"/>
      <c r="K24" s="53"/>
      <c r="L24" s="53"/>
      <c r="R24" s="9"/>
      <c r="S24" s="9"/>
      <c r="T24" s="9"/>
      <c r="BJ24" s="6"/>
    </row>
    <row r="25" customFormat="false" ht="15.75" hidden="false" customHeight="false" outlineLevel="0" collapsed="false">
      <c r="B25" s="53"/>
      <c r="C25" s="53"/>
      <c r="E25" s="53"/>
      <c r="F25" s="53"/>
      <c r="G25" s="53"/>
      <c r="H25" s="53"/>
      <c r="I25" s="53"/>
      <c r="J25" s="53"/>
      <c r="K25" s="53"/>
      <c r="L25" s="53"/>
      <c r="R25" s="9" t="s">
        <v>776</v>
      </c>
      <c r="S25" s="9" t="s">
        <v>777</v>
      </c>
      <c r="T25" s="9" t="s">
        <v>778</v>
      </c>
      <c r="W25" s="9"/>
      <c r="X25" s="9"/>
      <c r="BJ25" s="6"/>
      <c r="DQ25" s="23" t="n">
        <f aca="true">INDEX($R$26:$R$35,MATCH(RAND(),$T$26:$T$35))</f>
        <v>0</v>
      </c>
    </row>
    <row r="26" customFormat="false" ht="15.75" hidden="false" customHeight="false" outlineLevel="0" collapsed="false">
      <c r="B26" s="53"/>
      <c r="C26" s="53"/>
      <c r="E26" s="53"/>
      <c r="F26" s="53"/>
      <c r="G26" s="53"/>
      <c r="H26" s="53"/>
      <c r="I26" s="53"/>
      <c r="J26" s="53"/>
      <c r="K26" s="53"/>
      <c r="L26" s="53"/>
      <c r="R26" s="53" t="n">
        <v>1</v>
      </c>
      <c r="S26" s="63" t="n">
        <v>0.05</v>
      </c>
      <c r="T26" s="63" t="n">
        <v>0</v>
      </c>
      <c r="U26" s="9"/>
      <c r="V26" s="53" t="n">
        <v>0</v>
      </c>
      <c r="W26" s="64" t="n">
        <v>0.4</v>
      </c>
      <c r="X26" s="64" t="n">
        <v>0</v>
      </c>
      <c r="AQ26" s="53" t="n">
        <v>100</v>
      </c>
      <c r="AR26" s="64" t="n">
        <v>0.15</v>
      </c>
      <c r="AS26" s="64" t="n">
        <v>0</v>
      </c>
      <c r="BJ26" s="6"/>
      <c r="DQ26" s="23" t="n">
        <f aca="true">INDEX($R$26:$R$35,MATCH(RAND(),$T$26:$T$35))</f>
        <v>1</v>
      </c>
    </row>
    <row r="27" customFormat="false" ht="15.75" hidden="false" customHeight="false" outlineLevel="0" collapsed="false">
      <c r="B27" s="53"/>
      <c r="C27" s="53"/>
      <c r="E27" s="53"/>
      <c r="F27" s="53"/>
      <c r="G27" s="53"/>
      <c r="H27" s="53"/>
      <c r="I27" s="53"/>
      <c r="J27" s="53"/>
      <c r="K27" s="53"/>
      <c r="L27" s="53"/>
      <c r="R27" s="53" t="n">
        <v>0</v>
      </c>
      <c r="S27" s="63" t="n">
        <v>0.95</v>
      </c>
      <c r="T27" s="65" t="n">
        <f aca="false">SUM(S26:T26)</f>
        <v>0.05</v>
      </c>
      <c r="U27" s="66" t="n">
        <f aca="true" t="array" ref="U27:U27">INDEX($R$25:$R$30,MATCH(RAND(),$T$25:$T$30))</f>
        <v>0</v>
      </c>
      <c r="V27" s="53" t="n">
        <v>1</v>
      </c>
      <c r="W27" s="64" t="n">
        <v>0.6</v>
      </c>
      <c r="X27" s="64" t="n">
        <f aca="false">SUM(W26:X26)</f>
        <v>0.4</v>
      </c>
      <c r="AQ27" s="53" t="n">
        <v>0</v>
      </c>
      <c r="AR27" s="64" t="n">
        <v>0.85</v>
      </c>
      <c r="AS27" s="64" t="n">
        <f aca="false">SUM(AR26:AS26)</f>
        <v>0.15</v>
      </c>
      <c r="BJ27" s="6"/>
      <c r="DQ27" s="23" t="n">
        <f aca="true">INDEX($R$26:$R$35,MATCH(RAND(),$T$26:$T$35))</f>
        <v>0</v>
      </c>
    </row>
    <row r="28" customFormat="false" ht="15.75" hidden="false" customHeight="false" outlineLevel="0" collapsed="false">
      <c r="B28" s="53"/>
      <c r="C28" s="53"/>
      <c r="E28" s="53"/>
      <c r="F28" s="53"/>
      <c r="G28" s="53"/>
      <c r="H28" s="53"/>
      <c r="I28" s="53"/>
      <c r="J28" s="53"/>
      <c r="K28" s="53"/>
      <c r="L28" s="53"/>
      <c r="R28" s="53" t="n">
        <v>55</v>
      </c>
      <c r="S28" s="64" t="n">
        <v>0.3</v>
      </c>
      <c r="T28" s="65" t="n">
        <f aca="false">SUM(S27:T27)</f>
        <v>1</v>
      </c>
      <c r="BJ28" s="6"/>
      <c r="DQ28" s="23" t="n">
        <f aca="true">INDEX($R$26:$R$35,MATCH(RAND(),$T$26:$T$35))</f>
        <v>0</v>
      </c>
    </row>
    <row r="29" customFormat="false" ht="15.75" hidden="false" customHeight="false" outlineLevel="0" collapsed="false">
      <c r="B29" s="53"/>
      <c r="C29" s="53"/>
      <c r="E29" s="53"/>
      <c r="F29" s="53"/>
      <c r="G29" s="53"/>
      <c r="H29" s="53"/>
      <c r="I29" s="53"/>
      <c r="J29" s="53"/>
      <c r="K29" s="53"/>
      <c r="L29" s="53"/>
      <c r="R29" s="53" t="n">
        <v>99</v>
      </c>
      <c r="S29" s="64" t="n">
        <v>0.7</v>
      </c>
      <c r="T29" s="65" t="n">
        <f aca="false">SUM(S28:T28)</f>
        <v>1.3</v>
      </c>
      <c r="BJ29" s="6"/>
    </row>
    <row r="30" customFormat="false" ht="15.75" hidden="false" customHeight="false" outlineLevel="0" collapsed="false">
      <c r="B30" s="53"/>
      <c r="C30" s="53"/>
      <c r="E30" s="53"/>
      <c r="F30" s="53"/>
      <c r="G30" s="53"/>
      <c r="H30" s="53"/>
      <c r="I30" s="53"/>
      <c r="J30" s="53"/>
      <c r="K30" s="53"/>
      <c r="L30" s="53"/>
      <c r="BJ30" s="6"/>
    </row>
    <row r="31" customFormat="false" ht="15.75" hidden="false" customHeight="false" outlineLevel="0" collapsed="false">
      <c r="B31" s="53"/>
      <c r="C31" s="53"/>
      <c r="E31" s="53"/>
      <c r="F31" s="53"/>
      <c r="G31" s="53"/>
      <c r="H31" s="53"/>
      <c r="I31" s="53"/>
      <c r="J31" s="53"/>
      <c r="K31" s="53"/>
      <c r="L31" s="53"/>
      <c r="BJ31" s="6"/>
    </row>
    <row r="32" customFormat="false" ht="15.75" hidden="false" customHeight="false" outlineLevel="0" collapsed="false">
      <c r="B32" s="53"/>
      <c r="C32" s="53"/>
      <c r="E32" s="53"/>
      <c r="F32" s="53"/>
      <c r="G32" s="53"/>
      <c r="H32" s="53"/>
      <c r="I32" s="53"/>
      <c r="J32" s="53"/>
      <c r="K32" s="53"/>
      <c r="L32" s="53"/>
      <c r="BJ32" s="6"/>
    </row>
    <row r="33" customFormat="false" ht="15.75" hidden="false" customHeight="false" outlineLevel="0" collapsed="false">
      <c r="B33" s="53"/>
      <c r="C33" s="53"/>
      <c r="E33" s="53"/>
      <c r="F33" s="53"/>
      <c r="G33" s="53"/>
      <c r="H33" s="53"/>
      <c r="I33" s="53"/>
      <c r="J33" s="53"/>
      <c r="K33" s="53"/>
      <c r="L33" s="53"/>
      <c r="BJ33" s="6"/>
    </row>
    <row r="34" customFormat="false" ht="15.75" hidden="false" customHeight="false" outlineLevel="0" collapsed="false">
      <c r="B34" s="53"/>
      <c r="C34" s="53"/>
      <c r="E34" s="53"/>
      <c r="F34" s="53"/>
      <c r="G34" s="53"/>
      <c r="H34" s="53"/>
      <c r="I34" s="53"/>
      <c r="J34" s="53"/>
      <c r="K34" s="53"/>
      <c r="L34" s="53"/>
      <c r="BJ34" s="6"/>
      <c r="DQ34" s="23" t="n">
        <f aca="true">INDEX($R$26:$R$35,MATCH(RAND(),$T$26:$T$35))</f>
        <v>1</v>
      </c>
    </row>
    <row r="35" customFormat="false" ht="15.75" hidden="false" customHeight="false" outlineLevel="0" collapsed="false">
      <c r="B35" s="53"/>
      <c r="C35" s="53"/>
      <c r="E35" s="53"/>
      <c r="F35" s="53"/>
      <c r="G35" s="53"/>
      <c r="H35" s="53"/>
      <c r="I35" s="53"/>
      <c r="J35" s="53"/>
      <c r="K35" s="53"/>
      <c r="L35" s="53"/>
      <c r="BJ35" s="6"/>
      <c r="DQ35" s="23" t="n">
        <f aca="true">INDEX($R$26:$R$35,MATCH(RAND(),$T$26:$T$35))</f>
        <v>0</v>
      </c>
    </row>
    <row r="36" customFormat="false" ht="102.95" hidden="false" customHeight="false" outlineLevel="0" collapsed="false">
      <c r="B36" s="53" t="s">
        <v>779</v>
      </c>
      <c r="C36" s="53" t="s">
        <v>780</v>
      </c>
      <c r="D36" s="9" t="s">
        <v>703</v>
      </c>
      <c r="E36" s="53" t="n">
        <v>2</v>
      </c>
      <c r="F36" s="53" t="s">
        <v>699</v>
      </c>
      <c r="G36" s="53" t="n">
        <v>0</v>
      </c>
      <c r="H36" s="53" t="s">
        <v>690</v>
      </c>
      <c r="I36" s="53" t="s">
        <v>704</v>
      </c>
      <c r="J36" s="53" t="s">
        <v>690</v>
      </c>
      <c r="K36" s="53" t="n">
        <v>2</v>
      </c>
      <c r="L36" s="53" t="n">
        <v>0</v>
      </c>
      <c r="N36" s="9" t="s">
        <v>703</v>
      </c>
      <c r="O36" s="23" t="n">
        <f aca="false">RANDBETWEEN(1,3)</f>
        <v>3</v>
      </c>
      <c r="P36" s="23" t="n">
        <f aca="false">RANDBETWEEN(0,1)</f>
        <v>0</v>
      </c>
      <c r="Q36" s="9" t="n">
        <v>0</v>
      </c>
      <c r="R36" s="9" t="n">
        <v>0</v>
      </c>
      <c r="S36" s="9" t="n">
        <v>11</v>
      </c>
      <c r="T36" s="9" t="n">
        <v>2</v>
      </c>
      <c r="U36" s="54" t="n">
        <f aca="true">INDEX($R$26:$R$27,MATCH(RAND(),$T$26:$T$27))</f>
        <v>0</v>
      </c>
      <c r="V36" s="9" t="n">
        <v>-99</v>
      </c>
      <c r="W36" s="9" t="n">
        <v>100</v>
      </c>
      <c r="X36" s="9" t="n">
        <v>100</v>
      </c>
      <c r="Y36" s="9" t="n">
        <v>0</v>
      </c>
      <c r="Z36" s="55" t="n">
        <v>0</v>
      </c>
      <c r="AA36" s="23" t="n">
        <f aca="true">INDEX($V$26:$V$27,MATCH(RAND(),$X$26:$X$27))</f>
        <v>1</v>
      </c>
      <c r="AB36" s="9" t="n">
        <v>1</v>
      </c>
      <c r="AC36" s="9" t="n">
        <v>1</v>
      </c>
      <c r="AD36" s="9" t="n">
        <v>1</v>
      </c>
      <c r="AE36" s="9" t="n">
        <v>1</v>
      </c>
      <c r="AF36" s="23" t="n">
        <v>1</v>
      </c>
      <c r="AI36" s="23" t="n">
        <v>3</v>
      </c>
      <c r="AJ36" s="23" t="n">
        <v>4</v>
      </c>
      <c r="AL36" s="23" t="n">
        <v>3</v>
      </c>
      <c r="AM36" s="23" t="n">
        <v>4</v>
      </c>
      <c r="AP36" s="9" t="n">
        <v>1</v>
      </c>
      <c r="AQ36" s="9" t="n">
        <v>1</v>
      </c>
      <c r="AR36" s="9" t="n">
        <v>1</v>
      </c>
      <c r="AS36" s="9" t="n">
        <v>1</v>
      </c>
      <c r="AT36" s="23" t="n">
        <v>1</v>
      </c>
      <c r="AU36" s="23" t="n">
        <v>1</v>
      </c>
      <c r="AV36" s="23" t="n">
        <v>1</v>
      </c>
      <c r="AW36" s="23" t="n">
        <v>1</v>
      </c>
      <c r="AX36" s="23" t="n">
        <v>1</v>
      </c>
      <c r="AY36" s="23" t="n">
        <v>0</v>
      </c>
      <c r="AZ36" s="23" t="n">
        <v>0</v>
      </c>
      <c r="BJ36" s="6" t="s">
        <v>781</v>
      </c>
      <c r="DQ36" s="23" t="n">
        <f aca="true">INDEX($R$26:$R$35,MATCH(RAND(),$T$26:$T$35))</f>
        <v>0</v>
      </c>
    </row>
    <row r="37" customFormat="false" ht="128.35" hidden="false" customHeight="false" outlineLevel="0" collapsed="false">
      <c r="B37" s="53" t="s">
        <v>782</v>
      </c>
      <c r="C37" s="53" t="s">
        <v>783</v>
      </c>
      <c r="D37" s="9" t="s">
        <v>698</v>
      </c>
      <c r="E37" s="53" t="n">
        <v>3</v>
      </c>
      <c r="F37" s="53" t="s">
        <v>699</v>
      </c>
      <c r="G37" s="53" t="n">
        <v>0</v>
      </c>
      <c r="H37" s="53" t="s">
        <v>690</v>
      </c>
      <c r="I37" s="53" t="s">
        <v>704</v>
      </c>
      <c r="J37" s="53" t="s">
        <v>690</v>
      </c>
      <c r="K37" s="53" t="n">
        <f aca="false">RANDBETWEEN(1,2)</f>
        <v>2</v>
      </c>
      <c r="L37" s="53" t="n">
        <v>0</v>
      </c>
      <c r="N37" s="9" t="s">
        <v>703</v>
      </c>
      <c r="O37" s="23" t="n">
        <f aca="false">RANDBETWEEN(1,3)</f>
        <v>3</v>
      </c>
      <c r="P37" s="23" t="n">
        <f aca="false">RANDBETWEEN(0,1)</f>
        <v>0</v>
      </c>
      <c r="Q37" s="9" t="n">
        <v>0</v>
      </c>
      <c r="R37" s="9" t="n">
        <v>0</v>
      </c>
      <c r="S37" s="9" t="n">
        <v>11</v>
      </c>
      <c r="T37" s="9" t="n">
        <v>2</v>
      </c>
      <c r="U37" s="54" t="n">
        <f aca="true">INDEX($R$26:$R$27,MATCH(RAND(),$T$26:$T$27))</f>
        <v>0</v>
      </c>
      <c r="V37" s="9" t="s">
        <v>710</v>
      </c>
      <c r="W37" s="9" t="n">
        <v>100</v>
      </c>
      <c r="X37" s="9" t="n">
        <v>100</v>
      </c>
      <c r="Y37" s="9" t="n">
        <v>0</v>
      </c>
      <c r="Z37" s="55" t="n">
        <v>0</v>
      </c>
      <c r="AA37" s="23" t="n">
        <f aca="true">INDEX($V$26:$V$27,MATCH(RAND(),$X$26:$X$27))</f>
        <v>0</v>
      </c>
      <c r="AB37" s="9" t="n">
        <v>1</v>
      </c>
      <c r="AC37" s="9" t="n">
        <v>1</v>
      </c>
      <c r="AD37" s="9" t="n">
        <v>1</v>
      </c>
      <c r="AE37" s="9" t="n">
        <v>1</v>
      </c>
      <c r="AF37" s="23" t="n">
        <v>1</v>
      </c>
      <c r="AI37" s="23" t="n">
        <v>3</v>
      </c>
      <c r="AJ37" s="23" t="n">
        <v>3</v>
      </c>
      <c r="AL37" s="23" t="n">
        <v>2</v>
      </c>
      <c r="AM37" s="23" t="n">
        <v>4</v>
      </c>
      <c r="AP37" s="9" t="n">
        <v>1</v>
      </c>
      <c r="AQ37" s="9" t="n">
        <v>1</v>
      </c>
      <c r="AR37" s="9" t="n">
        <v>1</v>
      </c>
      <c r="AS37" s="9" t="n">
        <v>1</v>
      </c>
      <c r="AT37" s="23" t="n">
        <v>1</v>
      </c>
      <c r="AU37" s="23" t="n">
        <v>1</v>
      </c>
      <c r="AV37" s="23" t="n">
        <v>1</v>
      </c>
      <c r="AW37" s="23" t="n">
        <v>1</v>
      </c>
      <c r="AX37" s="23" t="n">
        <v>1</v>
      </c>
      <c r="AY37" s="23" t="n">
        <v>0</v>
      </c>
      <c r="AZ37" s="23" t="n">
        <v>0</v>
      </c>
      <c r="BJ37" s="6" t="s">
        <v>784</v>
      </c>
      <c r="DQ37" s="23" t="n">
        <f aca="true">INDEX($R$26:$R$35,MATCH(RAND(),$T$26:$T$35))</f>
        <v>0</v>
      </c>
    </row>
    <row r="38" customFormat="false" ht="115.65" hidden="false" customHeight="false" outlineLevel="0" collapsed="false">
      <c r="B38" s="53" t="s">
        <v>785</v>
      </c>
      <c r="C38" s="53" t="s">
        <v>786</v>
      </c>
      <c r="D38" s="9" t="s">
        <v>703</v>
      </c>
      <c r="E38" s="53" t="n">
        <v>2</v>
      </c>
      <c r="F38" s="53" t="s">
        <v>699</v>
      </c>
      <c r="G38" s="53" t="n">
        <v>0</v>
      </c>
      <c r="H38" s="53" t="s">
        <v>700</v>
      </c>
      <c r="I38" s="53" t="s">
        <v>707</v>
      </c>
      <c r="J38" s="53" t="s">
        <v>690</v>
      </c>
      <c r="K38" s="53" t="n">
        <f aca="false">RANDBETWEEN(1,2)</f>
        <v>1</v>
      </c>
      <c r="L38" s="53" t="n">
        <v>0</v>
      </c>
      <c r="N38" s="9" t="s">
        <v>703</v>
      </c>
      <c r="O38" s="23" t="n">
        <f aca="false">RANDBETWEEN(1,3)</f>
        <v>1</v>
      </c>
      <c r="P38" s="23" t="n">
        <f aca="false">RANDBETWEEN(0,1)</f>
        <v>1</v>
      </c>
      <c r="Q38" s="9" t="n">
        <v>0</v>
      </c>
      <c r="R38" s="9" t="n">
        <v>0</v>
      </c>
      <c r="S38" s="9" t="n">
        <v>11</v>
      </c>
      <c r="T38" s="9" t="n">
        <v>2</v>
      </c>
      <c r="U38" s="54" t="n">
        <f aca="true">INDEX($R$26:$R$27,MATCH(RAND(),$T$26:$T$27))</f>
        <v>0</v>
      </c>
      <c r="V38" s="9" t="n">
        <v>-99</v>
      </c>
      <c r="W38" s="9" t="n">
        <v>100</v>
      </c>
      <c r="X38" s="9" t="n">
        <v>100</v>
      </c>
      <c r="Y38" s="9" t="n">
        <v>0</v>
      </c>
      <c r="Z38" s="55" t="n">
        <v>0</v>
      </c>
      <c r="AA38" s="23" t="n">
        <f aca="true">INDEX($V$26:$V$27,MATCH(RAND(),$X$26:$X$27))</f>
        <v>0</v>
      </c>
      <c r="AB38" s="9" t="n">
        <v>1</v>
      </c>
      <c r="AC38" s="9" t="n">
        <v>1</v>
      </c>
      <c r="AD38" s="9" t="n">
        <v>1</v>
      </c>
      <c r="AE38" s="9" t="n">
        <v>1</v>
      </c>
      <c r="AF38" s="23" t="n">
        <v>1</v>
      </c>
      <c r="AI38" s="23" t="n">
        <v>4</v>
      </c>
      <c r="AJ38" s="23" t="n">
        <v>3</v>
      </c>
      <c r="AL38" s="23" t="n">
        <v>2</v>
      </c>
      <c r="AM38" s="23" t="n">
        <v>3</v>
      </c>
      <c r="AP38" s="9" t="n">
        <v>1</v>
      </c>
      <c r="AQ38" s="9" t="n">
        <v>1</v>
      </c>
      <c r="AR38" s="9" t="n">
        <v>1</v>
      </c>
      <c r="AS38" s="9" t="n">
        <v>1</v>
      </c>
      <c r="AT38" s="23" t="n">
        <v>1</v>
      </c>
      <c r="AU38" s="23" t="n">
        <v>0</v>
      </c>
      <c r="AV38" s="23" t="n">
        <v>1</v>
      </c>
      <c r="AW38" s="23" t="n">
        <v>1</v>
      </c>
      <c r="AX38" s="23" t="n">
        <v>1</v>
      </c>
      <c r="AY38" s="23" t="n">
        <v>0</v>
      </c>
      <c r="AZ38" s="23" t="n">
        <v>0</v>
      </c>
      <c r="BJ38" s="6" t="s">
        <v>787</v>
      </c>
      <c r="DQ38" s="23" t="n">
        <f aca="true">INDEX($R$26:$R$35,MATCH(RAND(),$T$26:$T$35))</f>
        <v>0</v>
      </c>
    </row>
    <row r="39" customFormat="false" ht="102.95" hidden="false" customHeight="false" outlineLevel="0" collapsed="false">
      <c r="B39" s="53" t="s">
        <v>788</v>
      </c>
      <c r="C39" s="53" t="s">
        <v>789</v>
      </c>
      <c r="D39" s="9" t="s">
        <v>703</v>
      </c>
      <c r="E39" s="53" t="n">
        <v>2</v>
      </c>
      <c r="F39" s="53" t="s">
        <v>699</v>
      </c>
      <c r="G39" s="53" t="n">
        <v>0</v>
      </c>
      <c r="H39" s="53" t="s">
        <v>700</v>
      </c>
      <c r="I39" s="53" t="s">
        <v>704</v>
      </c>
      <c r="J39" s="53" t="s">
        <v>690</v>
      </c>
      <c r="K39" s="53" t="n">
        <f aca="false">RANDBETWEEN(1,2)</f>
        <v>2</v>
      </c>
      <c r="L39" s="53" t="n">
        <v>0</v>
      </c>
      <c r="N39" s="9" t="s">
        <v>698</v>
      </c>
      <c r="O39" s="23" t="n">
        <f aca="false">RANDBETWEEN(1,3)</f>
        <v>3</v>
      </c>
      <c r="P39" s="23" t="n">
        <f aca="false">RANDBETWEEN(0,1)</f>
        <v>1</v>
      </c>
      <c r="Q39" s="9" t="n">
        <v>0</v>
      </c>
      <c r="R39" s="9" t="n">
        <v>0</v>
      </c>
      <c r="S39" s="9" t="n">
        <v>11</v>
      </c>
      <c r="T39" s="9" t="n">
        <v>2</v>
      </c>
      <c r="U39" s="54" t="n">
        <f aca="true">INDEX($R$26:$R$27,MATCH(RAND(),$T$26:$T$27))</f>
        <v>1</v>
      </c>
      <c r="V39" s="9" t="n">
        <v>-99</v>
      </c>
      <c r="W39" s="9" t="n">
        <v>100</v>
      </c>
      <c r="X39" s="9" t="n">
        <v>100</v>
      </c>
      <c r="Y39" s="9" t="n">
        <v>0</v>
      </c>
      <c r="Z39" s="55" t="n">
        <v>0</v>
      </c>
      <c r="AA39" s="23" t="n">
        <f aca="true">INDEX($V$26:$V$27,MATCH(RAND(),$X$26:$X$27))</f>
        <v>1</v>
      </c>
      <c r="AB39" s="9" t="n">
        <v>1</v>
      </c>
      <c r="AC39" s="9" t="n">
        <v>1</v>
      </c>
      <c r="AD39" s="9" t="n">
        <v>1</v>
      </c>
      <c r="AE39" s="9" t="n">
        <v>1</v>
      </c>
      <c r="AF39" s="23" t="n">
        <v>0</v>
      </c>
      <c r="AI39" s="23" t="n">
        <v>3</v>
      </c>
      <c r="AJ39" s="23" t="n">
        <v>4</v>
      </c>
      <c r="AL39" s="23" t="n">
        <v>3</v>
      </c>
      <c r="AM39" s="23" t="n">
        <v>4</v>
      </c>
      <c r="AP39" s="9" t="n">
        <v>1</v>
      </c>
      <c r="AQ39" s="9" t="n">
        <v>1</v>
      </c>
      <c r="AR39" s="9" t="n">
        <v>1</v>
      </c>
      <c r="AS39" s="9" t="n">
        <v>1</v>
      </c>
      <c r="AT39" s="23" t="n">
        <v>1</v>
      </c>
      <c r="AU39" s="23" t="n">
        <v>1</v>
      </c>
      <c r="AV39" s="23" t="n">
        <v>1</v>
      </c>
      <c r="AW39" s="23" t="n">
        <v>1</v>
      </c>
      <c r="AX39" s="23" t="n">
        <v>1</v>
      </c>
      <c r="AY39" s="23" t="n">
        <v>100</v>
      </c>
      <c r="AZ39" s="23" t="n">
        <v>100</v>
      </c>
      <c r="BJ39" s="6" t="s">
        <v>790</v>
      </c>
      <c r="DQ39" s="23" t="n">
        <f aca="true">INDEX($R$26:$R$35,MATCH(RAND(),$T$26:$T$35))</f>
        <v>0</v>
      </c>
    </row>
    <row r="40" customFormat="false" ht="115.65" hidden="false" customHeight="false" outlineLevel="0" collapsed="false">
      <c r="B40" s="53" t="s">
        <v>791</v>
      </c>
      <c r="C40" s="53" t="s">
        <v>792</v>
      </c>
      <c r="D40" s="9" t="s">
        <v>730</v>
      </c>
      <c r="E40" s="53" t="n">
        <v>2</v>
      </c>
      <c r="F40" s="53" t="s">
        <v>699</v>
      </c>
      <c r="G40" s="53" t="n">
        <v>0</v>
      </c>
      <c r="H40" s="53" t="s">
        <v>690</v>
      </c>
      <c r="I40" s="53" t="s">
        <v>704</v>
      </c>
      <c r="J40" s="53" t="s">
        <v>690</v>
      </c>
      <c r="K40" s="53" t="n">
        <f aca="false">RANDBETWEEN(1,2)</f>
        <v>2</v>
      </c>
      <c r="L40" s="53" t="n">
        <v>0</v>
      </c>
      <c r="N40" s="9" t="s">
        <v>703</v>
      </c>
      <c r="O40" s="23" t="n">
        <f aca="false">RANDBETWEEN(1,3)</f>
        <v>3</v>
      </c>
      <c r="P40" s="23" t="n">
        <f aca="false">RANDBETWEEN(0,1)</f>
        <v>0</v>
      </c>
      <c r="Q40" s="9" t="n">
        <v>0</v>
      </c>
      <c r="R40" s="9" t="n">
        <v>0</v>
      </c>
      <c r="S40" s="9" t="n">
        <v>11</v>
      </c>
      <c r="T40" s="9" t="n">
        <v>2</v>
      </c>
      <c r="U40" s="54" t="n">
        <f aca="true">INDEX($R$26:$R$27,MATCH(RAND(),$T$26:$T$27))</f>
        <v>0</v>
      </c>
      <c r="V40" s="9" t="s">
        <v>770</v>
      </c>
      <c r="W40" s="9" t="n">
        <v>100</v>
      </c>
      <c r="X40" s="9" t="n">
        <v>100</v>
      </c>
      <c r="Y40" s="9" t="n">
        <v>0</v>
      </c>
      <c r="Z40" s="55" t="n">
        <v>0</v>
      </c>
      <c r="AA40" s="23" t="n">
        <f aca="true">INDEX($V$26:$V$27,MATCH(RAND(),$X$26:$X$27))</f>
        <v>1</v>
      </c>
      <c r="AB40" s="9" t="n">
        <v>1</v>
      </c>
      <c r="AC40" s="9" t="n">
        <v>1</v>
      </c>
      <c r="AD40" s="9" t="n">
        <v>1</v>
      </c>
      <c r="AE40" s="9" t="n">
        <v>1</v>
      </c>
      <c r="AF40" s="23" t="n">
        <v>0</v>
      </c>
      <c r="AI40" s="23" t="n">
        <v>3</v>
      </c>
      <c r="AJ40" s="23" t="n">
        <v>3</v>
      </c>
      <c r="AL40" s="23" t="n">
        <v>3</v>
      </c>
      <c r="AM40" s="23" t="n">
        <v>4</v>
      </c>
      <c r="AP40" s="9" t="n">
        <v>1</v>
      </c>
      <c r="AQ40" s="9" t="n">
        <v>1</v>
      </c>
      <c r="AR40" s="9" t="n">
        <v>1</v>
      </c>
      <c r="AS40" s="9" t="n">
        <v>1</v>
      </c>
      <c r="AT40" s="23" t="n">
        <v>0</v>
      </c>
      <c r="AU40" s="23" t="n">
        <v>1</v>
      </c>
      <c r="AV40" s="23" t="n">
        <v>1</v>
      </c>
      <c r="AW40" s="23" t="n">
        <v>0</v>
      </c>
      <c r="AX40" s="23" t="n">
        <v>1</v>
      </c>
      <c r="AY40" s="23" t="n">
        <v>0</v>
      </c>
      <c r="AZ40" s="23" t="n">
        <v>0</v>
      </c>
      <c r="BJ40" s="6" t="s">
        <v>793</v>
      </c>
      <c r="DQ40" s="23" t="n">
        <f aca="true">INDEX($R$26:$R$35,MATCH(RAND(),$T$26:$T$35))</f>
        <v>0</v>
      </c>
    </row>
    <row r="41" customFormat="false" ht="102.95" hidden="false" customHeight="false" outlineLevel="0" collapsed="false">
      <c r="B41" s="53" t="s">
        <v>794</v>
      </c>
      <c r="C41" s="53" t="s">
        <v>795</v>
      </c>
      <c r="D41" s="9" t="s">
        <v>703</v>
      </c>
      <c r="E41" s="53" t="n">
        <v>1</v>
      </c>
      <c r="F41" s="53" t="s">
        <v>699</v>
      </c>
      <c r="G41" s="53" t="n">
        <v>0</v>
      </c>
      <c r="H41" s="53" t="s">
        <v>690</v>
      </c>
      <c r="I41" s="53" t="s">
        <v>704</v>
      </c>
      <c r="J41" s="53" t="s">
        <v>690</v>
      </c>
      <c r="K41" s="53" t="n">
        <f aca="false">RANDBETWEEN(1,2)</f>
        <v>1</v>
      </c>
      <c r="L41" s="53" t="n">
        <v>0</v>
      </c>
      <c r="N41" s="9" t="s">
        <v>703</v>
      </c>
      <c r="O41" s="23" t="n">
        <f aca="false">RANDBETWEEN(1,3)</f>
        <v>1</v>
      </c>
      <c r="P41" s="23" t="n">
        <f aca="false">RANDBETWEEN(0,1)</f>
        <v>0</v>
      </c>
      <c r="Q41" s="9" t="n">
        <v>0</v>
      </c>
      <c r="R41" s="9" t="n">
        <v>0</v>
      </c>
      <c r="S41" s="9" t="n">
        <v>11</v>
      </c>
      <c r="T41" s="9" t="n">
        <v>2</v>
      </c>
      <c r="U41" s="54" t="n">
        <f aca="true">INDEX($R$26:$R$27,MATCH(RAND(),$T$26:$T$27))</f>
        <v>0</v>
      </c>
      <c r="V41" s="9" t="n">
        <v>-99</v>
      </c>
      <c r="W41" s="9" t="n">
        <v>100</v>
      </c>
      <c r="X41" s="9" t="n">
        <v>100</v>
      </c>
      <c r="Y41" s="9" t="n">
        <v>0</v>
      </c>
      <c r="Z41" s="55" t="n">
        <v>0</v>
      </c>
      <c r="AA41" s="23" t="n">
        <f aca="true">INDEX($V$26:$V$27,MATCH(RAND(),$X$26:$X$27))</f>
        <v>1</v>
      </c>
      <c r="AB41" s="9" t="n">
        <v>1</v>
      </c>
      <c r="AC41" s="9" t="n">
        <v>1</v>
      </c>
      <c r="AD41" s="9" t="n">
        <v>1</v>
      </c>
      <c r="AE41" s="9" t="n">
        <v>1</v>
      </c>
      <c r="AF41" s="23" t="n">
        <v>1</v>
      </c>
      <c r="AI41" s="23" t="n">
        <v>4</v>
      </c>
      <c r="AJ41" s="23" t="n">
        <v>4</v>
      </c>
      <c r="AL41" s="23" t="n">
        <v>3</v>
      </c>
      <c r="AM41" s="23" t="n">
        <v>4</v>
      </c>
      <c r="AP41" s="9" t="n">
        <v>1</v>
      </c>
      <c r="AQ41" s="9" t="n">
        <v>1</v>
      </c>
      <c r="AR41" s="9" t="n">
        <v>1</v>
      </c>
      <c r="AS41" s="9" t="n">
        <v>1</v>
      </c>
      <c r="AT41" s="23" t="n">
        <v>1</v>
      </c>
      <c r="AU41" s="23" t="n">
        <v>1</v>
      </c>
      <c r="AV41" s="23" t="n">
        <v>1</v>
      </c>
      <c r="AW41" s="23" t="n">
        <v>1</v>
      </c>
      <c r="AX41" s="23" t="n">
        <v>0</v>
      </c>
      <c r="AY41" s="23" t="n">
        <v>0</v>
      </c>
      <c r="AZ41" s="23" t="n">
        <v>0</v>
      </c>
      <c r="BJ41" s="6" t="s">
        <v>796</v>
      </c>
      <c r="DQ41" s="23" t="n">
        <f aca="true">INDEX($R$26:$R$35,MATCH(RAND(),$T$26:$T$35))</f>
        <v>0</v>
      </c>
    </row>
    <row r="42" customFormat="false" ht="115.65" hidden="false" customHeight="false" outlineLevel="0" collapsed="false">
      <c r="B42" s="53" t="s">
        <v>797</v>
      </c>
      <c r="C42" s="53" t="s">
        <v>798</v>
      </c>
      <c r="D42" s="9" t="s">
        <v>703</v>
      </c>
      <c r="E42" s="53" t="n">
        <v>2</v>
      </c>
      <c r="F42" s="53" t="s">
        <v>699</v>
      </c>
      <c r="G42" s="53" t="n">
        <v>0</v>
      </c>
      <c r="H42" s="53" t="s">
        <v>690</v>
      </c>
      <c r="I42" s="53" t="s">
        <v>704</v>
      </c>
      <c r="J42" s="53" t="s">
        <v>690</v>
      </c>
      <c r="K42" s="53" t="n">
        <f aca="false">RANDBETWEEN(1,2)</f>
        <v>1</v>
      </c>
      <c r="L42" s="53" t="n">
        <v>0</v>
      </c>
      <c r="N42" s="9" t="s">
        <v>703</v>
      </c>
      <c r="O42" s="23" t="n">
        <f aca="false">RANDBETWEEN(1,3)</f>
        <v>1</v>
      </c>
      <c r="P42" s="23" t="n">
        <f aca="false">RANDBETWEEN(0,1)</f>
        <v>0</v>
      </c>
      <c r="Q42" s="9" t="n">
        <v>0</v>
      </c>
      <c r="R42" s="9" t="n">
        <v>0</v>
      </c>
      <c r="S42" s="9" t="n">
        <v>11</v>
      </c>
      <c r="T42" s="9" t="n">
        <v>2</v>
      </c>
      <c r="U42" s="54" t="n">
        <f aca="true">INDEX($R$26:$R$27,MATCH(RAND(),$T$26:$T$27))</f>
        <v>0</v>
      </c>
      <c r="V42" s="9" t="n">
        <v>-99</v>
      </c>
      <c r="W42" s="9" t="n">
        <v>100</v>
      </c>
      <c r="X42" s="9" t="n">
        <v>100</v>
      </c>
      <c r="Y42" s="9" t="n">
        <v>0</v>
      </c>
      <c r="Z42" s="55" t="n">
        <v>0</v>
      </c>
      <c r="AA42" s="23" t="n">
        <f aca="true">INDEX($V$26:$V$27,MATCH(RAND(),$X$26:$X$27))</f>
        <v>1</v>
      </c>
      <c r="AB42" s="9" t="n">
        <v>1</v>
      </c>
      <c r="AC42" s="9" t="n">
        <v>1</v>
      </c>
      <c r="AD42" s="9" t="n">
        <v>1</v>
      </c>
      <c r="AE42" s="9" t="n">
        <v>1</v>
      </c>
      <c r="AF42" s="23" t="n">
        <v>1</v>
      </c>
      <c r="AI42" s="23" t="n">
        <v>3</v>
      </c>
      <c r="AJ42" s="23" t="n">
        <v>3</v>
      </c>
      <c r="AL42" s="23" t="n">
        <v>2</v>
      </c>
      <c r="AM42" s="23" t="n">
        <v>3</v>
      </c>
      <c r="AP42" s="9" t="n">
        <v>1</v>
      </c>
      <c r="AQ42" s="9" t="n">
        <v>1</v>
      </c>
      <c r="AR42" s="9" t="n">
        <v>1</v>
      </c>
      <c r="AS42" s="9" t="n">
        <v>1</v>
      </c>
      <c r="AT42" s="23" t="n">
        <v>1</v>
      </c>
      <c r="AU42" s="23" t="n">
        <v>1</v>
      </c>
      <c r="AV42" s="23" t="n">
        <v>1</v>
      </c>
      <c r="AW42" s="23" t="n">
        <v>0</v>
      </c>
      <c r="AX42" s="23" t="n">
        <v>1</v>
      </c>
      <c r="AY42" s="23" t="n">
        <v>0</v>
      </c>
      <c r="AZ42" s="23" t="n">
        <v>0</v>
      </c>
      <c r="BJ42" s="6" t="s">
        <v>799</v>
      </c>
      <c r="DQ42" s="23" t="n">
        <f aca="true">INDEX($R$26:$R$35,MATCH(RAND(),$T$26:$T$35))</f>
        <v>0</v>
      </c>
    </row>
    <row r="43" customFormat="false" ht="102.95" hidden="false" customHeight="false" outlineLevel="0" collapsed="false">
      <c r="B43" s="53" t="s">
        <v>800</v>
      </c>
      <c r="C43" s="53" t="s">
        <v>801</v>
      </c>
      <c r="D43" s="9" t="s">
        <v>703</v>
      </c>
      <c r="E43" s="53" t="n">
        <v>3</v>
      </c>
      <c r="F43" s="53" t="s">
        <v>699</v>
      </c>
      <c r="G43" s="53" t="n">
        <v>0</v>
      </c>
      <c r="H43" s="53" t="s">
        <v>690</v>
      </c>
      <c r="I43" s="53" t="s">
        <v>704</v>
      </c>
      <c r="J43" s="53" t="s">
        <v>690</v>
      </c>
      <c r="K43" s="53" t="n">
        <f aca="false">RANDBETWEEN(1,2)</f>
        <v>1</v>
      </c>
      <c r="L43" s="53" t="n">
        <v>0</v>
      </c>
      <c r="N43" s="9" t="s">
        <v>703</v>
      </c>
      <c r="O43" s="23" t="n">
        <f aca="false">RANDBETWEEN(1,3)</f>
        <v>1</v>
      </c>
      <c r="P43" s="23" t="n">
        <f aca="false">RANDBETWEEN(0,1)</f>
        <v>1</v>
      </c>
      <c r="Q43" s="9" t="n">
        <v>0</v>
      </c>
      <c r="R43" s="9" t="n">
        <v>0</v>
      </c>
      <c r="S43" s="9" t="n">
        <v>11</v>
      </c>
      <c r="T43" s="9" t="n">
        <v>2</v>
      </c>
      <c r="U43" s="54" t="n">
        <f aca="true">INDEX($R$26:$R$27,MATCH(RAND(),$T$26:$T$27))</f>
        <v>0</v>
      </c>
      <c r="V43" s="9" t="n">
        <v>-99</v>
      </c>
      <c r="W43" s="9" t="n">
        <v>100</v>
      </c>
      <c r="X43" s="9" t="n">
        <v>100</v>
      </c>
      <c r="Y43" s="9" t="n">
        <v>1</v>
      </c>
      <c r="Z43" s="55" t="n">
        <v>0</v>
      </c>
      <c r="AA43" s="23" t="n">
        <f aca="true">INDEX($V$26:$V$27,MATCH(RAND(),$X$26:$X$27))</f>
        <v>1</v>
      </c>
      <c r="AB43" s="9" t="n">
        <v>1</v>
      </c>
      <c r="AC43" s="9" t="n">
        <v>1</v>
      </c>
      <c r="AD43" s="9" t="n">
        <v>1</v>
      </c>
      <c r="AE43" s="9" t="n">
        <v>1</v>
      </c>
      <c r="AF43" s="23" t="n">
        <v>1</v>
      </c>
      <c r="AI43" s="23" t="n">
        <v>3</v>
      </c>
      <c r="AJ43" s="23" t="n">
        <v>3</v>
      </c>
      <c r="AL43" s="23" t="n">
        <v>2</v>
      </c>
      <c r="AM43" s="23" t="n">
        <v>4</v>
      </c>
      <c r="AP43" s="9" t="n">
        <v>1</v>
      </c>
      <c r="AQ43" s="9" t="n">
        <v>1</v>
      </c>
      <c r="AR43" s="9" t="n">
        <v>1</v>
      </c>
      <c r="AS43" s="9" t="n">
        <v>1</v>
      </c>
      <c r="AT43" s="23" t="n">
        <v>1</v>
      </c>
      <c r="AU43" s="23" t="n">
        <v>1</v>
      </c>
      <c r="AV43" s="23" t="n">
        <v>0</v>
      </c>
      <c r="AW43" s="23" t="n">
        <v>1</v>
      </c>
      <c r="AX43" s="23" t="n">
        <v>1</v>
      </c>
      <c r="AY43" s="23" t="n">
        <v>0</v>
      </c>
      <c r="AZ43" s="23" t="n">
        <v>0</v>
      </c>
      <c r="BJ43" s="6" t="s">
        <v>802</v>
      </c>
      <c r="DQ43" s="23" t="n">
        <f aca="true">INDEX($R$26:$R$35,MATCH(RAND(),$T$26:$T$35))</f>
        <v>0</v>
      </c>
    </row>
    <row r="44" customFormat="false" ht="102.95" hidden="false" customHeight="false" outlineLevel="0" collapsed="false">
      <c r="B44" s="53" t="s">
        <v>803</v>
      </c>
      <c r="C44" s="53" t="s">
        <v>804</v>
      </c>
      <c r="D44" s="9" t="s">
        <v>703</v>
      </c>
      <c r="E44" s="53" t="n">
        <v>3</v>
      </c>
      <c r="F44" s="53" t="s">
        <v>699</v>
      </c>
      <c r="G44" s="53" t="n">
        <v>0</v>
      </c>
      <c r="H44" s="53" t="s">
        <v>690</v>
      </c>
      <c r="I44" s="53" t="s">
        <v>704</v>
      </c>
      <c r="J44" s="53" t="s">
        <v>690</v>
      </c>
      <c r="K44" s="53" t="n">
        <f aca="false">RANDBETWEEN(1,2)</f>
        <v>1</v>
      </c>
      <c r="L44" s="53" t="n">
        <v>0</v>
      </c>
      <c r="N44" s="9" t="s">
        <v>703</v>
      </c>
      <c r="O44" s="23" t="n">
        <f aca="false">RANDBETWEEN(1,3)</f>
        <v>1</v>
      </c>
      <c r="P44" s="23" t="n">
        <f aca="false">RANDBETWEEN(0,1)</f>
        <v>1</v>
      </c>
      <c r="Q44" s="9" t="n">
        <v>0</v>
      </c>
      <c r="R44" s="9" t="n">
        <v>0</v>
      </c>
      <c r="S44" s="9" t="n">
        <v>11</v>
      </c>
      <c r="T44" s="9" t="n">
        <v>2</v>
      </c>
      <c r="U44" s="54" t="n">
        <f aca="true">INDEX($R$26:$R$27,MATCH(RAND(),$T$26:$T$27))</f>
        <v>0</v>
      </c>
      <c r="V44" s="9" t="n">
        <v>-99</v>
      </c>
      <c r="W44" s="9" t="n">
        <v>100</v>
      </c>
      <c r="X44" s="9" t="n">
        <v>100</v>
      </c>
      <c r="Y44" s="23" t="n">
        <v>1</v>
      </c>
      <c r="Z44" s="55" t="n">
        <v>0</v>
      </c>
      <c r="AA44" s="23" t="n">
        <f aca="true">INDEX($V$26:$V$27,MATCH(RAND(),$X$26:$X$27))</f>
        <v>1</v>
      </c>
      <c r="AB44" s="9" t="n">
        <v>1</v>
      </c>
      <c r="AC44" s="9" t="n">
        <v>1</v>
      </c>
      <c r="AD44" s="9" t="n">
        <v>1</v>
      </c>
      <c r="AE44" s="9" t="n">
        <v>1</v>
      </c>
      <c r="AF44" s="23" t="n">
        <v>0</v>
      </c>
      <c r="AI44" s="23" t="n">
        <v>3</v>
      </c>
      <c r="AJ44" s="23" t="n">
        <v>3</v>
      </c>
      <c r="AL44" s="23" t="n">
        <v>3</v>
      </c>
      <c r="AM44" s="23" t="n">
        <v>4</v>
      </c>
      <c r="AP44" s="9" t="n">
        <v>1</v>
      </c>
      <c r="AQ44" s="9" t="n">
        <v>1</v>
      </c>
      <c r="AR44" s="9" t="n">
        <v>1</v>
      </c>
      <c r="AS44" s="9" t="n">
        <v>1</v>
      </c>
      <c r="AT44" s="23" t="n">
        <v>1</v>
      </c>
      <c r="AU44" s="23" t="n">
        <v>1</v>
      </c>
      <c r="AV44" s="23" t="n">
        <v>1</v>
      </c>
      <c r="AW44" s="23" t="n">
        <v>1</v>
      </c>
      <c r="AX44" s="23" t="n">
        <v>1</v>
      </c>
      <c r="AY44" s="23" t="n">
        <v>0</v>
      </c>
      <c r="AZ44" s="23" t="n">
        <v>100</v>
      </c>
      <c r="BJ44" s="6" t="s">
        <v>805</v>
      </c>
      <c r="DQ44" s="23" t="n">
        <f aca="true">INDEX($R$26:$R$35,MATCH(RAND(),$T$26:$T$35))</f>
        <v>0</v>
      </c>
    </row>
    <row r="45" customFormat="false" ht="90.25" hidden="false" customHeight="false" outlineLevel="0" collapsed="false">
      <c r="A45" s="62" t="s">
        <v>806</v>
      </c>
      <c r="B45" s="53" t="s">
        <v>807</v>
      </c>
      <c r="C45" s="53" t="s">
        <v>808</v>
      </c>
      <c r="D45" s="9" t="s">
        <v>730</v>
      </c>
      <c r="E45" s="53" t="n">
        <v>2</v>
      </c>
      <c r="F45" s="53" t="s">
        <v>699</v>
      </c>
      <c r="G45" s="53" t="n">
        <v>0</v>
      </c>
      <c r="H45" s="53" t="s">
        <v>690</v>
      </c>
      <c r="I45" s="53" t="s">
        <v>704</v>
      </c>
      <c r="J45" s="53" t="s">
        <v>690</v>
      </c>
      <c r="K45" s="53" t="n">
        <f aca="false">RANDBETWEEN(1,2)</f>
        <v>2</v>
      </c>
      <c r="L45" s="53" t="n">
        <v>0</v>
      </c>
      <c r="N45" s="9" t="s">
        <v>703</v>
      </c>
      <c r="O45" s="23" t="n">
        <f aca="false">RANDBETWEEN(1,3)</f>
        <v>3</v>
      </c>
      <c r="P45" s="23" t="n">
        <f aca="false">RANDBETWEEN(0,1)</f>
        <v>0</v>
      </c>
      <c r="Q45" s="9" t="n">
        <v>0</v>
      </c>
      <c r="R45" s="9" t="n">
        <v>1</v>
      </c>
      <c r="S45" s="9" t="n">
        <v>11</v>
      </c>
      <c r="T45" s="9" t="n">
        <v>2</v>
      </c>
      <c r="U45" s="54" t="n">
        <f aca="true">INDEX($R$26:$R$27,MATCH(RAND(),$T$26:$T$27))</f>
        <v>0</v>
      </c>
      <c r="V45" s="9" t="s">
        <v>710</v>
      </c>
      <c r="W45" s="9" t="n">
        <v>100</v>
      </c>
      <c r="X45" s="9" t="n">
        <v>100</v>
      </c>
      <c r="Y45" s="23" t="n">
        <v>0</v>
      </c>
      <c r="Z45" s="55" t="n">
        <v>0</v>
      </c>
      <c r="AA45" s="23" t="n">
        <f aca="true">INDEX($V$26:$V$27,MATCH(RAND(),$X$26:$X$27))</f>
        <v>1</v>
      </c>
      <c r="AB45" s="9" t="n">
        <v>1</v>
      </c>
      <c r="AC45" s="9" t="n">
        <v>1</v>
      </c>
      <c r="AD45" s="9" t="n">
        <v>1</v>
      </c>
      <c r="AE45" s="9" t="n">
        <v>1</v>
      </c>
      <c r="AF45" s="23" t="n">
        <v>1</v>
      </c>
      <c r="AI45" s="23" t="n">
        <v>3</v>
      </c>
      <c r="AJ45" s="23" t="n">
        <v>3</v>
      </c>
      <c r="AL45" s="23" t="n">
        <v>3</v>
      </c>
      <c r="AM45" s="23" t="n">
        <v>4</v>
      </c>
      <c r="AP45" s="9" t="n">
        <v>1</v>
      </c>
      <c r="AQ45" s="9" t="n">
        <v>1</v>
      </c>
      <c r="AR45" s="9" t="n">
        <v>1</v>
      </c>
      <c r="AS45" s="9" t="n">
        <v>1</v>
      </c>
      <c r="AT45" s="23" t="n">
        <v>1</v>
      </c>
      <c r="AU45" s="23" t="n">
        <v>0</v>
      </c>
      <c r="AV45" s="23" t="n">
        <v>1</v>
      </c>
      <c r="AW45" s="23" t="n">
        <v>0</v>
      </c>
      <c r="AX45" s="23" t="n">
        <v>1</v>
      </c>
      <c r="AY45" s="23" t="n">
        <v>0</v>
      </c>
      <c r="AZ45" s="23" t="n">
        <v>0</v>
      </c>
      <c r="BJ45" s="6" t="s">
        <v>809</v>
      </c>
      <c r="DQ45" s="23" t="n">
        <f aca="true">INDEX($R$26:$R$35,MATCH(RAND(),$T$26:$T$35))</f>
        <v>0</v>
      </c>
    </row>
    <row r="46" customFormat="false" ht="141" hidden="false" customHeight="false" outlineLevel="0" collapsed="false">
      <c r="A46" s="62"/>
      <c r="B46" s="53" t="s">
        <v>810</v>
      </c>
      <c r="C46" s="53" t="s">
        <v>811</v>
      </c>
      <c r="D46" s="9" t="s">
        <v>703</v>
      </c>
      <c r="E46" s="53" t="n">
        <v>2</v>
      </c>
      <c r="F46" s="53" t="s">
        <v>699</v>
      </c>
      <c r="G46" s="53" t="n">
        <v>0</v>
      </c>
      <c r="H46" s="53" t="s">
        <v>690</v>
      </c>
      <c r="I46" s="53" t="s">
        <v>704</v>
      </c>
      <c r="J46" s="53" t="s">
        <v>690</v>
      </c>
      <c r="K46" s="53" t="n">
        <f aca="false">RANDBETWEEN(1,2)</f>
        <v>2</v>
      </c>
      <c r="L46" s="53" t="n">
        <v>0</v>
      </c>
      <c r="N46" s="9" t="s">
        <v>703</v>
      </c>
      <c r="O46" s="23" t="n">
        <f aca="false">RANDBETWEEN(1,3)</f>
        <v>3</v>
      </c>
      <c r="P46" s="23" t="n">
        <f aca="false">RANDBETWEEN(0,1)</f>
        <v>1</v>
      </c>
      <c r="Q46" s="9" t="n">
        <v>0</v>
      </c>
      <c r="R46" s="9" t="n">
        <v>1</v>
      </c>
      <c r="S46" s="9" t="n">
        <v>11</v>
      </c>
      <c r="T46" s="9" t="n">
        <v>2</v>
      </c>
      <c r="U46" s="54" t="n">
        <f aca="true">INDEX($R$26:$R$27,MATCH(RAND(),$T$26:$T$27))</f>
        <v>0</v>
      </c>
      <c r="V46" s="9" t="n">
        <v>-99</v>
      </c>
      <c r="W46" s="9" t="n">
        <v>100</v>
      </c>
      <c r="X46" s="9" t="n">
        <v>100</v>
      </c>
      <c r="Y46" s="23" t="n">
        <v>0</v>
      </c>
      <c r="Z46" s="55" t="n">
        <v>0</v>
      </c>
      <c r="AA46" s="23" t="n">
        <f aca="true">INDEX($V$26:$V$27,MATCH(RAND(),$X$26:$X$27))</f>
        <v>1</v>
      </c>
      <c r="AB46" s="9" t="n">
        <v>1</v>
      </c>
      <c r="AC46" s="9" t="n">
        <v>1</v>
      </c>
      <c r="AD46" s="9" t="n">
        <v>1</v>
      </c>
      <c r="AE46" s="9" t="n">
        <v>1</v>
      </c>
      <c r="AF46" s="23" t="n">
        <v>0</v>
      </c>
      <c r="AI46" s="23" t="n">
        <v>3</v>
      </c>
      <c r="AJ46" s="23" t="n">
        <v>3</v>
      </c>
      <c r="AL46" s="23" t="n">
        <v>3</v>
      </c>
      <c r="AM46" s="23" t="n">
        <v>4</v>
      </c>
      <c r="AP46" s="9" t="n">
        <v>1</v>
      </c>
      <c r="AQ46" s="9" t="n">
        <v>1</v>
      </c>
      <c r="AR46" s="9" t="n">
        <v>1</v>
      </c>
      <c r="AS46" s="9" t="n">
        <v>1</v>
      </c>
      <c r="AT46" s="23" t="n">
        <v>1</v>
      </c>
      <c r="AU46" s="23" t="n">
        <v>1</v>
      </c>
      <c r="AV46" s="23" t="n">
        <v>1</v>
      </c>
      <c r="AW46" s="23" t="n">
        <v>0</v>
      </c>
      <c r="AX46" s="23" t="n">
        <v>1</v>
      </c>
      <c r="AY46" s="23" t="n">
        <v>0</v>
      </c>
      <c r="AZ46" s="23" t="n">
        <v>0</v>
      </c>
      <c r="BJ46" s="6" t="s">
        <v>812</v>
      </c>
      <c r="DQ46" s="23" t="n">
        <f aca="true">INDEX($R$26:$R$35,MATCH(RAND(),$T$26:$T$35))</f>
        <v>0</v>
      </c>
    </row>
    <row r="47" customFormat="false" ht="115.65" hidden="false" customHeight="false" outlineLevel="0" collapsed="false">
      <c r="A47" s="62"/>
      <c r="B47" s="53" t="s">
        <v>813</v>
      </c>
      <c r="C47" s="53" t="s">
        <v>814</v>
      </c>
      <c r="D47" s="9" t="s">
        <v>698</v>
      </c>
      <c r="E47" s="53" t="n">
        <v>2</v>
      </c>
      <c r="F47" s="53" t="s">
        <v>699</v>
      </c>
      <c r="G47" s="53" t="n">
        <v>0</v>
      </c>
      <c r="H47" s="53" t="s">
        <v>690</v>
      </c>
      <c r="I47" s="53" t="s">
        <v>704</v>
      </c>
      <c r="J47" s="53" t="s">
        <v>690</v>
      </c>
      <c r="K47" s="53" t="n">
        <f aca="false">RANDBETWEEN(1,2)</f>
        <v>2</v>
      </c>
      <c r="L47" s="53" t="n">
        <v>0</v>
      </c>
      <c r="N47" s="9" t="s">
        <v>703</v>
      </c>
      <c r="O47" s="23" t="n">
        <f aca="false">RANDBETWEEN(1,3)</f>
        <v>3</v>
      </c>
      <c r="P47" s="23" t="n">
        <f aca="false">RANDBETWEEN(0,1)</f>
        <v>1</v>
      </c>
      <c r="Q47" s="9" t="n">
        <v>0</v>
      </c>
      <c r="R47" s="9" t="n">
        <v>1</v>
      </c>
      <c r="S47" s="9" t="n">
        <v>11</v>
      </c>
      <c r="T47" s="9" t="n">
        <v>2</v>
      </c>
      <c r="U47" s="54" t="n">
        <f aca="true">INDEX($R$26:$R$27,MATCH(RAND(),$T$26:$T$27))</f>
        <v>1</v>
      </c>
      <c r="V47" s="9" t="s">
        <v>770</v>
      </c>
      <c r="W47" s="9" t="n">
        <v>100</v>
      </c>
      <c r="X47" s="9" t="n">
        <v>100</v>
      </c>
      <c r="Y47" s="23" t="n">
        <v>0</v>
      </c>
      <c r="Z47" s="55" t="n">
        <v>0</v>
      </c>
      <c r="AA47" s="23" t="n">
        <f aca="true">INDEX($V$26:$V$27,MATCH(RAND(),$X$26:$X$27))</f>
        <v>0</v>
      </c>
      <c r="AB47" s="9" t="n">
        <v>1</v>
      </c>
      <c r="AC47" s="9" t="n">
        <v>1</v>
      </c>
      <c r="AD47" s="9" t="n">
        <v>1</v>
      </c>
      <c r="AE47" s="9" t="n">
        <v>1</v>
      </c>
      <c r="AF47" s="23" t="n">
        <v>1</v>
      </c>
      <c r="AI47" s="23" t="n">
        <v>3</v>
      </c>
      <c r="AJ47" s="23" t="n">
        <v>3</v>
      </c>
      <c r="AL47" s="23" t="n">
        <v>2</v>
      </c>
      <c r="AM47" s="23" t="n">
        <v>4</v>
      </c>
      <c r="AP47" s="9" t="n">
        <v>1</v>
      </c>
      <c r="AQ47" s="9" t="n">
        <v>1</v>
      </c>
      <c r="AR47" s="9" t="n">
        <v>1</v>
      </c>
      <c r="AS47" s="9" t="n">
        <v>1</v>
      </c>
      <c r="AT47" s="23" t="n">
        <v>1</v>
      </c>
      <c r="AU47" s="23" t="n">
        <v>0</v>
      </c>
      <c r="AV47" s="23" t="n">
        <v>1</v>
      </c>
      <c r="AW47" s="23" t="n">
        <v>0</v>
      </c>
      <c r="AX47" s="23" t="n">
        <v>1</v>
      </c>
      <c r="AY47" s="23" t="n">
        <v>0</v>
      </c>
      <c r="AZ47" s="23" t="n">
        <v>0</v>
      </c>
      <c r="BJ47" s="6" t="s">
        <v>815</v>
      </c>
      <c r="DQ47" s="23" t="n">
        <f aca="true">INDEX($R$26:$R$35,MATCH(RAND(),$T$26:$T$35))</f>
        <v>0</v>
      </c>
    </row>
    <row r="48" customFormat="false" ht="128.35" hidden="false" customHeight="false" outlineLevel="0" collapsed="false">
      <c r="A48" s="62"/>
      <c r="B48" s="53" t="s">
        <v>816</v>
      </c>
      <c r="C48" s="53" t="s">
        <v>817</v>
      </c>
      <c r="D48" s="9" t="s">
        <v>703</v>
      </c>
      <c r="E48" s="53" t="n">
        <v>2</v>
      </c>
      <c r="F48" s="53" t="s">
        <v>699</v>
      </c>
      <c r="G48" s="53" t="n">
        <v>0</v>
      </c>
      <c r="H48" s="53" t="s">
        <v>690</v>
      </c>
      <c r="I48" s="53" t="s">
        <v>704</v>
      </c>
      <c r="J48" s="53" t="s">
        <v>690</v>
      </c>
      <c r="K48" s="53" t="n">
        <f aca="false">RANDBETWEEN(1,2)</f>
        <v>2</v>
      </c>
      <c r="L48" s="53" t="n">
        <v>0</v>
      </c>
      <c r="N48" s="9" t="s">
        <v>703</v>
      </c>
      <c r="O48" s="23" t="n">
        <f aca="false">RANDBETWEEN(1,3)</f>
        <v>3</v>
      </c>
      <c r="P48" s="23" t="n">
        <f aca="false">RANDBETWEEN(0,1)</f>
        <v>1</v>
      </c>
      <c r="Q48" s="9" t="n">
        <v>0</v>
      </c>
      <c r="R48" s="9" t="n">
        <v>0</v>
      </c>
      <c r="S48" s="9" t="n">
        <v>11</v>
      </c>
      <c r="T48" s="9" t="n">
        <v>2</v>
      </c>
      <c r="U48" s="54" t="n">
        <f aca="true">INDEX($R$26:$R$27,MATCH(RAND(),$T$26:$T$27))</f>
        <v>0</v>
      </c>
      <c r="V48" s="9" t="s">
        <v>710</v>
      </c>
      <c r="W48" s="9" t="n">
        <v>100</v>
      </c>
      <c r="X48" s="9" t="n">
        <v>100</v>
      </c>
      <c r="Y48" s="23" t="n">
        <v>0</v>
      </c>
      <c r="Z48" s="55" t="n">
        <v>0</v>
      </c>
      <c r="AA48" s="23" t="n">
        <f aca="true">INDEX($V$26:$V$27,MATCH(RAND(),$X$26:$X$27))</f>
        <v>1</v>
      </c>
      <c r="AB48" s="9" t="n">
        <v>1</v>
      </c>
      <c r="AC48" s="9" t="n">
        <v>1</v>
      </c>
      <c r="AD48" s="9" t="n">
        <v>1</v>
      </c>
      <c r="AE48" s="9" t="n">
        <v>1</v>
      </c>
      <c r="AF48" s="23" t="n">
        <v>1</v>
      </c>
      <c r="AI48" s="23" t="n">
        <v>3</v>
      </c>
      <c r="AJ48" s="23" t="n">
        <v>4</v>
      </c>
      <c r="AL48" s="23" t="n">
        <v>2</v>
      </c>
      <c r="AM48" s="23" t="n">
        <v>4</v>
      </c>
      <c r="AP48" s="9" t="n">
        <v>1</v>
      </c>
      <c r="AQ48" s="9" t="n">
        <v>1</v>
      </c>
      <c r="AR48" s="9" t="n">
        <v>1</v>
      </c>
      <c r="AS48" s="9" t="n">
        <v>1</v>
      </c>
      <c r="AT48" s="23" t="n">
        <v>0</v>
      </c>
      <c r="AU48" s="23" t="n">
        <v>1</v>
      </c>
      <c r="AV48" s="23" t="n">
        <v>1</v>
      </c>
      <c r="AW48" s="23" t="n">
        <v>1</v>
      </c>
      <c r="AX48" s="23" t="n">
        <v>0</v>
      </c>
      <c r="AY48" s="23" t="n">
        <v>0</v>
      </c>
      <c r="AZ48" s="23" t="n">
        <v>0</v>
      </c>
      <c r="BJ48" s="6" t="s">
        <v>818</v>
      </c>
      <c r="DQ48" s="23" t="n">
        <f aca="true">INDEX($R$26:$R$35,MATCH(RAND(),$T$26:$T$35))</f>
        <v>0</v>
      </c>
    </row>
    <row r="49" customFormat="false" ht="115.65" hidden="false" customHeight="false" outlineLevel="0" collapsed="false">
      <c r="B49" s="53" t="s">
        <v>819</v>
      </c>
      <c r="C49" s="53" t="s">
        <v>820</v>
      </c>
      <c r="D49" s="9" t="s">
        <v>730</v>
      </c>
      <c r="E49" s="53" t="n">
        <v>2</v>
      </c>
      <c r="F49" s="53" t="s">
        <v>699</v>
      </c>
      <c r="G49" s="53" t="n">
        <v>0</v>
      </c>
      <c r="H49" s="53" t="s">
        <v>690</v>
      </c>
      <c r="I49" s="53" t="s">
        <v>704</v>
      </c>
      <c r="J49" s="53" t="s">
        <v>690</v>
      </c>
      <c r="K49" s="53" t="n">
        <f aca="false">RANDBETWEEN(1,2)</f>
        <v>1</v>
      </c>
      <c r="L49" s="53" t="n">
        <v>0</v>
      </c>
      <c r="N49" s="9" t="s">
        <v>703</v>
      </c>
      <c r="O49" s="23" t="n">
        <f aca="false">RANDBETWEEN(1,3)</f>
        <v>2</v>
      </c>
      <c r="P49" s="23" t="n">
        <f aca="false">RANDBETWEEN(0,1)</f>
        <v>1</v>
      </c>
      <c r="Q49" s="9" t="n">
        <v>0</v>
      </c>
      <c r="R49" s="9" t="n">
        <v>0</v>
      </c>
      <c r="S49" s="9" t="n">
        <v>11</v>
      </c>
      <c r="T49" s="9" t="n">
        <v>2</v>
      </c>
      <c r="U49" s="54" t="n">
        <f aca="true">INDEX($R$26:$R$27,MATCH(RAND(),$T$26:$T$27))</f>
        <v>0</v>
      </c>
      <c r="V49" s="9" t="n">
        <v>-99</v>
      </c>
      <c r="W49" s="9" t="n">
        <v>100</v>
      </c>
      <c r="X49" s="9" t="n">
        <v>100</v>
      </c>
      <c r="Y49" s="23" t="n">
        <v>1</v>
      </c>
      <c r="Z49" s="55" t="n">
        <v>0</v>
      </c>
      <c r="AA49" s="23" t="n">
        <f aca="true">INDEX($V$26:$V$27,MATCH(RAND(),$X$26:$X$27))</f>
        <v>0</v>
      </c>
      <c r="AB49" s="9" t="n">
        <v>1</v>
      </c>
      <c r="AC49" s="9" t="n">
        <v>1</v>
      </c>
      <c r="AD49" s="9" t="n">
        <v>1</v>
      </c>
      <c r="AE49" s="9" t="n">
        <v>1</v>
      </c>
      <c r="AF49" s="23" t="n">
        <v>1</v>
      </c>
      <c r="AI49" s="23" t="n">
        <v>3</v>
      </c>
      <c r="AJ49" s="23" t="n">
        <v>3</v>
      </c>
      <c r="AL49" s="23" t="n">
        <v>2</v>
      </c>
      <c r="AM49" s="23" t="n">
        <v>4</v>
      </c>
      <c r="AP49" s="9" t="n">
        <v>1</v>
      </c>
      <c r="AQ49" s="9" t="n">
        <v>1</v>
      </c>
      <c r="AR49" s="9" t="n">
        <v>1</v>
      </c>
      <c r="AS49" s="9" t="n">
        <v>1</v>
      </c>
      <c r="AT49" s="23" t="n">
        <v>1</v>
      </c>
      <c r="AU49" s="23" t="n">
        <v>1</v>
      </c>
      <c r="AV49" s="23" t="n">
        <v>1</v>
      </c>
      <c r="AW49" s="23" t="n">
        <v>1</v>
      </c>
      <c r="AX49" s="23" t="n">
        <v>1</v>
      </c>
      <c r="AY49" s="23" t="n">
        <v>0</v>
      </c>
      <c r="AZ49" s="23" t="n">
        <v>0</v>
      </c>
      <c r="BJ49" s="6" t="s">
        <v>821</v>
      </c>
    </row>
    <row r="50" customFormat="false" ht="115.65" hidden="false" customHeight="false" outlineLevel="0" collapsed="false">
      <c r="B50" s="53" t="s">
        <v>822</v>
      </c>
      <c r="C50" s="53" t="s">
        <v>823</v>
      </c>
      <c r="D50" s="9" t="s">
        <v>703</v>
      </c>
      <c r="E50" s="53" t="n">
        <v>3</v>
      </c>
      <c r="F50" s="53" t="s">
        <v>699</v>
      </c>
      <c r="G50" s="53" t="n">
        <v>0</v>
      </c>
      <c r="H50" s="53" t="s">
        <v>690</v>
      </c>
      <c r="I50" s="53" t="s">
        <v>704</v>
      </c>
      <c r="J50" s="53" t="s">
        <v>690</v>
      </c>
      <c r="K50" s="53" t="n">
        <f aca="false">RANDBETWEEN(1,2)</f>
        <v>2</v>
      </c>
      <c r="L50" s="53" t="n">
        <v>0</v>
      </c>
      <c r="N50" s="9" t="s">
        <v>703</v>
      </c>
      <c r="O50" s="23" t="n">
        <f aca="false">RANDBETWEEN(1,3)</f>
        <v>2</v>
      </c>
      <c r="P50" s="23" t="n">
        <f aca="false">RANDBETWEEN(0,1)</f>
        <v>1</v>
      </c>
      <c r="Q50" s="9" t="n">
        <v>0</v>
      </c>
      <c r="R50" s="9" t="n">
        <v>0</v>
      </c>
      <c r="S50" s="9" t="n">
        <v>11</v>
      </c>
      <c r="T50" s="9" t="n">
        <v>2</v>
      </c>
      <c r="U50" s="54" t="n">
        <f aca="true">INDEX($R$26:$R$27,MATCH(RAND(),$T$26:$T$27))</f>
        <v>0</v>
      </c>
      <c r="V50" s="9" t="s">
        <v>770</v>
      </c>
      <c r="W50" s="9" t="n">
        <v>100</v>
      </c>
      <c r="X50" s="9" t="n">
        <v>100</v>
      </c>
      <c r="Y50" s="23" t="n">
        <v>0</v>
      </c>
      <c r="Z50" s="55" t="n">
        <v>0</v>
      </c>
      <c r="AA50" s="23" t="n">
        <f aca="true">INDEX($V$26:$V$27,MATCH(RAND(),$X$26:$X$27))</f>
        <v>0</v>
      </c>
      <c r="AB50" s="9" t="n">
        <v>1</v>
      </c>
      <c r="AC50" s="9" t="n">
        <v>1</v>
      </c>
      <c r="AD50" s="9" t="n">
        <v>1</v>
      </c>
      <c r="AE50" s="9" t="n">
        <v>1</v>
      </c>
      <c r="AF50" s="23" t="n">
        <v>1</v>
      </c>
      <c r="AI50" s="23" t="n">
        <v>3</v>
      </c>
      <c r="AJ50" s="23" t="n">
        <v>3</v>
      </c>
      <c r="AL50" s="23" t="n">
        <v>2</v>
      </c>
      <c r="AM50" s="23" t="n">
        <v>4</v>
      </c>
      <c r="AP50" s="9" t="n">
        <v>1</v>
      </c>
      <c r="AQ50" s="9" t="n">
        <v>1</v>
      </c>
      <c r="AR50" s="9" t="n">
        <v>1</v>
      </c>
      <c r="AS50" s="9" t="n">
        <v>1</v>
      </c>
      <c r="AT50" s="23" t="n">
        <v>0</v>
      </c>
      <c r="AU50" s="23" t="n">
        <v>1</v>
      </c>
      <c r="AV50" s="23" t="n">
        <v>1</v>
      </c>
      <c r="AW50" s="23" t="n">
        <v>1</v>
      </c>
      <c r="AX50" s="23" t="n">
        <v>1</v>
      </c>
      <c r="AY50" s="23" t="n">
        <v>0</v>
      </c>
      <c r="AZ50" s="23" t="n">
        <v>0</v>
      </c>
      <c r="BJ50" s="6" t="s">
        <v>824</v>
      </c>
    </row>
    <row r="51" customFormat="false" ht="128.35" hidden="false" customHeight="false" outlineLevel="0" collapsed="false">
      <c r="B51" s="53" t="s">
        <v>825</v>
      </c>
      <c r="C51" s="53" t="s">
        <v>826</v>
      </c>
      <c r="D51" s="9" t="s">
        <v>730</v>
      </c>
      <c r="E51" s="53" t="n">
        <v>2</v>
      </c>
      <c r="F51" s="53" t="s">
        <v>699</v>
      </c>
      <c r="G51" s="53" t="n">
        <v>0</v>
      </c>
      <c r="H51" s="53" t="s">
        <v>700</v>
      </c>
      <c r="I51" s="53" t="s">
        <v>707</v>
      </c>
      <c r="J51" s="53" t="s">
        <v>690</v>
      </c>
      <c r="K51" s="53" t="n">
        <f aca="false">RANDBETWEEN(1,2)</f>
        <v>1</v>
      </c>
      <c r="L51" s="53" t="n">
        <v>0</v>
      </c>
      <c r="N51" s="9" t="s">
        <v>698</v>
      </c>
      <c r="O51" s="23" t="n">
        <f aca="false">RANDBETWEEN(1,3)</f>
        <v>3</v>
      </c>
      <c r="P51" s="23" t="n">
        <f aca="false">RANDBETWEEN(0,1)</f>
        <v>0</v>
      </c>
      <c r="Q51" s="9" t="n">
        <v>0</v>
      </c>
      <c r="R51" s="9" t="n">
        <v>1</v>
      </c>
      <c r="S51" s="9" t="n">
        <v>11</v>
      </c>
      <c r="T51" s="9" t="n">
        <v>2</v>
      </c>
      <c r="U51" s="54" t="n">
        <f aca="true">INDEX($R$26:$R$27,MATCH(RAND(),$T$26:$T$27))</f>
        <v>1</v>
      </c>
      <c r="V51" s="9" t="n">
        <v>-99</v>
      </c>
      <c r="W51" s="9" t="n">
        <v>100</v>
      </c>
      <c r="X51" s="9" t="n">
        <v>100</v>
      </c>
      <c r="Y51" s="23" t="n">
        <v>0</v>
      </c>
      <c r="Z51" s="55" t="n">
        <v>0</v>
      </c>
      <c r="AA51" s="23" t="n">
        <f aca="true">INDEX($V$26:$V$27,MATCH(RAND(),$X$26:$X$27))</f>
        <v>0</v>
      </c>
      <c r="AB51" s="9" t="n">
        <v>1</v>
      </c>
      <c r="AC51" s="9" t="n">
        <v>1</v>
      </c>
      <c r="AD51" s="9" t="n">
        <v>1</v>
      </c>
      <c r="AE51" s="9" t="n">
        <v>1</v>
      </c>
      <c r="AF51" s="23" t="n">
        <v>1</v>
      </c>
      <c r="AI51" s="23" t="n">
        <v>3</v>
      </c>
      <c r="AJ51" s="23" t="n">
        <v>3</v>
      </c>
      <c r="AL51" s="23" t="n">
        <v>2</v>
      </c>
      <c r="AM51" s="23" t="n">
        <v>4</v>
      </c>
      <c r="AP51" s="9" t="n">
        <v>1</v>
      </c>
      <c r="AQ51" s="9" t="n">
        <v>1</v>
      </c>
      <c r="AR51" s="9" t="n">
        <v>1</v>
      </c>
      <c r="AS51" s="9" t="n">
        <v>1</v>
      </c>
      <c r="AT51" s="23" t="n">
        <v>1</v>
      </c>
      <c r="AU51" s="23" t="n">
        <v>1</v>
      </c>
      <c r="AV51" s="23" t="n">
        <v>1</v>
      </c>
      <c r="AW51" s="23" t="n">
        <v>1</v>
      </c>
      <c r="AX51" s="23" t="n">
        <v>1</v>
      </c>
      <c r="AY51" s="23" t="n">
        <v>0</v>
      </c>
      <c r="AZ51" s="23" t="n">
        <v>100</v>
      </c>
      <c r="BJ51" s="6" t="s">
        <v>827</v>
      </c>
    </row>
    <row r="52" customFormat="false" ht="115.65" hidden="false" customHeight="false" outlineLevel="0" collapsed="false">
      <c r="B52" s="53" t="s">
        <v>828</v>
      </c>
      <c r="C52" s="53" t="s">
        <v>829</v>
      </c>
      <c r="D52" s="9" t="s">
        <v>703</v>
      </c>
      <c r="E52" s="53" t="n">
        <v>2</v>
      </c>
      <c r="F52" s="53" t="s">
        <v>699</v>
      </c>
      <c r="G52" s="53" t="n">
        <v>0</v>
      </c>
      <c r="H52" s="53" t="s">
        <v>690</v>
      </c>
      <c r="I52" s="53" t="s">
        <v>704</v>
      </c>
      <c r="J52" s="53" t="s">
        <v>690</v>
      </c>
      <c r="K52" s="53" t="n">
        <f aca="false">RANDBETWEEN(1,2)</f>
        <v>1</v>
      </c>
      <c r="L52" s="53" t="n">
        <v>0</v>
      </c>
      <c r="N52" s="9" t="s">
        <v>703</v>
      </c>
      <c r="O52" s="23" t="n">
        <f aca="false">RANDBETWEEN(1,3)</f>
        <v>3</v>
      </c>
      <c r="P52" s="23" t="n">
        <f aca="false">RANDBETWEEN(0,1)</f>
        <v>0</v>
      </c>
      <c r="Q52" s="9" t="n">
        <v>0</v>
      </c>
      <c r="R52" s="9" t="n">
        <v>1</v>
      </c>
      <c r="S52" s="9" t="n">
        <v>11</v>
      </c>
      <c r="T52" s="9" t="n">
        <v>2</v>
      </c>
      <c r="U52" s="54" t="n">
        <f aca="true">INDEX($R$26:$R$27,MATCH(RAND(),$T$26:$T$27))</f>
        <v>0</v>
      </c>
      <c r="V52" s="9" t="s">
        <v>710</v>
      </c>
      <c r="W52" s="9" t="n">
        <v>100</v>
      </c>
      <c r="X52" s="9" t="n">
        <v>100</v>
      </c>
      <c r="Y52" s="9" t="n">
        <v>0</v>
      </c>
      <c r="Z52" s="55" t="n">
        <v>0</v>
      </c>
      <c r="AA52" s="23" t="n">
        <f aca="true">INDEX($V$26:$V$27,MATCH(RAND(),$X$26:$X$27))</f>
        <v>1</v>
      </c>
      <c r="AB52" s="9" t="n">
        <v>1</v>
      </c>
      <c r="AC52" s="9" t="n">
        <v>1</v>
      </c>
      <c r="AD52" s="9" t="n">
        <v>1</v>
      </c>
      <c r="AE52" s="9" t="n">
        <v>1</v>
      </c>
      <c r="AF52" s="23" t="n">
        <v>1</v>
      </c>
      <c r="AI52" s="23" t="n">
        <v>4</v>
      </c>
      <c r="AJ52" s="23" t="n">
        <v>4</v>
      </c>
      <c r="AL52" s="23" t="n">
        <v>2</v>
      </c>
      <c r="AM52" s="23" t="n">
        <v>4</v>
      </c>
      <c r="AP52" s="9" t="n">
        <v>1</v>
      </c>
      <c r="AQ52" s="9" t="n">
        <v>1</v>
      </c>
      <c r="AR52" s="9" t="n">
        <v>1</v>
      </c>
      <c r="AS52" s="9" t="n">
        <v>1</v>
      </c>
      <c r="AT52" s="23" t="n">
        <v>1</v>
      </c>
      <c r="AU52" s="23" t="n">
        <v>1</v>
      </c>
      <c r="AV52" s="23" t="n">
        <v>1</v>
      </c>
      <c r="AW52" s="23" t="n">
        <v>0</v>
      </c>
      <c r="AX52" s="23" t="n">
        <v>1</v>
      </c>
      <c r="AY52" s="23" t="n">
        <v>0</v>
      </c>
      <c r="AZ52" s="23" t="n">
        <v>0</v>
      </c>
      <c r="BJ52" s="6" t="s">
        <v>830</v>
      </c>
    </row>
    <row r="53" customFormat="false" ht="102.95" hidden="false" customHeight="false" outlineLevel="0" collapsed="false">
      <c r="B53" s="53" t="s">
        <v>831</v>
      </c>
      <c r="C53" s="53" t="s">
        <v>832</v>
      </c>
      <c r="D53" s="9" t="s">
        <v>730</v>
      </c>
      <c r="E53" s="53" t="n">
        <v>2</v>
      </c>
      <c r="F53" s="53" t="s">
        <v>699</v>
      </c>
      <c r="G53" s="53" t="n">
        <v>0</v>
      </c>
      <c r="H53" s="53" t="s">
        <v>690</v>
      </c>
      <c r="I53" s="53" t="s">
        <v>704</v>
      </c>
      <c r="J53" s="53" t="s">
        <v>690</v>
      </c>
      <c r="K53" s="53" t="n">
        <f aca="false">RANDBETWEEN(1,2)</f>
        <v>2</v>
      </c>
      <c r="L53" s="53" t="n">
        <v>0</v>
      </c>
      <c r="N53" s="9" t="s">
        <v>703</v>
      </c>
      <c r="O53" s="23" t="n">
        <f aca="false">RANDBETWEEN(1,3)</f>
        <v>2</v>
      </c>
      <c r="P53" s="23" t="n">
        <f aca="false">RANDBETWEEN(0,1)</f>
        <v>1</v>
      </c>
      <c r="Q53" s="9" t="n">
        <v>0</v>
      </c>
      <c r="R53" s="9" t="n">
        <v>1</v>
      </c>
      <c r="S53" s="9" t="n">
        <v>11</v>
      </c>
      <c r="T53" s="9" t="n">
        <v>2</v>
      </c>
      <c r="U53" s="54" t="n">
        <f aca="true">INDEX($R$26:$R$27,MATCH(RAND(),$T$26:$T$27))</f>
        <v>0</v>
      </c>
      <c r="V53" s="9" t="n">
        <v>-99</v>
      </c>
      <c r="W53" s="9" t="n">
        <v>100</v>
      </c>
      <c r="X53" s="9" t="n">
        <v>100</v>
      </c>
      <c r="Y53" s="9" t="n">
        <v>0</v>
      </c>
      <c r="Z53" s="55" t="n">
        <v>0</v>
      </c>
      <c r="AA53" s="23" t="n">
        <f aca="true">INDEX($V$26:$V$27,MATCH(RAND(),$X$26:$X$27))</f>
        <v>0</v>
      </c>
      <c r="AB53" s="9" t="n">
        <v>1</v>
      </c>
      <c r="AC53" s="9" t="n">
        <v>1</v>
      </c>
      <c r="AD53" s="9" t="n">
        <v>1</v>
      </c>
      <c r="AE53" s="9" t="n">
        <v>1</v>
      </c>
      <c r="AF53" s="23" t="n">
        <v>1</v>
      </c>
      <c r="AI53" s="23" t="n">
        <v>4</v>
      </c>
      <c r="AJ53" s="23" t="n">
        <v>3</v>
      </c>
      <c r="AL53" s="23" t="n">
        <v>2</v>
      </c>
      <c r="AM53" s="23" t="n">
        <v>4</v>
      </c>
      <c r="AP53" s="9" t="n">
        <v>1</v>
      </c>
      <c r="AQ53" s="9" t="n">
        <v>1</v>
      </c>
      <c r="AR53" s="9" t="n">
        <v>1</v>
      </c>
      <c r="AS53" s="9" t="n">
        <v>1</v>
      </c>
      <c r="AT53" s="23" t="n">
        <v>1</v>
      </c>
      <c r="AU53" s="23" t="n">
        <v>1</v>
      </c>
      <c r="AV53" s="23" t="n">
        <v>1</v>
      </c>
      <c r="AW53" s="23" t="n">
        <v>1</v>
      </c>
      <c r="AX53" s="23" t="n">
        <v>0</v>
      </c>
      <c r="AY53" s="23" t="n">
        <v>0</v>
      </c>
      <c r="AZ53" s="23" t="n">
        <v>0</v>
      </c>
      <c r="BJ53" s="6" t="s">
        <v>833</v>
      </c>
    </row>
    <row r="54" customFormat="false" ht="128.35" hidden="false" customHeight="false" outlineLevel="0" collapsed="false">
      <c r="B54" s="53" t="s">
        <v>834</v>
      </c>
      <c r="C54" s="53" t="s">
        <v>835</v>
      </c>
      <c r="D54" s="9" t="s">
        <v>703</v>
      </c>
      <c r="E54" s="53" t="n">
        <v>2</v>
      </c>
      <c r="F54" s="53" t="s">
        <v>699</v>
      </c>
      <c r="G54" s="53" t="n">
        <v>0</v>
      </c>
      <c r="H54" s="53" t="s">
        <v>690</v>
      </c>
      <c r="I54" s="53" t="s">
        <v>704</v>
      </c>
      <c r="J54" s="53" t="s">
        <v>690</v>
      </c>
      <c r="K54" s="53" t="n">
        <f aca="false">RANDBETWEEN(1,2)</f>
        <v>2</v>
      </c>
      <c r="L54" s="53" t="n">
        <v>0</v>
      </c>
      <c r="N54" s="9" t="s">
        <v>703</v>
      </c>
      <c r="O54" s="23" t="n">
        <f aca="false">RANDBETWEEN(1,3)</f>
        <v>1</v>
      </c>
      <c r="P54" s="23" t="n">
        <f aca="false">RANDBETWEEN(0,1)</f>
        <v>1</v>
      </c>
      <c r="Q54" s="9" t="n">
        <v>0</v>
      </c>
      <c r="R54" s="9" t="n">
        <v>1</v>
      </c>
      <c r="S54" s="9" t="n">
        <v>11</v>
      </c>
      <c r="T54" s="9" t="n">
        <v>2</v>
      </c>
      <c r="U54" s="54" t="n">
        <f aca="true">INDEX($R$26:$R$27,MATCH(RAND(),$T$26:$T$27))</f>
        <v>0</v>
      </c>
      <c r="V54" s="9" t="s">
        <v>770</v>
      </c>
      <c r="W54" s="9" t="n">
        <v>100</v>
      </c>
      <c r="X54" s="9" t="n">
        <v>100</v>
      </c>
      <c r="Y54" s="9" t="n">
        <v>0</v>
      </c>
      <c r="Z54" s="55" t="n">
        <v>0</v>
      </c>
      <c r="AA54" s="23" t="n">
        <f aca="true">INDEX($V$26:$V$27,MATCH(RAND(),$X$26:$X$27))</f>
        <v>0</v>
      </c>
      <c r="AB54" s="9" t="n">
        <v>1</v>
      </c>
      <c r="AC54" s="9" t="n">
        <v>1</v>
      </c>
      <c r="AD54" s="9" t="n">
        <v>1</v>
      </c>
      <c r="AE54" s="9" t="n">
        <v>1</v>
      </c>
      <c r="AF54" s="23" t="n">
        <v>1</v>
      </c>
      <c r="AI54" s="23" t="n">
        <v>3</v>
      </c>
      <c r="AJ54" s="23" t="n">
        <v>3</v>
      </c>
      <c r="AL54" s="23" t="n">
        <v>2</v>
      </c>
      <c r="AM54" s="23" t="n">
        <v>4</v>
      </c>
      <c r="AP54" s="9" t="n">
        <v>1</v>
      </c>
      <c r="AQ54" s="9" t="n">
        <v>1</v>
      </c>
      <c r="AR54" s="9" t="n">
        <v>1</v>
      </c>
      <c r="AS54" s="9" t="n">
        <v>1</v>
      </c>
      <c r="AT54" s="23" t="n">
        <v>1</v>
      </c>
      <c r="AU54" s="23" t="n">
        <v>1</v>
      </c>
      <c r="AV54" s="23" t="n">
        <v>1</v>
      </c>
      <c r="AW54" s="23" t="n">
        <v>0</v>
      </c>
      <c r="AX54" s="23" t="n">
        <v>1</v>
      </c>
      <c r="AY54" s="23" t="n">
        <v>0</v>
      </c>
      <c r="AZ54" s="23" t="n">
        <v>100</v>
      </c>
      <c r="BJ54" s="6" t="s">
        <v>836</v>
      </c>
    </row>
    <row r="55" customFormat="false" ht="15.75" hidden="false" customHeight="false" outlineLevel="0" collapsed="false">
      <c r="B55" s="53" t="s">
        <v>837</v>
      </c>
      <c r="C55" s="53" t="s">
        <v>838</v>
      </c>
      <c r="D55" s="9" t="s">
        <v>730</v>
      </c>
      <c r="E55" s="53" t="n">
        <v>2</v>
      </c>
      <c r="F55" s="53" t="s">
        <v>699</v>
      </c>
      <c r="G55" s="53" t="n">
        <v>0</v>
      </c>
      <c r="H55" s="53" t="s">
        <v>700</v>
      </c>
      <c r="I55" s="53" t="s">
        <v>704</v>
      </c>
      <c r="J55" s="53" t="s">
        <v>690</v>
      </c>
      <c r="K55" s="53" t="n">
        <f aca="false">RANDBETWEEN(1,2)</f>
        <v>2</v>
      </c>
      <c r="L55" s="53" t="n">
        <v>0</v>
      </c>
      <c r="N55" s="9" t="s">
        <v>698</v>
      </c>
      <c r="O55" s="23" t="n">
        <f aca="false">RANDBETWEEN(1,3)</f>
        <v>1</v>
      </c>
      <c r="P55" s="23" t="n">
        <f aca="false">RANDBETWEEN(0,1)</f>
        <v>0</v>
      </c>
      <c r="Q55" s="9" t="n">
        <v>0</v>
      </c>
      <c r="R55" s="9" t="n">
        <v>0</v>
      </c>
      <c r="S55" s="9" t="n">
        <v>11</v>
      </c>
      <c r="T55" s="9" t="n">
        <v>2</v>
      </c>
      <c r="U55" s="54" t="n">
        <f aca="true">INDEX($R$26:$R$27,MATCH(RAND(),$T$26:$T$27))</f>
        <v>0</v>
      </c>
      <c r="V55" s="9" t="s">
        <v>710</v>
      </c>
      <c r="W55" s="9" t="n">
        <v>100</v>
      </c>
      <c r="X55" s="9" t="n">
        <v>100</v>
      </c>
      <c r="Y55" s="9" t="n">
        <v>0</v>
      </c>
      <c r="Z55" s="55" t="n">
        <v>0</v>
      </c>
      <c r="AA55" s="23" t="n">
        <f aca="true">INDEX($V$26:$V$27,MATCH(RAND(),$X$26:$X$27))</f>
        <v>1</v>
      </c>
      <c r="AB55" s="9" t="n">
        <v>1</v>
      </c>
      <c r="AC55" s="9" t="n">
        <v>1</v>
      </c>
      <c r="AD55" s="9" t="n">
        <v>1</v>
      </c>
      <c r="AE55" s="9" t="n">
        <v>1</v>
      </c>
      <c r="AF55" s="23" t="n">
        <v>0</v>
      </c>
      <c r="AI55" s="23" t="n">
        <v>3</v>
      </c>
      <c r="AJ55" s="23" t="n">
        <v>3</v>
      </c>
      <c r="AL55" s="23" t="n">
        <v>3</v>
      </c>
      <c r="AM55" s="23" t="n">
        <v>4</v>
      </c>
      <c r="AP55" s="9" t="n">
        <v>1</v>
      </c>
      <c r="AQ55" s="9" t="n">
        <v>1</v>
      </c>
      <c r="AR55" s="9" t="n">
        <v>1</v>
      </c>
      <c r="AS55" s="9" t="n">
        <v>1</v>
      </c>
      <c r="AT55" s="23" t="n">
        <v>1</v>
      </c>
      <c r="AU55" s="23" t="n">
        <v>0</v>
      </c>
      <c r="AV55" s="23" t="n">
        <v>1</v>
      </c>
      <c r="AW55" s="23" t="n">
        <v>1</v>
      </c>
      <c r="AX55" s="23" t="n">
        <v>1</v>
      </c>
      <c r="AY55" s="23" t="n">
        <v>0</v>
      </c>
      <c r="AZ55" s="23" t="n">
        <v>0</v>
      </c>
      <c r="BJ55" s="6"/>
    </row>
    <row r="56" customFormat="false" ht="16.5" hidden="false" customHeight="true" outlineLevel="0" collapsed="false">
      <c r="B56" s="53"/>
      <c r="C56" s="53"/>
      <c r="E56" s="53"/>
      <c r="F56" s="53"/>
      <c r="G56" s="53"/>
      <c r="H56" s="53"/>
      <c r="I56" s="53"/>
      <c r="J56" s="53"/>
      <c r="K56" s="53"/>
      <c r="L56" s="53"/>
      <c r="U56" s="54"/>
      <c r="Z56" s="55"/>
      <c r="BJ56" s="6"/>
    </row>
    <row r="57" customFormat="false" ht="16.5" hidden="false" customHeight="true" outlineLevel="0" collapsed="false">
      <c r="B57" s="53"/>
      <c r="C57" s="53"/>
      <c r="E57" s="53"/>
      <c r="F57" s="53"/>
      <c r="G57" s="53"/>
      <c r="H57" s="53"/>
      <c r="I57" s="53"/>
      <c r="J57" s="53"/>
      <c r="K57" s="53"/>
      <c r="L57" s="53"/>
      <c r="U57" s="54"/>
      <c r="Z57" s="55"/>
      <c r="BJ57" s="6"/>
    </row>
    <row r="58" customFormat="false" ht="15.75" hidden="false" customHeight="false" outlineLevel="0" collapsed="false">
      <c r="B58" s="53"/>
      <c r="C58" s="53"/>
      <c r="E58" s="53"/>
      <c r="F58" s="53"/>
      <c r="G58" s="53"/>
      <c r="H58" s="53"/>
      <c r="I58" s="53"/>
      <c r="J58" s="53"/>
      <c r="K58" s="53"/>
      <c r="L58" s="53"/>
      <c r="U58" s="54"/>
      <c r="Z58" s="55"/>
      <c r="BJ58" s="6"/>
    </row>
    <row r="59" customFormat="false" ht="15.75" hidden="false" customHeight="false" outlineLevel="0" collapsed="false">
      <c r="B59" s="53"/>
      <c r="C59" s="53"/>
      <c r="E59" s="53"/>
      <c r="F59" s="53"/>
      <c r="G59" s="53"/>
      <c r="H59" s="53"/>
      <c r="I59" s="53"/>
      <c r="J59" s="53"/>
      <c r="K59" s="53"/>
      <c r="L59" s="53"/>
      <c r="U59" s="54"/>
      <c r="Z59" s="55"/>
      <c r="BJ59" s="6"/>
    </row>
    <row r="60" customFormat="false" ht="15.75" hidden="false" customHeight="false" outlineLevel="0" collapsed="false">
      <c r="B60" s="53"/>
      <c r="C60" s="53"/>
      <c r="E60" s="53"/>
      <c r="F60" s="53"/>
      <c r="G60" s="53"/>
      <c r="H60" s="53"/>
      <c r="I60" s="53"/>
      <c r="J60" s="53"/>
      <c r="K60" s="53"/>
      <c r="L60" s="53"/>
      <c r="U60" s="54"/>
      <c r="Z60" s="55"/>
      <c r="BJ60" s="6"/>
    </row>
    <row r="61" customFormat="false" ht="15.75" hidden="false" customHeight="false" outlineLevel="0" collapsed="false">
      <c r="B61" s="53"/>
      <c r="C61" s="53"/>
      <c r="E61" s="53"/>
      <c r="F61" s="53"/>
      <c r="G61" s="53"/>
      <c r="H61" s="53"/>
      <c r="I61" s="53"/>
      <c r="J61" s="53"/>
      <c r="K61" s="53"/>
      <c r="L61" s="53"/>
      <c r="U61" s="54"/>
      <c r="Z61" s="55"/>
      <c r="BJ61" s="6"/>
    </row>
    <row r="62" customFormat="false" ht="15.75" hidden="false" customHeight="false" outlineLevel="0" collapsed="false">
      <c r="B62" s="53"/>
      <c r="C62" s="53"/>
      <c r="E62" s="53"/>
      <c r="F62" s="53"/>
      <c r="G62" s="53"/>
      <c r="H62" s="53"/>
      <c r="I62" s="53"/>
      <c r="J62" s="53"/>
      <c r="K62" s="53"/>
      <c r="L62" s="53"/>
      <c r="U62" s="54"/>
      <c r="Z62" s="55"/>
      <c r="BJ62" s="6"/>
    </row>
    <row r="63" customFormat="false" ht="115.65" hidden="false" customHeight="false" outlineLevel="0" collapsed="false">
      <c r="B63" s="53" t="s">
        <v>839</v>
      </c>
      <c r="C63" s="53" t="s">
        <v>840</v>
      </c>
      <c r="D63" s="9" t="s">
        <v>703</v>
      </c>
      <c r="E63" s="53" t="n">
        <v>2</v>
      </c>
      <c r="F63" s="53" t="s">
        <v>699</v>
      </c>
      <c r="G63" s="53" t="n">
        <v>0</v>
      </c>
      <c r="H63" s="53" t="s">
        <v>700</v>
      </c>
      <c r="I63" s="53" t="s">
        <v>707</v>
      </c>
      <c r="J63" s="53" t="s">
        <v>690</v>
      </c>
      <c r="K63" s="53" t="n">
        <f aca="false">RANDBETWEEN(1,3)</f>
        <v>1</v>
      </c>
      <c r="L63" s="53" t="n">
        <v>0</v>
      </c>
      <c r="M63" s="9" t="n">
        <v>3</v>
      </c>
      <c r="N63" s="9" t="s">
        <v>698</v>
      </c>
      <c r="O63" s="9" t="n">
        <v>41</v>
      </c>
      <c r="P63" s="9" t="n">
        <v>0</v>
      </c>
      <c r="Q63" s="9" t="n">
        <v>0</v>
      </c>
      <c r="R63" s="9" t="n">
        <v>0</v>
      </c>
      <c r="S63" s="9" t="n">
        <v>11</v>
      </c>
      <c r="T63" s="9" t="n">
        <v>2</v>
      </c>
      <c r="U63" s="54" t="n">
        <f aca="true" t="array" ref="U63:U63">INDEX($R$26:$R$27,MATCH(RAND(),$T$26:$T$27))</f>
        <v>1</v>
      </c>
      <c r="V63" s="9" t="s">
        <v>770</v>
      </c>
      <c r="W63" s="9" t="n">
        <v>100</v>
      </c>
      <c r="X63" s="9" t="n">
        <v>100</v>
      </c>
      <c r="Y63" s="23" t="n">
        <v>1</v>
      </c>
      <c r="Z63" s="55" t="n">
        <v>0</v>
      </c>
      <c r="AA63" s="23" t="n">
        <v>1</v>
      </c>
      <c r="AB63" s="9" t="n">
        <v>1</v>
      </c>
      <c r="AC63" s="9" t="n">
        <v>1</v>
      </c>
      <c r="AD63" s="9" t="n">
        <v>1</v>
      </c>
      <c r="AE63" s="9" t="n">
        <v>1</v>
      </c>
      <c r="AF63" s="23" t="n">
        <v>1</v>
      </c>
      <c r="AI63" s="23" t="n">
        <v>3</v>
      </c>
      <c r="AJ63" s="23" t="n">
        <v>4</v>
      </c>
      <c r="AL63" s="23" t="n">
        <v>3</v>
      </c>
      <c r="AM63" s="23" t="n">
        <v>4</v>
      </c>
      <c r="AP63" s="9" t="n">
        <v>1</v>
      </c>
      <c r="AQ63" s="9" t="n">
        <v>1</v>
      </c>
      <c r="AR63" s="9" t="n">
        <v>1</v>
      </c>
      <c r="AS63" s="9" t="n">
        <v>1</v>
      </c>
      <c r="AT63" s="54" t="n">
        <v>1</v>
      </c>
      <c r="AU63" s="23" t="n">
        <v>1</v>
      </c>
      <c r="AV63" s="23" t="n">
        <v>1</v>
      </c>
      <c r="AW63" s="23" t="n">
        <v>1</v>
      </c>
      <c r="AX63" s="23" t="n">
        <v>1</v>
      </c>
      <c r="AY63" s="23" t="n">
        <v>0</v>
      </c>
      <c r="AZ63" s="23" t="n">
        <v>0</v>
      </c>
      <c r="BJ63" s="6" t="s">
        <v>841</v>
      </c>
    </row>
    <row r="64" customFormat="false" ht="102.95" hidden="false" customHeight="false" outlineLevel="0" collapsed="false">
      <c r="B64" s="53" t="s">
        <v>842</v>
      </c>
      <c r="C64" s="53" t="s">
        <v>843</v>
      </c>
      <c r="D64" s="9" t="s">
        <v>703</v>
      </c>
      <c r="E64" s="53" t="n">
        <v>2</v>
      </c>
      <c r="F64" s="53" t="s">
        <v>699</v>
      </c>
      <c r="G64" s="53" t="n">
        <v>0</v>
      </c>
      <c r="H64" s="53" t="s">
        <v>700</v>
      </c>
      <c r="I64" s="53" t="s">
        <v>701</v>
      </c>
      <c r="J64" s="53" t="s">
        <v>690</v>
      </c>
      <c r="K64" s="53" t="n">
        <v>2</v>
      </c>
      <c r="L64" s="53" t="n">
        <v>0</v>
      </c>
      <c r="M64" s="9" t="n">
        <v>5</v>
      </c>
      <c r="N64" s="9" t="s">
        <v>703</v>
      </c>
      <c r="O64" s="9" t="n">
        <v>29</v>
      </c>
      <c r="P64" s="9" t="n">
        <v>0</v>
      </c>
      <c r="Q64" s="9" t="n">
        <v>1</v>
      </c>
      <c r="R64" s="9" t="n">
        <v>1</v>
      </c>
      <c r="S64" s="9" t="s">
        <v>708</v>
      </c>
      <c r="T64" s="9" t="n">
        <v>2</v>
      </c>
      <c r="U64" s="55" t="n">
        <v>1</v>
      </c>
      <c r="V64" s="9" t="s">
        <v>710</v>
      </c>
      <c r="W64" s="9" t="n">
        <v>100</v>
      </c>
      <c r="X64" s="9" t="n">
        <v>100</v>
      </c>
      <c r="Y64" s="23" t="n">
        <v>1</v>
      </c>
      <c r="Z64" s="55" t="n">
        <v>0</v>
      </c>
      <c r="AA64" s="23" t="n">
        <v>0</v>
      </c>
      <c r="AB64" s="9" t="n">
        <v>1</v>
      </c>
      <c r="AC64" s="9" t="n">
        <v>1</v>
      </c>
      <c r="AD64" s="58" t="n">
        <v>1</v>
      </c>
      <c r="AE64" s="9" t="n">
        <v>1</v>
      </c>
      <c r="AF64" s="23" t="n">
        <v>1</v>
      </c>
      <c r="AI64" s="23" t="n">
        <v>3</v>
      </c>
      <c r="AJ64" s="23" t="n">
        <v>3</v>
      </c>
      <c r="AL64" s="23" t="n">
        <v>3</v>
      </c>
      <c r="AM64" s="23" t="n">
        <v>4</v>
      </c>
      <c r="AP64" s="9" t="n">
        <v>1</v>
      </c>
      <c r="AQ64" s="9" t="n">
        <v>1</v>
      </c>
      <c r="AR64" s="9" t="n">
        <v>1</v>
      </c>
      <c r="AS64" s="9" t="n">
        <v>1</v>
      </c>
      <c r="AT64" s="54" t="n">
        <v>1</v>
      </c>
      <c r="AU64" s="23" t="n">
        <v>1</v>
      </c>
      <c r="AV64" s="23" t="n">
        <v>1</v>
      </c>
      <c r="AW64" s="23" t="n">
        <v>1</v>
      </c>
      <c r="AX64" s="23" t="n">
        <v>1</v>
      </c>
      <c r="AY64" s="23" t="n">
        <v>0</v>
      </c>
      <c r="AZ64" s="23" t="n">
        <v>100</v>
      </c>
      <c r="BJ64" s="6" t="s">
        <v>844</v>
      </c>
    </row>
    <row r="65" customFormat="false" ht="90.25" hidden="false" customHeight="false" outlineLevel="0" collapsed="false">
      <c r="B65" s="53" t="s">
        <v>845</v>
      </c>
      <c r="C65" s="53" t="s">
        <v>846</v>
      </c>
      <c r="D65" s="9" t="s">
        <v>847</v>
      </c>
      <c r="E65" s="53" t="n">
        <v>2</v>
      </c>
      <c r="F65" s="53" t="s">
        <v>699</v>
      </c>
      <c r="G65" s="53" t="n">
        <v>0</v>
      </c>
      <c r="H65" s="53" t="s">
        <v>700</v>
      </c>
      <c r="I65" s="53" t="s">
        <v>707</v>
      </c>
      <c r="J65" s="53" t="s">
        <v>690</v>
      </c>
      <c r="K65" s="53" t="n">
        <f aca="false">RANDBETWEEN(1,3)</f>
        <v>1</v>
      </c>
      <c r="L65" s="53" t="n">
        <v>0</v>
      </c>
      <c r="M65" s="9" t="n">
        <v>8</v>
      </c>
      <c r="N65" s="9" t="s">
        <v>703</v>
      </c>
      <c r="O65" s="9" t="n">
        <v>45</v>
      </c>
      <c r="P65" s="23" t="n">
        <f aca="false">RANDBETWEEN(0,1)</f>
        <v>0</v>
      </c>
      <c r="Q65" s="9" t="n">
        <v>3</v>
      </c>
      <c r="R65" s="9" t="n">
        <v>1</v>
      </c>
      <c r="S65" s="9" t="s">
        <v>708</v>
      </c>
      <c r="T65" s="9" t="n">
        <v>2</v>
      </c>
      <c r="U65" s="54" t="n">
        <f aca="true">INDEX($R$26:$R$27,MATCH(RAND(),$T$26:$T$27))</f>
        <v>0</v>
      </c>
      <c r="V65" s="9" t="n">
        <v>-99</v>
      </c>
      <c r="W65" s="9" t="n">
        <v>100</v>
      </c>
      <c r="X65" s="9" t="n">
        <v>100</v>
      </c>
      <c r="Y65" s="23" t="n">
        <v>1</v>
      </c>
      <c r="Z65" s="55" t="n">
        <v>0</v>
      </c>
      <c r="AA65" s="23" t="n">
        <v>0</v>
      </c>
      <c r="AB65" s="9" t="n">
        <v>1</v>
      </c>
      <c r="AC65" s="9" t="n">
        <v>1</v>
      </c>
      <c r="AD65" s="9" t="n">
        <v>1</v>
      </c>
      <c r="AE65" s="9" t="n">
        <v>1</v>
      </c>
      <c r="AF65" s="23" t="n">
        <v>1</v>
      </c>
      <c r="AI65" s="23" t="n">
        <v>3</v>
      </c>
      <c r="AJ65" s="23" t="n">
        <v>3</v>
      </c>
      <c r="AL65" s="23" t="n">
        <v>3</v>
      </c>
      <c r="AM65" s="23" t="n">
        <v>4</v>
      </c>
      <c r="AP65" s="9" t="n">
        <v>1</v>
      </c>
      <c r="AQ65" s="9" t="n">
        <v>1</v>
      </c>
      <c r="AR65" s="9" t="n">
        <v>1</v>
      </c>
      <c r="AS65" s="9" t="n">
        <v>1</v>
      </c>
      <c r="AT65" s="54" t="n">
        <v>0</v>
      </c>
      <c r="AU65" s="23" t="n">
        <v>1</v>
      </c>
      <c r="AV65" s="23" t="n">
        <v>1</v>
      </c>
      <c r="AW65" s="23" t="n">
        <v>1</v>
      </c>
      <c r="AX65" s="23" t="n">
        <v>1</v>
      </c>
      <c r="AY65" s="23" t="n">
        <v>0</v>
      </c>
      <c r="AZ65" s="23" t="n">
        <v>0</v>
      </c>
      <c r="BJ65" s="6" t="s">
        <v>848</v>
      </c>
    </row>
    <row r="66" customFormat="false" ht="128.35" hidden="false" customHeight="false" outlineLevel="0" collapsed="false">
      <c r="B66" s="53" t="s">
        <v>849</v>
      </c>
      <c r="C66" s="53" t="s">
        <v>850</v>
      </c>
      <c r="D66" s="9" t="s">
        <v>703</v>
      </c>
      <c r="E66" s="53" t="n">
        <v>2</v>
      </c>
      <c r="F66" s="53" t="s">
        <v>699</v>
      </c>
      <c r="G66" s="53" t="n">
        <v>0</v>
      </c>
      <c r="H66" s="53" t="s">
        <v>700</v>
      </c>
      <c r="I66" s="53"/>
      <c r="J66" s="53" t="s">
        <v>690</v>
      </c>
      <c r="K66" s="53" t="n">
        <v>1</v>
      </c>
      <c r="L66" s="53" t="n">
        <v>0</v>
      </c>
      <c r="M66" s="9" t="n">
        <v>10</v>
      </c>
      <c r="N66" s="9" t="s">
        <v>703</v>
      </c>
      <c r="P66" s="9" t="n">
        <v>0</v>
      </c>
      <c r="Q66" s="9" t="n">
        <v>0</v>
      </c>
      <c r="R66" s="9" t="n">
        <v>0</v>
      </c>
      <c r="S66" s="9" t="n">
        <v>11</v>
      </c>
      <c r="T66" s="9" t="n">
        <v>2</v>
      </c>
      <c r="U66" s="54" t="n">
        <f aca="true">INDEX($R$26:$R$27,MATCH(RAND(),$T$26:$T$27))</f>
        <v>0</v>
      </c>
      <c r="V66" s="9" t="s">
        <v>770</v>
      </c>
      <c r="W66" s="9" t="n">
        <v>100</v>
      </c>
      <c r="X66" s="9" t="n">
        <v>100</v>
      </c>
      <c r="Y66" s="23" t="n">
        <v>0</v>
      </c>
      <c r="Z66" s="55" t="n">
        <v>0</v>
      </c>
      <c r="AA66" s="23" t="n">
        <v>1</v>
      </c>
      <c r="AB66" s="9" t="n">
        <v>1</v>
      </c>
      <c r="AC66" s="9" t="n">
        <v>1</v>
      </c>
      <c r="AD66" s="9" t="n">
        <v>1</v>
      </c>
      <c r="AE66" s="9" t="n">
        <v>1</v>
      </c>
      <c r="AF66" s="23" t="n">
        <v>1</v>
      </c>
      <c r="AI66" s="23" t="n">
        <v>3</v>
      </c>
      <c r="AJ66" s="23" t="n">
        <v>3</v>
      </c>
      <c r="AL66" s="23" t="n">
        <v>3</v>
      </c>
      <c r="AM66" s="23" t="n">
        <v>4</v>
      </c>
      <c r="AP66" s="9" t="n">
        <v>1</v>
      </c>
      <c r="AQ66" s="9" t="n">
        <v>1</v>
      </c>
      <c r="AR66" s="9" t="n">
        <v>1</v>
      </c>
      <c r="AS66" s="9" t="n">
        <v>1</v>
      </c>
      <c r="AT66" s="54" t="n">
        <v>1</v>
      </c>
      <c r="AU66" s="23" t="n">
        <v>1</v>
      </c>
      <c r="AV66" s="23" t="n">
        <v>1</v>
      </c>
      <c r="AW66" s="23" t="n">
        <v>1</v>
      </c>
      <c r="AX66" s="23" t="n">
        <v>1</v>
      </c>
      <c r="AY66" s="23" t="n">
        <v>0</v>
      </c>
      <c r="AZ66" s="23" t="n">
        <v>0</v>
      </c>
      <c r="BJ66" s="6" t="s">
        <v>851</v>
      </c>
    </row>
    <row r="67" customFormat="false" ht="39.55" hidden="false" customHeight="false" outlineLevel="0" collapsed="false">
      <c r="A67" s="56"/>
      <c r="B67" s="57" t="s">
        <v>852</v>
      </c>
      <c r="C67" s="57" t="s">
        <v>853</v>
      </c>
      <c r="D67" s="58" t="s">
        <v>730</v>
      </c>
      <c r="E67" s="57" t="n">
        <v>3</v>
      </c>
      <c r="F67" s="57" t="s">
        <v>699</v>
      </c>
      <c r="G67" s="57" t="n">
        <v>0</v>
      </c>
      <c r="H67" s="57" t="s">
        <v>700</v>
      </c>
      <c r="I67" s="57"/>
      <c r="J67" s="57" t="s">
        <v>690</v>
      </c>
      <c r="K67" s="57" t="n">
        <v>2</v>
      </c>
      <c r="L67" s="57" t="n">
        <f aca="false">RANDBETWEEN(0,1)</f>
        <v>0</v>
      </c>
      <c r="M67" s="58" t="n">
        <v>11</v>
      </c>
      <c r="N67" s="58" t="s">
        <v>703</v>
      </c>
      <c r="O67" s="58" t="n">
        <v>40</v>
      </c>
      <c r="P67" s="58" t="n">
        <v>0</v>
      </c>
      <c r="Q67" s="58" t="n">
        <v>1</v>
      </c>
      <c r="R67" s="58" t="n">
        <v>0</v>
      </c>
      <c r="S67" s="58" t="n">
        <v>11</v>
      </c>
      <c r="T67" s="58" t="n">
        <v>2</v>
      </c>
      <c r="U67" s="60" t="n">
        <v>1</v>
      </c>
      <c r="V67" s="58" t="s">
        <v>710</v>
      </c>
      <c r="W67" s="58" t="n">
        <v>100</v>
      </c>
      <c r="X67" s="58" t="n">
        <v>100</v>
      </c>
      <c r="Y67" s="56" t="n">
        <v>0</v>
      </c>
      <c r="Z67" s="60" t="n">
        <v>0</v>
      </c>
      <c r="AA67" s="58" t="n">
        <v>3</v>
      </c>
      <c r="AB67" s="58" t="n">
        <v>1</v>
      </c>
      <c r="AC67" s="58" t="n">
        <v>1</v>
      </c>
      <c r="AD67" s="58" t="n">
        <v>1</v>
      </c>
      <c r="AE67" s="58" t="n">
        <v>1</v>
      </c>
      <c r="AF67" s="56" t="n">
        <v>1</v>
      </c>
      <c r="AG67" s="56"/>
      <c r="AH67" s="56"/>
      <c r="AI67" s="56" t="n">
        <v>3</v>
      </c>
      <c r="AJ67" s="56" t="n">
        <v>3</v>
      </c>
      <c r="AK67" s="56"/>
      <c r="AL67" s="56" t="n">
        <v>2</v>
      </c>
      <c r="AM67" s="56" t="n">
        <v>4</v>
      </c>
      <c r="AN67" s="56"/>
      <c r="AO67" s="56"/>
      <c r="AP67" s="58" t="n">
        <v>1</v>
      </c>
      <c r="AQ67" s="58" t="n">
        <v>1</v>
      </c>
      <c r="AR67" s="58" t="n">
        <v>1</v>
      </c>
      <c r="AS67" s="58" t="n">
        <v>1</v>
      </c>
      <c r="AT67" s="59" t="n">
        <v>1</v>
      </c>
      <c r="AU67" s="56" t="n">
        <v>1</v>
      </c>
      <c r="AV67" s="56" t="n">
        <v>1</v>
      </c>
      <c r="AW67" s="56" t="n">
        <v>1</v>
      </c>
      <c r="AX67" s="56" t="n">
        <v>1</v>
      </c>
      <c r="AY67" s="56" t="n">
        <v>0</v>
      </c>
      <c r="AZ67" s="56" t="n">
        <v>0</v>
      </c>
      <c r="BA67" s="56"/>
      <c r="BB67" s="56"/>
      <c r="BC67" s="56"/>
      <c r="BD67" s="56"/>
      <c r="BE67" s="56"/>
      <c r="BF67" s="56"/>
      <c r="BG67" s="56"/>
      <c r="BH67" s="56"/>
      <c r="BI67" s="56"/>
      <c r="BJ67" s="61" t="s">
        <v>854</v>
      </c>
      <c r="BK67" s="56"/>
      <c r="BL67" s="56"/>
      <c r="BM67" s="56"/>
      <c r="BN67" s="56"/>
      <c r="BO67" s="56"/>
      <c r="BP67" s="56"/>
      <c r="BQ67" s="56"/>
      <c r="BR67" s="56"/>
      <c r="BS67" s="56"/>
      <c r="BT67" s="56"/>
      <c r="BU67" s="56"/>
      <c r="BV67" s="56"/>
      <c r="BW67" s="56"/>
      <c r="BX67" s="56"/>
      <c r="BY67" s="56"/>
      <c r="BZ67" s="56"/>
      <c r="CA67" s="56"/>
      <c r="CB67" s="56"/>
      <c r="CC67" s="56"/>
      <c r="CD67" s="56"/>
      <c r="CE67" s="56"/>
      <c r="CF67" s="56"/>
      <c r="CG67" s="56"/>
      <c r="CH67" s="56"/>
      <c r="CI67" s="56"/>
      <c r="CJ67" s="56"/>
      <c r="CK67" s="56"/>
      <c r="CL67" s="56"/>
      <c r="CM67" s="56"/>
      <c r="CN67" s="56"/>
      <c r="CO67" s="56"/>
      <c r="CP67" s="56"/>
      <c r="CQ67" s="56"/>
      <c r="CR67" s="56"/>
      <c r="CS67" s="56"/>
      <c r="CT67" s="56"/>
      <c r="CU67" s="56"/>
      <c r="CV67" s="56"/>
      <c r="CW67" s="56"/>
      <c r="CX67" s="56"/>
      <c r="CY67" s="56"/>
      <c r="CZ67" s="56"/>
      <c r="DA67" s="56"/>
      <c r="DB67" s="56"/>
      <c r="DC67" s="56"/>
      <c r="DD67" s="56"/>
      <c r="DE67" s="56"/>
      <c r="DF67" s="56"/>
      <c r="DG67" s="56"/>
      <c r="DH67" s="56"/>
      <c r="DI67" s="56"/>
      <c r="DJ67" s="56"/>
      <c r="DK67" s="56"/>
      <c r="DL67" s="56"/>
      <c r="DM67" s="56"/>
      <c r="DN67" s="56"/>
      <c r="DO67" s="56"/>
      <c r="DP67" s="56"/>
      <c r="DQ67" s="56"/>
      <c r="DR67" s="56"/>
      <c r="DS67" s="56"/>
      <c r="DT67" s="56"/>
      <c r="DU67" s="56"/>
      <c r="DV67" s="56"/>
      <c r="DW67" s="56"/>
      <c r="DX67" s="56"/>
      <c r="DY67" s="56"/>
      <c r="DZ67" s="56"/>
      <c r="EA67" s="56"/>
      <c r="EB67" s="56"/>
      <c r="EC67" s="56"/>
      <c r="ED67" s="56"/>
      <c r="EE67" s="56"/>
      <c r="EF67" s="56"/>
      <c r="EG67" s="56"/>
      <c r="EH67" s="56"/>
      <c r="EI67" s="56"/>
      <c r="EJ67" s="56"/>
      <c r="EK67" s="56"/>
      <c r="EL67" s="56"/>
      <c r="EM67" s="56"/>
      <c r="EN67" s="56"/>
      <c r="EO67" s="56"/>
      <c r="EP67" s="56"/>
      <c r="EQ67" s="56"/>
      <c r="ER67" s="56"/>
      <c r="ES67" s="56"/>
      <c r="ET67" s="56"/>
      <c r="EU67" s="56"/>
      <c r="EV67" s="56"/>
      <c r="EW67" s="56"/>
      <c r="EX67" s="56"/>
      <c r="EY67" s="56"/>
      <c r="EZ67" s="56"/>
      <c r="FA67" s="56"/>
      <c r="FB67" s="56"/>
      <c r="FC67" s="56"/>
      <c r="FD67" s="56"/>
      <c r="FE67" s="56"/>
      <c r="FF67" s="56"/>
      <c r="FG67" s="56"/>
      <c r="FH67" s="56"/>
      <c r="FI67" s="56"/>
      <c r="FJ67" s="56"/>
      <c r="FK67" s="56"/>
      <c r="FL67" s="56"/>
      <c r="FM67" s="56"/>
      <c r="FN67" s="56"/>
      <c r="FO67" s="56"/>
      <c r="FP67" s="56"/>
      <c r="FQ67" s="56"/>
      <c r="FR67" s="56"/>
      <c r="FS67" s="56"/>
      <c r="FT67" s="56"/>
      <c r="FU67" s="56"/>
      <c r="FV67" s="56"/>
      <c r="FW67" s="56"/>
      <c r="FX67" s="56"/>
      <c r="FY67" s="56"/>
      <c r="FZ67" s="56"/>
      <c r="GA67" s="56"/>
      <c r="GB67" s="56"/>
      <c r="GC67" s="56"/>
      <c r="GD67" s="56"/>
      <c r="GE67" s="56"/>
      <c r="GF67" s="56"/>
      <c r="GG67" s="56"/>
      <c r="GH67" s="56"/>
      <c r="GI67" s="56"/>
      <c r="GJ67" s="56"/>
      <c r="GK67" s="56"/>
      <c r="GL67" s="56"/>
      <c r="GM67" s="56"/>
      <c r="GN67" s="56"/>
      <c r="GO67" s="56"/>
      <c r="GP67" s="56"/>
      <c r="GQ67" s="56"/>
      <c r="GR67" s="56"/>
      <c r="GS67" s="56"/>
      <c r="GT67" s="56"/>
      <c r="GU67" s="56"/>
      <c r="GV67" s="56"/>
      <c r="GW67" s="56"/>
      <c r="GX67" s="56"/>
      <c r="GY67" s="56"/>
      <c r="GZ67" s="56"/>
      <c r="HA67" s="56"/>
      <c r="HB67" s="56"/>
      <c r="HC67" s="56"/>
      <c r="HD67" s="56"/>
      <c r="HE67" s="56"/>
      <c r="HF67" s="56"/>
      <c r="HG67" s="56"/>
      <c r="HH67" s="56"/>
      <c r="HI67" s="56"/>
      <c r="HJ67" s="56"/>
    </row>
    <row r="68" customFormat="false" ht="90.25" hidden="false" customHeight="false" outlineLevel="0" collapsed="false">
      <c r="B68" s="53" t="s">
        <v>855</v>
      </c>
      <c r="C68" s="53" t="s">
        <v>856</v>
      </c>
      <c r="D68" s="9" t="s">
        <v>703</v>
      </c>
      <c r="E68" s="53" t="n">
        <v>2</v>
      </c>
      <c r="F68" s="53" t="s">
        <v>699</v>
      </c>
      <c r="G68" s="53" t="n">
        <v>0</v>
      </c>
      <c r="H68" s="53" t="s">
        <v>700</v>
      </c>
      <c r="I68" s="53" t="s">
        <v>707</v>
      </c>
      <c r="J68" s="53" t="s">
        <v>690</v>
      </c>
      <c r="K68" s="53" t="n">
        <f aca="false">RANDBETWEEN(1,3)</f>
        <v>1</v>
      </c>
      <c r="L68" s="53" t="n">
        <v>0</v>
      </c>
      <c r="M68" s="9" t="n">
        <v>12</v>
      </c>
      <c r="N68" s="9" t="s">
        <v>703</v>
      </c>
      <c r="O68" s="23" t="n">
        <f aca="false">RANDBETWEEN(1,3)</f>
        <v>3</v>
      </c>
      <c r="P68" s="9" t="n">
        <v>0</v>
      </c>
      <c r="Q68" s="9" t="n">
        <v>0</v>
      </c>
      <c r="R68" s="9" t="n">
        <v>0</v>
      </c>
      <c r="S68" s="9" t="n">
        <v>11</v>
      </c>
      <c r="T68" s="9" t="n">
        <v>2</v>
      </c>
      <c r="U68" s="55" t="n">
        <v>1</v>
      </c>
      <c r="V68" s="9" t="n">
        <v>-99</v>
      </c>
      <c r="W68" s="9" t="n">
        <v>100</v>
      </c>
      <c r="X68" s="9" t="n">
        <v>100</v>
      </c>
      <c r="Y68" s="23" t="n">
        <v>0</v>
      </c>
      <c r="Z68" s="55" t="n">
        <v>0</v>
      </c>
      <c r="AA68" s="23" t="n">
        <v>0</v>
      </c>
      <c r="AB68" s="9" t="n">
        <v>1</v>
      </c>
      <c r="AC68" s="9" t="n">
        <v>1</v>
      </c>
      <c r="AD68" s="9" t="n">
        <v>1</v>
      </c>
      <c r="AE68" s="9" t="n">
        <v>1</v>
      </c>
      <c r="AF68" s="23" t="n">
        <v>0</v>
      </c>
      <c r="AI68" s="23" t="n">
        <v>3</v>
      </c>
      <c r="AJ68" s="23" t="n">
        <v>3</v>
      </c>
      <c r="AL68" s="23" t="n">
        <v>2</v>
      </c>
      <c r="AM68" s="23" t="n">
        <v>4</v>
      </c>
      <c r="AP68" s="9" t="n">
        <v>1</v>
      </c>
      <c r="AQ68" s="9" t="n">
        <v>1</v>
      </c>
      <c r="AR68" s="9" t="n">
        <v>1</v>
      </c>
      <c r="AS68" s="9" t="n">
        <v>1</v>
      </c>
      <c r="AT68" s="54" t="n">
        <v>1</v>
      </c>
      <c r="AU68" s="23" t="n">
        <v>1</v>
      </c>
      <c r="AV68" s="23" t="n">
        <v>1</v>
      </c>
      <c r="AW68" s="23" t="n">
        <v>1</v>
      </c>
      <c r="AX68" s="23" t="n">
        <v>1</v>
      </c>
      <c r="AY68" s="23" t="n">
        <v>0</v>
      </c>
      <c r="AZ68" s="23" t="n">
        <v>100</v>
      </c>
      <c r="BJ68" s="6" t="s">
        <v>857</v>
      </c>
    </row>
    <row r="69" customFormat="false" ht="102.95" hidden="false" customHeight="false" outlineLevel="0" collapsed="false">
      <c r="B69" s="53" t="s">
        <v>858</v>
      </c>
      <c r="C69" s="53" t="s">
        <v>859</v>
      </c>
      <c r="D69" s="9" t="s">
        <v>730</v>
      </c>
      <c r="E69" s="53" t="n">
        <v>2</v>
      </c>
      <c r="F69" s="53" t="s">
        <v>699</v>
      </c>
      <c r="G69" s="53" t="n">
        <v>0</v>
      </c>
      <c r="H69" s="53" t="s">
        <v>700</v>
      </c>
      <c r="I69" s="53"/>
      <c r="J69" s="53" t="s">
        <v>690</v>
      </c>
      <c r="K69" s="53" t="n">
        <v>2</v>
      </c>
      <c r="L69" s="53" t="n">
        <v>0</v>
      </c>
      <c r="M69" s="9" t="n">
        <v>14</v>
      </c>
      <c r="N69" s="9" t="s">
        <v>698</v>
      </c>
      <c r="O69" s="23" t="n">
        <f aca="false">RANDBETWEEN(1,3)</f>
        <v>3</v>
      </c>
      <c r="P69" s="9" t="n">
        <v>0</v>
      </c>
      <c r="Q69" s="9" t="n">
        <v>0</v>
      </c>
      <c r="R69" s="9" t="n">
        <v>0</v>
      </c>
      <c r="S69" s="9" t="n">
        <v>11</v>
      </c>
      <c r="T69" s="9" t="n">
        <v>2</v>
      </c>
      <c r="U69" s="54" t="n">
        <f aca="true" t="array" ref="U69:U69">INDEX($R$26:$R$27,MATCH(RAND(),$T$26:$T$27))</f>
        <v>1</v>
      </c>
      <c r="V69" s="9" t="s">
        <v>770</v>
      </c>
      <c r="W69" s="9" t="n">
        <v>100</v>
      </c>
      <c r="X69" s="9" t="n">
        <v>100</v>
      </c>
      <c r="Y69" s="23" t="n">
        <v>0</v>
      </c>
      <c r="Z69" s="55" t="n">
        <v>0</v>
      </c>
      <c r="AA69" s="23" t="n">
        <v>0</v>
      </c>
      <c r="AB69" s="9" t="n">
        <v>1</v>
      </c>
      <c r="AC69" s="9" t="n">
        <v>1</v>
      </c>
      <c r="AD69" s="9" t="n">
        <v>1</v>
      </c>
      <c r="AE69" s="9" t="n">
        <v>1</v>
      </c>
      <c r="AF69" s="23" t="n">
        <v>1</v>
      </c>
      <c r="AI69" s="23" t="n">
        <v>3</v>
      </c>
      <c r="AJ69" s="23" t="n">
        <v>3</v>
      </c>
      <c r="AL69" s="23" t="n">
        <v>3</v>
      </c>
      <c r="AM69" s="23" t="n">
        <v>3</v>
      </c>
      <c r="AP69" s="9" t="n">
        <v>1</v>
      </c>
      <c r="AQ69" s="9" t="n">
        <v>1</v>
      </c>
      <c r="AR69" s="9" t="n">
        <v>1</v>
      </c>
      <c r="AS69" s="9" t="n">
        <v>1</v>
      </c>
      <c r="AT69" s="54" t="n">
        <v>1</v>
      </c>
      <c r="AU69" s="23" t="n">
        <v>1</v>
      </c>
      <c r="AV69" s="23" t="n">
        <v>1</v>
      </c>
      <c r="AW69" s="23" t="n">
        <v>0</v>
      </c>
      <c r="AX69" s="23" t="n">
        <v>1</v>
      </c>
      <c r="AY69" s="23" t="n">
        <v>0</v>
      </c>
      <c r="AZ69" s="23" t="n">
        <v>100</v>
      </c>
      <c r="BJ69" s="6" t="s">
        <v>860</v>
      </c>
    </row>
    <row r="70" customFormat="false" ht="102.95" hidden="false" customHeight="false" outlineLevel="0" collapsed="false">
      <c r="B70" s="53" t="s">
        <v>861</v>
      </c>
      <c r="C70" s="53" t="s">
        <v>862</v>
      </c>
      <c r="D70" s="9" t="s">
        <v>703</v>
      </c>
      <c r="E70" s="53" t="n">
        <v>2</v>
      </c>
      <c r="F70" s="53" t="s">
        <v>699</v>
      </c>
      <c r="G70" s="53" t="n">
        <v>0</v>
      </c>
      <c r="H70" s="53" t="s">
        <v>700</v>
      </c>
      <c r="I70" s="53" t="s">
        <v>704</v>
      </c>
      <c r="J70" s="53" t="s">
        <v>690</v>
      </c>
      <c r="K70" s="53" t="n">
        <f aca="false">RANDBETWEEN(1,3)</f>
        <v>2</v>
      </c>
      <c r="L70" s="53" t="n">
        <v>0</v>
      </c>
      <c r="M70" s="9" t="n">
        <v>15</v>
      </c>
      <c r="N70" s="9" t="s">
        <v>703</v>
      </c>
      <c r="O70" s="23" t="n">
        <f aca="false">RANDBETWEEN(1,3)</f>
        <v>2</v>
      </c>
      <c r="P70" s="9" t="n">
        <v>0</v>
      </c>
      <c r="Q70" s="9" t="n">
        <v>0</v>
      </c>
      <c r="R70" s="9" t="n">
        <v>0</v>
      </c>
      <c r="S70" s="9" t="n">
        <v>11</v>
      </c>
      <c r="T70" s="9" t="n">
        <v>2</v>
      </c>
      <c r="U70" s="55" t="n">
        <v>1</v>
      </c>
      <c r="V70" s="9" t="s">
        <v>710</v>
      </c>
      <c r="W70" s="9" t="n">
        <v>100</v>
      </c>
      <c r="X70" s="9" t="n">
        <v>100</v>
      </c>
      <c r="Y70" s="23" t="n">
        <v>0</v>
      </c>
      <c r="Z70" s="55" t="n">
        <v>0</v>
      </c>
      <c r="AA70" s="23" t="n">
        <v>1</v>
      </c>
      <c r="AB70" s="9" t="n">
        <v>1</v>
      </c>
      <c r="AC70" s="9" t="n">
        <v>1</v>
      </c>
      <c r="AD70" s="9" t="n">
        <v>1</v>
      </c>
      <c r="AE70" s="9" t="n">
        <v>1</v>
      </c>
      <c r="AF70" s="23" t="n">
        <v>1</v>
      </c>
      <c r="AI70" s="23" t="n">
        <v>3</v>
      </c>
      <c r="AJ70" s="23" t="n">
        <v>3</v>
      </c>
      <c r="AL70" s="23" t="n">
        <v>3</v>
      </c>
      <c r="AM70" s="23" t="n">
        <v>4</v>
      </c>
      <c r="AP70" s="9" t="n">
        <v>1</v>
      </c>
      <c r="AQ70" s="9" t="n">
        <v>1</v>
      </c>
      <c r="AR70" s="9" t="n">
        <v>1</v>
      </c>
      <c r="AS70" s="9" t="n">
        <v>1</v>
      </c>
      <c r="AT70" s="54" t="n">
        <v>1</v>
      </c>
      <c r="AU70" s="23" t="n">
        <v>1</v>
      </c>
      <c r="AV70" s="23" t="n">
        <v>1</v>
      </c>
      <c r="AW70" s="23" t="n">
        <v>1</v>
      </c>
      <c r="AX70" s="23" t="n">
        <v>1</v>
      </c>
      <c r="AY70" s="23" t="n">
        <v>0</v>
      </c>
      <c r="AZ70" s="23" t="n">
        <v>0</v>
      </c>
      <c r="BJ70" s="6" t="s">
        <v>863</v>
      </c>
    </row>
    <row r="71" customFormat="false" ht="115.65" hidden="false" customHeight="false" outlineLevel="0" collapsed="false">
      <c r="A71" s="56"/>
      <c r="B71" s="57" t="s">
        <v>864</v>
      </c>
      <c r="C71" s="57" t="s">
        <v>865</v>
      </c>
      <c r="D71" s="58" t="s">
        <v>847</v>
      </c>
      <c r="E71" s="57" t="n">
        <v>2</v>
      </c>
      <c r="F71" s="57" t="s">
        <v>866</v>
      </c>
      <c r="G71" s="57" t="n">
        <v>2</v>
      </c>
      <c r="H71" s="57" t="s">
        <v>700</v>
      </c>
      <c r="I71" s="57" t="s">
        <v>701</v>
      </c>
      <c r="J71" s="57" t="s">
        <v>690</v>
      </c>
      <c r="K71" s="57" t="n">
        <v>1</v>
      </c>
      <c r="L71" s="57" t="n">
        <v>1</v>
      </c>
      <c r="M71" s="58" t="n">
        <v>19</v>
      </c>
      <c r="N71" s="58" t="s">
        <v>703</v>
      </c>
      <c r="O71" s="58" t="n">
        <v>37</v>
      </c>
      <c r="P71" s="58" t="n">
        <v>1</v>
      </c>
      <c r="Q71" s="58" t="n">
        <v>2</v>
      </c>
      <c r="R71" s="58" t="n">
        <v>1</v>
      </c>
      <c r="S71" s="58" t="n">
        <v>22</v>
      </c>
      <c r="T71" s="58" t="n">
        <v>2</v>
      </c>
      <c r="U71" s="60" t="n">
        <v>1</v>
      </c>
      <c r="V71" s="58" t="s">
        <v>710</v>
      </c>
      <c r="W71" s="58" t="n">
        <v>100</v>
      </c>
      <c r="X71" s="58" t="n">
        <v>100</v>
      </c>
      <c r="Y71" s="58" t="n">
        <v>1</v>
      </c>
      <c r="Z71" s="60" t="n">
        <v>1</v>
      </c>
      <c r="AA71" s="58" t="n">
        <v>1</v>
      </c>
      <c r="AB71" s="58" t="n">
        <v>1</v>
      </c>
      <c r="AC71" s="58" t="n">
        <v>1</v>
      </c>
      <c r="AD71" s="58" t="n">
        <v>1</v>
      </c>
      <c r="AE71" s="58" t="n">
        <v>1</v>
      </c>
      <c r="AF71" s="56" t="n">
        <v>1</v>
      </c>
      <c r="AG71" s="56"/>
      <c r="AH71" s="56"/>
      <c r="AI71" s="56" t="n">
        <v>3</v>
      </c>
      <c r="AJ71" s="56" t="n">
        <v>3</v>
      </c>
      <c r="AK71" s="56"/>
      <c r="AL71" s="56" t="n">
        <v>2</v>
      </c>
      <c r="AM71" s="56" t="n">
        <v>4</v>
      </c>
      <c r="AN71" s="56"/>
      <c r="AO71" s="56"/>
      <c r="AP71" s="58" t="n">
        <v>1</v>
      </c>
      <c r="AQ71" s="58" t="n">
        <v>1</v>
      </c>
      <c r="AR71" s="58" t="n">
        <v>1</v>
      </c>
      <c r="AS71" s="58" t="n">
        <v>1</v>
      </c>
      <c r="AT71" s="59" t="n">
        <v>1</v>
      </c>
      <c r="AU71" s="56" t="n">
        <v>1</v>
      </c>
      <c r="AV71" s="56" t="n">
        <v>0</v>
      </c>
      <c r="AW71" s="56" t="n">
        <v>1</v>
      </c>
      <c r="AX71" s="56" t="n">
        <v>1</v>
      </c>
      <c r="AY71" s="56" t="n">
        <v>0</v>
      </c>
      <c r="AZ71" s="56" t="n">
        <v>0</v>
      </c>
      <c r="BA71" s="56"/>
      <c r="BB71" s="56"/>
      <c r="BC71" s="56"/>
      <c r="BD71" s="56"/>
      <c r="BE71" s="56"/>
      <c r="BF71" s="56"/>
      <c r="BG71" s="56"/>
      <c r="BH71" s="56"/>
      <c r="BI71" s="56"/>
      <c r="BJ71" s="61" t="s">
        <v>867</v>
      </c>
      <c r="BK71" s="56"/>
      <c r="BL71" s="56"/>
      <c r="BM71" s="56"/>
      <c r="BN71" s="56"/>
      <c r="BO71" s="56"/>
      <c r="BP71" s="56"/>
      <c r="BQ71" s="56"/>
      <c r="BR71" s="56"/>
      <c r="BS71" s="56"/>
      <c r="BT71" s="56"/>
      <c r="BU71" s="56"/>
      <c r="BV71" s="56"/>
      <c r="BW71" s="56"/>
      <c r="BX71" s="56"/>
      <c r="BY71" s="56"/>
      <c r="BZ71" s="56"/>
      <c r="CA71" s="56"/>
      <c r="CB71" s="56"/>
      <c r="CC71" s="56"/>
      <c r="CD71" s="56"/>
      <c r="CE71" s="56"/>
      <c r="CF71" s="56"/>
      <c r="CG71" s="56"/>
      <c r="CH71" s="56"/>
      <c r="CI71" s="56"/>
      <c r="CJ71" s="56"/>
      <c r="CK71" s="56"/>
      <c r="CL71" s="56"/>
      <c r="CM71" s="56"/>
      <c r="CN71" s="56"/>
      <c r="CO71" s="56"/>
      <c r="CP71" s="56"/>
      <c r="CQ71" s="56"/>
      <c r="CR71" s="56"/>
      <c r="CS71" s="56"/>
      <c r="CT71" s="56"/>
      <c r="CU71" s="56"/>
      <c r="CV71" s="56"/>
      <c r="CW71" s="56"/>
      <c r="CX71" s="56"/>
      <c r="CY71" s="56"/>
      <c r="CZ71" s="56"/>
      <c r="DA71" s="56"/>
      <c r="DB71" s="56"/>
      <c r="DC71" s="56"/>
      <c r="DD71" s="56"/>
      <c r="DE71" s="56"/>
      <c r="DF71" s="56"/>
      <c r="DG71" s="56"/>
      <c r="DH71" s="56"/>
      <c r="DI71" s="56"/>
      <c r="DJ71" s="56"/>
      <c r="DK71" s="56"/>
      <c r="DL71" s="56"/>
      <c r="DM71" s="56"/>
      <c r="DN71" s="56"/>
      <c r="DO71" s="56"/>
      <c r="DP71" s="56"/>
      <c r="DQ71" s="56"/>
      <c r="DR71" s="56"/>
      <c r="DS71" s="56"/>
      <c r="DT71" s="56"/>
      <c r="DU71" s="56"/>
      <c r="DV71" s="56"/>
      <c r="DW71" s="56"/>
      <c r="DX71" s="56"/>
      <c r="DY71" s="56"/>
      <c r="DZ71" s="56"/>
      <c r="EA71" s="56"/>
      <c r="EB71" s="56"/>
      <c r="EC71" s="56"/>
      <c r="ED71" s="56"/>
      <c r="EE71" s="56"/>
      <c r="EF71" s="56"/>
      <c r="EG71" s="56"/>
      <c r="EH71" s="56"/>
      <c r="EI71" s="56"/>
      <c r="EJ71" s="56"/>
      <c r="EK71" s="56"/>
      <c r="EL71" s="56"/>
      <c r="EM71" s="56"/>
      <c r="EN71" s="56"/>
      <c r="EO71" s="56"/>
      <c r="EP71" s="56"/>
      <c r="EQ71" s="56"/>
      <c r="ER71" s="56"/>
      <c r="ES71" s="56"/>
      <c r="ET71" s="56"/>
      <c r="EU71" s="56"/>
      <c r="EV71" s="56"/>
      <c r="EW71" s="56"/>
      <c r="EX71" s="56"/>
      <c r="EY71" s="56"/>
      <c r="EZ71" s="56"/>
      <c r="FA71" s="56"/>
      <c r="FB71" s="56"/>
      <c r="FC71" s="56"/>
      <c r="FD71" s="56"/>
      <c r="FE71" s="56"/>
      <c r="FF71" s="56"/>
      <c r="FG71" s="56"/>
      <c r="FH71" s="56"/>
      <c r="FI71" s="56"/>
      <c r="FJ71" s="56"/>
      <c r="FK71" s="56"/>
      <c r="FL71" s="56"/>
      <c r="FM71" s="56"/>
      <c r="FN71" s="56"/>
      <c r="FO71" s="56"/>
      <c r="FP71" s="56"/>
      <c r="FQ71" s="56"/>
      <c r="FR71" s="56"/>
      <c r="FS71" s="56"/>
      <c r="FT71" s="56"/>
      <c r="FU71" s="56"/>
      <c r="FV71" s="56"/>
      <c r="FW71" s="56"/>
      <c r="FX71" s="56"/>
      <c r="FY71" s="56"/>
      <c r="FZ71" s="56"/>
      <c r="GA71" s="56"/>
      <c r="GB71" s="56"/>
      <c r="GC71" s="56"/>
      <c r="GD71" s="56"/>
      <c r="GE71" s="56"/>
      <c r="GF71" s="56"/>
      <c r="GG71" s="56"/>
      <c r="GH71" s="56"/>
      <c r="GI71" s="56"/>
      <c r="GJ71" s="56"/>
      <c r="GK71" s="56"/>
      <c r="GL71" s="56"/>
      <c r="GM71" s="56"/>
      <c r="GN71" s="56"/>
      <c r="GO71" s="56"/>
      <c r="GP71" s="56"/>
      <c r="GQ71" s="56"/>
      <c r="GR71" s="56"/>
      <c r="GS71" s="56"/>
      <c r="GT71" s="56"/>
      <c r="GU71" s="56"/>
      <c r="GV71" s="56"/>
      <c r="GW71" s="56"/>
      <c r="GX71" s="56"/>
      <c r="GY71" s="56"/>
      <c r="GZ71" s="56"/>
      <c r="HA71" s="56"/>
      <c r="HB71" s="56"/>
      <c r="HC71" s="56"/>
      <c r="HD71" s="56"/>
      <c r="HE71" s="56"/>
      <c r="HF71" s="56"/>
      <c r="HG71" s="56"/>
      <c r="HH71" s="56"/>
      <c r="HI71" s="56"/>
      <c r="HJ71" s="56"/>
    </row>
    <row r="72" customFormat="false" ht="102.95" hidden="false" customHeight="false" outlineLevel="0" collapsed="false">
      <c r="B72" s="53" t="s">
        <v>868</v>
      </c>
      <c r="C72" s="53" t="s">
        <v>869</v>
      </c>
      <c r="D72" s="9" t="s">
        <v>703</v>
      </c>
      <c r="E72" s="53" t="n">
        <v>2</v>
      </c>
      <c r="F72" s="53" t="s">
        <v>699</v>
      </c>
      <c r="G72" s="53" t="n">
        <v>0</v>
      </c>
      <c r="H72" s="53" t="s">
        <v>700</v>
      </c>
      <c r="I72" s="53" t="s">
        <v>707</v>
      </c>
      <c r="J72" s="53" t="s">
        <v>690</v>
      </c>
      <c r="K72" s="53" t="n">
        <v>1</v>
      </c>
      <c r="L72" s="53" t="n">
        <v>0</v>
      </c>
      <c r="M72" s="9" t="n">
        <v>21</v>
      </c>
      <c r="N72" s="9" t="s">
        <v>698</v>
      </c>
      <c r="O72" s="23" t="n">
        <f aca="false">RANDBETWEEN(1,3)</f>
        <v>1</v>
      </c>
      <c r="P72" s="9" t="n">
        <v>0</v>
      </c>
      <c r="Q72" s="9" t="n">
        <v>0</v>
      </c>
      <c r="R72" s="9" t="n">
        <v>0</v>
      </c>
      <c r="S72" s="9" t="n">
        <v>11</v>
      </c>
      <c r="T72" s="9" t="n">
        <v>2</v>
      </c>
      <c r="U72" s="54" t="n">
        <f aca="true">INDEX($R$26:$R$27,MATCH(RAND(),$T$26:$T$27))</f>
        <v>0</v>
      </c>
      <c r="V72" s="9" t="s">
        <v>770</v>
      </c>
      <c r="W72" s="9" t="n">
        <v>100</v>
      </c>
      <c r="X72" s="9" t="n">
        <v>100</v>
      </c>
      <c r="Y72" s="23" t="n">
        <v>1</v>
      </c>
      <c r="Z72" s="55" t="n">
        <v>0</v>
      </c>
      <c r="AA72" s="23" t="n">
        <v>0</v>
      </c>
      <c r="AB72" s="9" t="n">
        <v>1</v>
      </c>
      <c r="AC72" s="9" t="n">
        <v>1</v>
      </c>
      <c r="AD72" s="9" t="n">
        <v>1</v>
      </c>
      <c r="AE72" s="9" t="n">
        <v>1</v>
      </c>
      <c r="AF72" s="23" t="n">
        <v>1</v>
      </c>
      <c r="AI72" s="23" t="n">
        <v>3</v>
      </c>
      <c r="AJ72" s="23" t="n">
        <v>3</v>
      </c>
      <c r="AL72" s="23" t="n">
        <v>3</v>
      </c>
      <c r="AM72" s="23" t="n">
        <v>3</v>
      </c>
      <c r="AP72" s="9" t="n">
        <v>1</v>
      </c>
      <c r="AQ72" s="9" t="n">
        <v>1</v>
      </c>
      <c r="AR72" s="9" t="n">
        <v>1</v>
      </c>
      <c r="AS72" s="9" t="n">
        <v>1</v>
      </c>
      <c r="AT72" s="54" t="n">
        <v>1</v>
      </c>
      <c r="AU72" s="23" t="n">
        <v>1</v>
      </c>
      <c r="AV72" s="23" t="n">
        <v>0</v>
      </c>
      <c r="AW72" s="23" t="n">
        <v>1</v>
      </c>
      <c r="AX72" s="23" t="n">
        <v>0</v>
      </c>
      <c r="AY72" s="23" t="n">
        <v>100</v>
      </c>
      <c r="AZ72" s="23" t="n">
        <v>0</v>
      </c>
      <c r="BJ72" s="6" t="s">
        <v>870</v>
      </c>
    </row>
    <row r="73" customFormat="false" ht="128.35" hidden="false" customHeight="false" outlineLevel="0" collapsed="false">
      <c r="A73" s="67" t="s">
        <v>683</v>
      </c>
      <c r="B73" s="57" t="s">
        <v>871</v>
      </c>
      <c r="C73" s="57" t="s">
        <v>872</v>
      </c>
      <c r="D73" s="58" t="s">
        <v>718</v>
      </c>
      <c r="E73" s="57" t="n">
        <v>3</v>
      </c>
      <c r="F73" s="57" t="s">
        <v>866</v>
      </c>
      <c r="G73" s="57" t="n">
        <v>0</v>
      </c>
      <c r="H73" s="57" t="s">
        <v>700</v>
      </c>
      <c r="I73" s="57" t="s">
        <v>701</v>
      </c>
      <c r="J73" s="57" t="s">
        <v>873</v>
      </c>
      <c r="K73" s="57" t="n">
        <v>0</v>
      </c>
      <c r="L73" s="57" t="n">
        <v>0</v>
      </c>
      <c r="M73" s="58" t="n">
        <v>27</v>
      </c>
      <c r="N73" s="58" t="s">
        <v>703</v>
      </c>
      <c r="O73" s="56" t="n">
        <f aca="false">RANDBETWEEN(1,3)</f>
        <v>1</v>
      </c>
      <c r="P73" s="58" t="n">
        <v>1</v>
      </c>
      <c r="Q73" s="58" t="n">
        <v>0</v>
      </c>
      <c r="R73" s="58" t="n">
        <v>0</v>
      </c>
      <c r="S73" s="58" t="n">
        <v>11</v>
      </c>
      <c r="T73" s="58" t="n">
        <v>2</v>
      </c>
      <c r="U73" s="59" t="n">
        <f aca="true">INDEX($R$26:$R$27,MATCH(RAND(),$T$26:$T$27))</f>
        <v>0</v>
      </c>
      <c r="V73" s="58" t="s">
        <v>710</v>
      </c>
      <c r="W73" s="58" t="n">
        <v>100</v>
      </c>
      <c r="X73" s="58" t="n">
        <v>100</v>
      </c>
      <c r="Y73" s="56" t="n">
        <v>0</v>
      </c>
      <c r="Z73" s="60" t="n">
        <v>0</v>
      </c>
      <c r="AA73" s="56" t="n">
        <v>0</v>
      </c>
      <c r="AB73" s="58" t="n">
        <v>1</v>
      </c>
      <c r="AC73" s="58" t="n">
        <v>1</v>
      </c>
      <c r="AD73" s="58" t="n">
        <v>1</v>
      </c>
      <c r="AE73" s="58" t="n">
        <v>1</v>
      </c>
      <c r="AF73" s="56" t="n">
        <v>0</v>
      </c>
      <c r="AG73" s="56"/>
      <c r="AH73" s="56"/>
      <c r="AI73" s="56" t="n">
        <v>3</v>
      </c>
      <c r="AJ73" s="56" t="n">
        <v>3</v>
      </c>
      <c r="AK73" s="56"/>
      <c r="AL73" s="56" t="n">
        <v>2</v>
      </c>
      <c r="AM73" s="56" t="n">
        <v>4</v>
      </c>
      <c r="AN73" s="56"/>
      <c r="AO73" s="56"/>
      <c r="AP73" s="58" t="n">
        <v>1</v>
      </c>
      <c r="AQ73" s="58" t="n">
        <v>1</v>
      </c>
      <c r="AR73" s="58" t="n">
        <v>1</v>
      </c>
      <c r="AS73" s="58" t="n">
        <v>1</v>
      </c>
      <c r="AT73" s="59" t="n">
        <v>1</v>
      </c>
      <c r="AU73" s="56" t="n">
        <v>1</v>
      </c>
      <c r="AV73" s="56" t="n">
        <v>1</v>
      </c>
      <c r="AW73" s="56" t="n">
        <v>1</v>
      </c>
      <c r="AX73" s="56" t="n">
        <v>0</v>
      </c>
      <c r="AY73" s="56" t="n">
        <v>0</v>
      </c>
      <c r="AZ73" s="56" t="n">
        <v>0</v>
      </c>
      <c r="BA73" s="56"/>
      <c r="BB73" s="56"/>
      <c r="BC73" s="56"/>
      <c r="BD73" s="56"/>
      <c r="BE73" s="56"/>
      <c r="BF73" s="56"/>
      <c r="BG73" s="56"/>
      <c r="BH73" s="56"/>
      <c r="BI73" s="56"/>
      <c r="BJ73" s="61" t="s">
        <v>874</v>
      </c>
      <c r="BK73" s="56"/>
      <c r="BL73" s="56"/>
      <c r="BM73" s="56"/>
      <c r="BN73" s="56"/>
      <c r="BO73" s="56"/>
      <c r="BP73" s="56"/>
      <c r="BQ73" s="56"/>
      <c r="BR73" s="56"/>
      <c r="BS73" s="56"/>
      <c r="BT73" s="56"/>
      <c r="BU73" s="56"/>
      <c r="BV73" s="56"/>
      <c r="BW73" s="56"/>
      <c r="BX73" s="56"/>
      <c r="BY73" s="56"/>
      <c r="BZ73" s="56"/>
      <c r="CA73" s="56"/>
      <c r="CB73" s="56"/>
      <c r="CC73" s="56"/>
      <c r="CD73" s="56"/>
      <c r="CE73" s="56"/>
      <c r="CF73" s="56"/>
      <c r="CG73" s="56"/>
      <c r="CH73" s="56"/>
      <c r="CI73" s="56"/>
      <c r="CJ73" s="56"/>
      <c r="CK73" s="56"/>
      <c r="CL73" s="56"/>
      <c r="CM73" s="56"/>
      <c r="CN73" s="56"/>
      <c r="CO73" s="56"/>
      <c r="CP73" s="56"/>
      <c r="CQ73" s="56"/>
      <c r="CR73" s="56"/>
      <c r="CS73" s="56"/>
      <c r="CT73" s="56"/>
      <c r="CU73" s="56"/>
      <c r="CV73" s="56"/>
      <c r="CW73" s="56"/>
      <c r="CX73" s="56"/>
      <c r="CY73" s="56"/>
      <c r="CZ73" s="56"/>
      <c r="DA73" s="56"/>
      <c r="DB73" s="56"/>
      <c r="DC73" s="56"/>
      <c r="DD73" s="56"/>
      <c r="DE73" s="56"/>
      <c r="DF73" s="56"/>
      <c r="DG73" s="56"/>
      <c r="DH73" s="56"/>
      <c r="DI73" s="56"/>
      <c r="DJ73" s="56"/>
      <c r="DK73" s="56"/>
      <c r="DL73" s="56"/>
      <c r="DM73" s="56"/>
      <c r="DN73" s="56"/>
      <c r="DO73" s="56"/>
      <c r="DP73" s="56"/>
      <c r="DQ73" s="56"/>
      <c r="DR73" s="56"/>
      <c r="DS73" s="56"/>
      <c r="DT73" s="56"/>
      <c r="DU73" s="56"/>
      <c r="DV73" s="56"/>
      <c r="DW73" s="56"/>
      <c r="DX73" s="56"/>
      <c r="DY73" s="56"/>
      <c r="DZ73" s="56"/>
      <c r="EA73" s="56"/>
      <c r="EB73" s="56"/>
      <c r="EC73" s="56"/>
      <c r="ED73" s="56"/>
      <c r="EE73" s="56"/>
      <c r="EF73" s="56"/>
      <c r="EG73" s="56"/>
      <c r="EH73" s="56"/>
      <c r="EI73" s="56"/>
      <c r="EJ73" s="56"/>
      <c r="EK73" s="56"/>
      <c r="EL73" s="56"/>
      <c r="EM73" s="56"/>
      <c r="EN73" s="56"/>
      <c r="EO73" s="56"/>
      <c r="EP73" s="56"/>
      <c r="EQ73" s="56"/>
      <c r="ER73" s="56"/>
      <c r="ES73" s="56"/>
      <c r="ET73" s="56"/>
      <c r="EU73" s="56"/>
      <c r="EV73" s="56"/>
      <c r="EW73" s="56"/>
      <c r="EX73" s="56"/>
      <c r="EY73" s="56"/>
      <c r="EZ73" s="56"/>
      <c r="FA73" s="56"/>
      <c r="FB73" s="56"/>
      <c r="FC73" s="56"/>
      <c r="FD73" s="56"/>
      <c r="FE73" s="56"/>
      <c r="FF73" s="56"/>
      <c r="FG73" s="56"/>
      <c r="FH73" s="56"/>
      <c r="FI73" s="56"/>
      <c r="FJ73" s="56"/>
      <c r="FK73" s="56"/>
      <c r="FL73" s="56"/>
      <c r="FM73" s="56"/>
      <c r="FN73" s="56"/>
      <c r="FO73" s="56"/>
      <c r="FP73" s="56"/>
      <c r="FQ73" s="56"/>
      <c r="FR73" s="56"/>
      <c r="FS73" s="56"/>
      <c r="FT73" s="56"/>
      <c r="FU73" s="56"/>
      <c r="FV73" s="56"/>
      <c r="FW73" s="56"/>
      <c r="FX73" s="56"/>
      <c r="FY73" s="56"/>
      <c r="FZ73" s="56"/>
      <c r="GA73" s="56"/>
      <c r="GB73" s="56"/>
      <c r="GC73" s="56"/>
      <c r="GD73" s="56"/>
      <c r="GE73" s="56"/>
      <c r="GF73" s="56"/>
      <c r="GG73" s="56"/>
      <c r="GH73" s="56"/>
      <c r="GI73" s="56"/>
      <c r="GJ73" s="56"/>
      <c r="GK73" s="56"/>
      <c r="GL73" s="56"/>
      <c r="GM73" s="56"/>
      <c r="GN73" s="56"/>
      <c r="GO73" s="56"/>
      <c r="GP73" s="56"/>
      <c r="GQ73" s="56"/>
      <c r="GR73" s="56"/>
      <c r="GS73" s="56"/>
      <c r="GT73" s="56"/>
      <c r="GU73" s="56"/>
      <c r="GV73" s="56"/>
      <c r="GW73" s="56"/>
      <c r="GX73" s="56"/>
      <c r="GY73" s="56"/>
      <c r="GZ73" s="56"/>
      <c r="HA73" s="56"/>
      <c r="HB73" s="56"/>
      <c r="HC73" s="56"/>
      <c r="HD73" s="56"/>
      <c r="HE73" s="56"/>
      <c r="HF73" s="56"/>
      <c r="HG73" s="56"/>
      <c r="HH73" s="56"/>
      <c r="HI73" s="56"/>
      <c r="HJ73" s="56"/>
    </row>
    <row r="74" customFormat="false" ht="90.25" hidden="false" customHeight="false" outlineLevel="0" collapsed="false">
      <c r="A74" s="67"/>
      <c r="B74" s="53" t="s">
        <v>875</v>
      </c>
      <c r="C74" s="53" t="s">
        <v>876</v>
      </c>
      <c r="D74" s="9" t="s">
        <v>730</v>
      </c>
      <c r="E74" s="53" t="n">
        <v>2</v>
      </c>
      <c r="F74" s="53" t="s">
        <v>699</v>
      </c>
      <c r="G74" s="53" t="n">
        <v>0</v>
      </c>
      <c r="H74" s="53" t="s">
        <v>700</v>
      </c>
      <c r="I74" s="53" t="s">
        <v>704</v>
      </c>
      <c r="J74" s="53" t="s">
        <v>690</v>
      </c>
      <c r="K74" s="53" t="n">
        <v>1</v>
      </c>
      <c r="L74" s="53" t="n">
        <v>0</v>
      </c>
      <c r="M74" s="9" t="n">
        <v>28</v>
      </c>
      <c r="N74" s="9" t="s">
        <v>703</v>
      </c>
      <c r="O74" s="23" t="n">
        <f aca="false">RANDBETWEEN(1,3)</f>
        <v>1</v>
      </c>
      <c r="P74" s="9" t="n">
        <v>0</v>
      </c>
      <c r="Q74" s="9" t="n">
        <v>0</v>
      </c>
      <c r="R74" s="9" t="n">
        <v>0</v>
      </c>
      <c r="S74" s="9" t="n">
        <v>11</v>
      </c>
      <c r="T74" s="9" t="n">
        <v>2</v>
      </c>
      <c r="U74" s="54" t="n">
        <f aca="true">INDEX($R$26:$R$27,MATCH(RAND(),$T$26:$T$27))</f>
        <v>0</v>
      </c>
      <c r="V74" s="9" t="s">
        <v>710</v>
      </c>
      <c r="W74" s="9" t="n">
        <v>100</v>
      </c>
      <c r="X74" s="9" t="n">
        <v>100</v>
      </c>
      <c r="Y74" s="23" t="n">
        <v>0</v>
      </c>
      <c r="Z74" s="55" t="n">
        <v>0</v>
      </c>
      <c r="AA74" s="23" t="n">
        <v>0</v>
      </c>
      <c r="AB74" s="9" t="n">
        <v>1</v>
      </c>
      <c r="AC74" s="9" t="n">
        <v>1</v>
      </c>
      <c r="AD74" s="9" t="n">
        <v>1</v>
      </c>
      <c r="AE74" s="9" t="n">
        <v>1</v>
      </c>
      <c r="AF74" s="23" t="n">
        <v>1</v>
      </c>
      <c r="AI74" s="23" t="n">
        <v>3</v>
      </c>
      <c r="AJ74" s="23" t="n">
        <v>4</v>
      </c>
      <c r="AL74" s="23" t="n">
        <v>2</v>
      </c>
      <c r="AM74" s="23" t="n">
        <v>3</v>
      </c>
      <c r="AP74" s="9" t="n">
        <v>1</v>
      </c>
      <c r="AQ74" s="9" t="n">
        <v>1</v>
      </c>
      <c r="AR74" s="9" t="n">
        <v>1</v>
      </c>
      <c r="AS74" s="9" t="n">
        <v>1</v>
      </c>
      <c r="AT74" s="54" t="n">
        <v>1</v>
      </c>
      <c r="AU74" s="23" t="n">
        <v>0</v>
      </c>
      <c r="AV74" s="23" t="n">
        <v>1</v>
      </c>
      <c r="AW74" s="23" t="n">
        <v>1</v>
      </c>
      <c r="AX74" s="23" t="n">
        <v>1</v>
      </c>
      <c r="AY74" s="23" t="n">
        <v>0</v>
      </c>
      <c r="AZ74" s="23" t="n">
        <v>0</v>
      </c>
      <c r="BJ74" s="6" t="s">
        <v>877</v>
      </c>
    </row>
    <row r="75" customFormat="false" ht="128.35" hidden="false" customHeight="false" outlineLevel="0" collapsed="false">
      <c r="A75" s="67"/>
      <c r="B75" s="53" t="s">
        <v>878</v>
      </c>
      <c r="C75" s="53" t="s">
        <v>879</v>
      </c>
      <c r="D75" s="9" t="s">
        <v>698</v>
      </c>
      <c r="E75" s="53" t="n">
        <v>2</v>
      </c>
      <c r="F75" s="53" t="s">
        <v>699</v>
      </c>
      <c r="G75" s="53" t="n">
        <v>0</v>
      </c>
      <c r="H75" s="53" t="s">
        <v>700</v>
      </c>
      <c r="I75" s="53" t="s">
        <v>704</v>
      </c>
      <c r="J75" s="53" t="s">
        <v>690</v>
      </c>
      <c r="K75" s="53" t="n">
        <v>2</v>
      </c>
      <c r="L75" s="53" t="n">
        <v>0</v>
      </c>
      <c r="M75" s="9" t="n">
        <v>30</v>
      </c>
      <c r="N75" s="9" t="s">
        <v>703</v>
      </c>
      <c r="O75" s="23" t="n">
        <f aca="false">RANDBETWEEN(1,3)</f>
        <v>2</v>
      </c>
      <c r="P75" s="9" t="n">
        <v>0</v>
      </c>
      <c r="Q75" s="9" t="n">
        <v>0</v>
      </c>
      <c r="R75" s="9" t="n">
        <v>0</v>
      </c>
      <c r="S75" s="9" t="n">
        <v>11</v>
      </c>
      <c r="T75" s="9" t="n">
        <v>2</v>
      </c>
      <c r="U75" s="55" t="n">
        <v>0</v>
      </c>
      <c r="V75" s="9" t="n">
        <v>-99</v>
      </c>
      <c r="W75" s="9" t="n">
        <v>100</v>
      </c>
      <c r="X75" s="9" t="n">
        <v>100</v>
      </c>
      <c r="Y75" s="23" t="n">
        <v>0</v>
      </c>
      <c r="Z75" s="55" t="n">
        <v>0</v>
      </c>
      <c r="AA75" s="23" t="n">
        <v>1</v>
      </c>
      <c r="AB75" s="9" t="n">
        <v>1</v>
      </c>
      <c r="AC75" s="9" t="n">
        <v>1</v>
      </c>
      <c r="AD75" s="9" t="n">
        <v>1</v>
      </c>
      <c r="AE75" s="9" t="n">
        <v>1</v>
      </c>
      <c r="AF75" s="23" t="n">
        <v>1</v>
      </c>
      <c r="AI75" s="23" t="n">
        <v>3</v>
      </c>
      <c r="AJ75" s="9" t="n">
        <v>3</v>
      </c>
      <c r="AL75" s="23" t="n">
        <v>3</v>
      </c>
      <c r="AM75" s="23" t="n">
        <v>4</v>
      </c>
      <c r="AP75" s="9" t="n">
        <v>1</v>
      </c>
      <c r="AQ75" s="9" t="n">
        <v>1</v>
      </c>
      <c r="AR75" s="9" t="n">
        <v>1</v>
      </c>
      <c r="AS75" s="9" t="n">
        <v>1</v>
      </c>
      <c r="AT75" s="54" t="n">
        <v>1</v>
      </c>
      <c r="AU75" s="23" t="n">
        <v>1</v>
      </c>
      <c r="AV75" s="23" t="n">
        <v>1</v>
      </c>
      <c r="AW75" s="23" t="n">
        <v>1</v>
      </c>
      <c r="AX75" s="23" t="n">
        <v>0</v>
      </c>
      <c r="AY75" s="23" t="n">
        <v>0</v>
      </c>
      <c r="AZ75" s="23" t="n">
        <v>0</v>
      </c>
      <c r="BJ75" s="6" t="s">
        <v>880</v>
      </c>
    </row>
    <row r="76" customFormat="false" ht="102.95" hidden="false" customHeight="false" outlineLevel="0" collapsed="false">
      <c r="B76" s="53" t="s">
        <v>881</v>
      </c>
      <c r="C76" s="53" t="s">
        <v>882</v>
      </c>
      <c r="D76" s="9" t="s">
        <v>703</v>
      </c>
      <c r="E76" s="53" t="n">
        <v>2</v>
      </c>
      <c r="F76" s="53" t="s">
        <v>699</v>
      </c>
      <c r="G76" s="53" t="n">
        <v>0</v>
      </c>
      <c r="H76" s="53" t="s">
        <v>690</v>
      </c>
      <c r="I76" s="53"/>
      <c r="J76" s="53" t="s">
        <v>690</v>
      </c>
      <c r="K76" s="53" t="n">
        <f aca="false">RANDBETWEEN(1,3)</f>
        <v>2</v>
      </c>
      <c r="L76" s="53" t="n">
        <v>0</v>
      </c>
      <c r="M76" s="9" t="n">
        <v>33</v>
      </c>
      <c r="N76" s="9" t="s">
        <v>698</v>
      </c>
      <c r="O76" s="23" t="n">
        <f aca="false">RANDBETWEEN(1,3)</f>
        <v>1</v>
      </c>
      <c r="P76" s="9" t="n">
        <v>0</v>
      </c>
      <c r="Q76" s="9" t="n">
        <v>0</v>
      </c>
      <c r="R76" s="9" t="n">
        <v>0</v>
      </c>
      <c r="S76" s="9" t="n">
        <v>11</v>
      </c>
      <c r="T76" s="9" t="n">
        <v>2</v>
      </c>
      <c r="U76" s="54" t="n">
        <f aca="true">INDEX($R$26:$R$27,MATCH(RAND(),$T$26:$T$27))</f>
        <v>0</v>
      </c>
      <c r="V76" s="9" t="s">
        <v>770</v>
      </c>
      <c r="W76" s="9" t="n">
        <v>100</v>
      </c>
      <c r="X76" s="9" t="n">
        <v>100</v>
      </c>
      <c r="Y76" s="23" t="n">
        <v>0</v>
      </c>
      <c r="Z76" s="55" t="n">
        <v>0</v>
      </c>
      <c r="AA76" s="23" t="n">
        <v>0</v>
      </c>
      <c r="AB76" s="9" t="n">
        <v>1</v>
      </c>
      <c r="AC76" s="9" t="n">
        <v>1</v>
      </c>
      <c r="AD76" s="9" t="n">
        <v>1</v>
      </c>
      <c r="AE76" s="9" t="n">
        <v>1</v>
      </c>
      <c r="AF76" s="23" t="n">
        <v>1</v>
      </c>
      <c r="AI76" s="23" t="n">
        <v>4</v>
      </c>
      <c r="AJ76" s="23" t="n">
        <v>3</v>
      </c>
      <c r="AL76" s="23" t="n">
        <v>2</v>
      </c>
      <c r="AM76" s="23" t="n">
        <v>4</v>
      </c>
      <c r="AP76" s="9" t="n">
        <v>1</v>
      </c>
      <c r="AQ76" s="9" t="n">
        <v>1</v>
      </c>
      <c r="AR76" s="9" t="n">
        <v>1</v>
      </c>
      <c r="AS76" s="9" t="n">
        <v>1</v>
      </c>
      <c r="AT76" s="54" t="n">
        <v>1</v>
      </c>
      <c r="AU76" s="23" t="n">
        <v>1</v>
      </c>
      <c r="AV76" s="23" t="n">
        <v>1</v>
      </c>
      <c r="AW76" s="23" t="n">
        <v>1</v>
      </c>
      <c r="AX76" s="23" t="n">
        <v>0</v>
      </c>
      <c r="AY76" s="23" t="n">
        <v>0</v>
      </c>
      <c r="AZ76" s="23" t="n">
        <v>0</v>
      </c>
      <c r="BJ76" s="6" t="s">
        <v>883</v>
      </c>
    </row>
    <row r="77" customFormat="false" ht="102.95" hidden="false" customHeight="false" outlineLevel="0" collapsed="false">
      <c r="B77" s="53" t="s">
        <v>884</v>
      </c>
      <c r="C77" s="53" t="s">
        <v>885</v>
      </c>
      <c r="D77" s="9" t="s">
        <v>703</v>
      </c>
      <c r="E77" s="53" t="n">
        <v>2</v>
      </c>
      <c r="F77" s="53" t="s">
        <v>699</v>
      </c>
      <c r="G77" s="53" t="n">
        <v>0</v>
      </c>
      <c r="H77" s="53" t="s">
        <v>690</v>
      </c>
      <c r="I77" s="53"/>
      <c r="J77" s="53" t="s">
        <v>690</v>
      </c>
      <c r="K77" s="53" t="n">
        <f aca="false">RANDBETWEEN(1,3)</f>
        <v>2</v>
      </c>
      <c r="L77" s="53" t="n">
        <v>0</v>
      </c>
      <c r="M77" s="9" t="n">
        <v>34</v>
      </c>
      <c r="N77" s="9" t="s">
        <v>703</v>
      </c>
      <c r="O77" s="23" t="n">
        <f aca="false">RANDBETWEEN(1,3)</f>
        <v>1</v>
      </c>
      <c r="P77" s="9" t="n">
        <v>0</v>
      </c>
      <c r="Q77" s="9" t="n">
        <v>0</v>
      </c>
      <c r="R77" s="9" t="n">
        <v>0</v>
      </c>
      <c r="S77" s="9" t="n">
        <v>11</v>
      </c>
      <c r="T77" s="9" t="n">
        <v>2</v>
      </c>
      <c r="U77" s="54" t="n">
        <f aca="true">INDEX($R$26:$R$27,MATCH(RAND(),$T$26:$T$27))</f>
        <v>0</v>
      </c>
      <c r="V77" s="9" t="s">
        <v>710</v>
      </c>
      <c r="W77" s="9" t="n">
        <v>100</v>
      </c>
      <c r="X77" s="9" t="n">
        <v>100</v>
      </c>
      <c r="Y77" s="23" t="n">
        <v>0</v>
      </c>
      <c r="Z77" s="55" t="n">
        <v>0</v>
      </c>
      <c r="AA77" s="23" t="n">
        <v>0</v>
      </c>
      <c r="AB77" s="9" t="n">
        <v>1</v>
      </c>
      <c r="AC77" s="9" t="n">
        <v>1</v>
      </c>
      <c r="AD77" s="9" t="n">
        <v>1</v>
      </c>
      <c r="AE77" s="9" t="n">
        <v>1</v>
      </c>
      <c r="AF77" s="23" t="n">
        <v>0</v>
      </c>
      <c r="AI77" s="23" t="n">
        <v>3</v>
      </c>
      <c r="AJ77" s="23" t="n">
        <v>3</v>
      </c>
      <c r="AL77" s="23" t="n">
        <v>3</v>
      </c>
      <c r="AM77" s="23" t="n">
        <v>4</v>
      </c>
      <c r="AP77" s="9" t="n">
        <v>1</v>
      </c>
      <c r="AQ77" s="9" t="n">
        <v>1</v>
      </c>
      <c r="AR77" s="9" t="n">
        <v>1</v>
      </c>
      <c r="AS77" s="9" t="n">
        <v>1</v>
      </c>
      <c r="AT77" s="54" t="n">
        <v>0</v>
      </c>
      <c r="AU77" s="23" t="n">
        <v>1</v>
      </c>
      <c r="AV77" s="23" t="n">
        <v>1</v>
      </c>
      <c r="AW77" s="23" t="n">
        <v>0</v>
      </c>
      <c r="AX77" s="23" t="n">
        <v>1</v>
      </c>
      <c r="AY77" s="23" t="n">
        <v>0</v>
      </c>
      <c r="AZ77" s="23" t="n">
        <v>0</v>
      </c>
      <c r="BJ77" s="6" t="s">
        <v>886</v>
      </c>
    </row>
    <row r="78" customFormat="false" ht="128.35" hidden="false" customHeight="false" outlineLevel="0" collapsed="false">
      <c r="B78" s="53" t="s">
        <v>887</v>
      </c>
      <c r="C78" s="53" t="s">
        <v>888</v>
      </c>
      <c r="D78" s="9" t="s">
        <v>730</v>
      </c>
      <c r="E78" s="53" t="n">
        <v>2</v>
      </c>
      <c r="F78" s="53" t="s">
        <v>699</v>
      </c>
      <c r="G78" s="53" t="n">
        <f aca="false">RANDBETWEEN(0,4)</f>
        <v>4</v>
      </c>
      <c r="H78" s="53" t="s">
        <v>700</v>
      </c>
      <c r="I78" s="53"/>
      <c r="J78" s="53" t="s">
        <v>690</v>
      </c>
      <c r="K78" s="53" t="n">
        <f aca="false">RANDBETWEEN(1,3)</f>
        <v>1</v>
      </c>
      <c r="L78" s="53" t="n">
        <v>0</v>
      </c>
      <c r="M78" s="9" t="n">
        <v>36</v>
      </c>
      <c r="N78" s="9" t="s">
        <v>703</v>
      </c>
      <c r="O78" s="23" t="n">
        <f aca="false">RANDBETWEEN(1,3)</f>
        <v>3</v>
      </c>
      <c r="P78" s="9" t="n">
        <v>0</v>
      </c>
      <c r="Q78" s="9" t="n">
        <v>0</v>
      </c>
      <c r="R78" s="9" t="n">
        <v>0</v>
      </c>
      <c r="S78" s="9" t="n">
        <v>11</v>
      </c>
      <c r="T78" s="9" t="n">
        <v>2</v>
      </c>
      <c r="U78" s="54" t="n">
        <f aca="true">INDEX($R$26:$R$27,MATCH(RAND(),$T$26:$T$27))</f>
        <v>0</v>
      </c>
      <c r="V78" s="9" t="s">
        <v>770</v>
      </c>
      <c r="W78" s="9" t="n">
        <v>100</v>
      </c>
      <c r="X78" s="9" t="n">
        <v>100</v>
      </c>
      <c r="Y78" s="23" t="n">
        <v>0</v>
      </c>
      <c r="Z78" s="55" t="n">
        <v>0</v>
      </c>
      <c r="AA78" s="23" t="n">
        <v>1</v>
      </c>
      <c r="AB78" s="9" t="n">
        <v>1</v>
      </c>
      <c r="AC78" s="9" t="n">
        <v>1</v>
      </c>
      <c r="AD78" s="9" t="n">
        <v>1</v>
      </c>
      <c r="AE78" s="9" t="n">
        <v>1</v>
      </c>
      <c r="AF78" s="23" t="n">
        <v>1</v>
      </c>
      <c r="AI78" s="23" t="n">
        <v>4</v>
      </c>
      <c r="AJ78" s="23" t="n">
        <v>4</v>
      </c>
      <c r="AL78" s="23" t="n">
        <v>3</v>
      </c>
      <c r="AM78" s="23" t="n">
        <v>4</v>
      </c>
      <c r="AP78" s="9" t="n">
        <v>1</v>
      </c>
      <c r="AQ78" s="9" t="n">
        <v>1</v>
      </c>
      <c r="AR78" s="9" t="n">
        <v>1</v>
      </c>
      <c r="AS78" s="9" t="n">
        <v>1</v>
      </c>
      <c r="AT78" s="54" t="n">
        <v>1</v>
      </c>
      <c r="AU78" s="23" t="n">
        <v>1</v>
      </c>
      <c r="AV78" s="23" t="n">
        <v>1</v>
      </c>
      <c r="AW78" s="23" t="n">
        <v>1</v>
      </c>
      <c r="AX78" s="23" t="n">
        <v>1</v>
      </c>
      <c r="AY78" s="23" t="n">
        <v>0</v>
      </c>
      <c r="AZ78" s="23" t="n">
        <v>100</v>
      </c>
      <c r="BJ78" s="6" t="s">
        <v>889</v>
      </c>
    </row>
    <row r="79" customFormat="false" ht="128.35" hidden="false" customHeight="false" outlineLevel="0" collapsed="false">
      <c r="B79" s="53" t="s">
        <v>890</v>
      </c>
      <c r="C79" s="53" t="s">
        <v>891</v>
      </c>
      <c r="D79" s="9" t="s">
        <v>703</v>
      </c>
      <c r="E79" s="53" t="n">
        <v>3</v>
      </c>
      <c r="F79" s="53" t="s">
        <v>699</v>
      </c>
      <c r="G79" s="53" t="n">
        <v>0</v>
      </c>
      <c r="H79" s="53" t="s">
        <v>700</v>
      </c>
      <c r="I79" s="53" t="s">
        <v>701</v>
      </c>
      <c r="J79" s="53" t="s">
        <v>690</v>
      </c>
      <c r="K79" s="53" t="n">
        <v>2</v>
      </c>
      <c r="L79" s="53" t="n">
        <v>0</v>
      </c>
      <c r="M79" s="9" t="n">
        <v>37</v>
      </c>
      <c r="N79" s="9" t="s">
        <v>698</v>
      </c>
      <c r="O79" s="9" t="n">
        <v>0</v>
      </c>
      <c r="P79" s="9" t="n">
        <v>0</v>
      </c>
      <c r="Q79" s="9" t="n">
        <v>0</v>
      </c>
      <c r="R79" s="9" t="n">
        <v>0</v>
      </c>
      <c r="S79" s="9" t="n">
        <v>11</v>
      </c>
      <c r="T79" s="9" t="n">
        <v>2</v>
      </c>
      <c r="U79" s="55" t="n">
        <v>1</v>
      </c>
      <c r="V79" s="9" t="n">
        <v>-99</v>
      </c>
      <c r="W79" s="9" t="n">
        <v>100</v>
      </c>
      <c r="X79" s="9" t="n">
        <v>100</v>
      </c>
      <c r="Y79" s="23" t="n">
        <v>1</v>
      </c>
      <c r="Z79" s="55" t="n">
        <v>0</v>
      </c>
      <c r="AA79" s="23" t="n">
        <v>0</v>
      </c>
      <c r="AB79" s="9" t="n">
        <v>1</v>
      </c>
      <c r="AC79" s="9" t="n">
        <v>1</v>
      </c>
      <c r="AD79" s="9" t="n">
        <v>1</v>
      </c>
      <c r="AE79" s="9" t="n">
        <v>1</v>
      </c>
      <c r="AF79" s="23" t="n">
        <v>1</v>
      </c>
      <c r="AI79" s="23" t="n">
        <v>3</v>
      </c>
      <c r="AJ79" s="23" t="n">
        <v>3</v>
      </c>
      <c r="AL79" s="23" t="n">
        <v>3</v>
      </c>
      <c r="AM79" s="23" t="n">
        <v>4</v>
      </c>
      <c r="AP79" s="9" t="n">
        <v>1</v>
      </c>
      <c r="AQ79" s="9" t="n">
        <v>1</v>
      </c>
      <c r="AR79" s="9" t="n">
        <v>1</v>
      </c>
      <c r="AS79" s="9" t="n">
        <v>1</v>
      </c>
      <c r="AT79" s="54" t="n">
        <v>1</v>
      </c>
      <c r="AU79" s="23" t="n">
        <v>1</v>
      </c>
      <c r="AV79" s="23" t="n">
        <v>1</v>
      </c>
      <c r="AW79" s="23" t="n">
        <v>1</v>
      </c>
      <c r="AX79" s="23" t="n">
        <v>0</v>
      </c>
      <c r="AY79" s="23" t="n">
        <v>0</v>
      </c>
      <c r="AZ79" s="23" t="n">
        <v>0</v>
      </c>
      <c r="BJ79" s="6" t="s">
        <v>892</v>
      </c>
    </row>
    <row r="80" customFormat="false" ht="102.95" hidden="false" customHeight="false" outlineLevel="0" collapsed="false">
      <c r="B80" s="53" t="s">
        <v>893</v>
      </c>
      <c r="C80" s="53" t="s">
        <v>894</v>
      </c>
      <c r="D80" s="9" t="s">
        <v>703</v>
      </c>
      <c r="E80" s="53" t="n">
        <v>2</v>
      </c>
      <c r="F80" s="53" t="s">
        <v>699</v>
      </c>
      <c r="G80" s="53" t="n">
        <v>0</v>
      </c>
      <c r="H80" s="53" t="s">
        <v>700</v>
      </c>
      <c r="I80" s="53" t="s">
        <v>707</v>
      </c>
      <c r="J80" s="53" t="s">
        <v>690</v>
      </c>
      <c r="K80" s="53" t="n">
        <v>2</v>
      </c>
      <c r="L80" s="53" t="n">
        <v>0</v>
      </c>
      <c r="M80" s="9" t="n">
        <v>47</v>
      </c>
      <c r="N80" s="9" t="s">
        <v>714</v>
      </c>
      <c r="O80" s="9" t="n">
        <v>0</v>
      </c>
      <c r="P80" s="9" t="n">
        <v>0</v>
      </c>
      <c r="Q80" s="9" t="n">
        <v>0</v>
      </c>
      <c r="R80" s="9" t="n">
        <v>0</v>
      </c>
      <c r="S80" s="9" t="n">
        <v>11</v>
      </c>
      <c r="T80" s="9" t="n">
        <v>2</v>
      </c>
      <c r="U80" s="55" t="n">
        <v>1</v>
      </c>
      <c r="V80" s="9" t="n">
        <v>-99</v>
      </c>
      <c r="W80" s="9" t="n">
        <v>50</v>
      </c>
      <c r="X80" s="9" t="n">
        <v>50</v>
      </c>
      <c r="Y80" s="23" t="n">
        <v>0</v>
      </c>
      <c r="Z80" s="55" t="n">
        <v>0</v>
      </c>
      <c r="AA80" s="23" t="n">
        <v>1</v>
      </c>
      <c r="AB80" s="9" t="n">
        <v>1</v>
      </c>
      <c r="AC80" s="9" t="n">
        <v>1</v>
      </c>
      <c r="AD80" s="9" t="n">
        <v>1</v>
      </c>
      <c r="AE80" s="9" t="n">
        <v>1</v>
      </c>
      <c r="AF80" s="23" t="n">
        <v>1</v>
      </c>
      <c r="AI80" s="23" t="n">
        <v>3</v>
      </c>
      <c r="AJ80" s="9" t="n">
        <v>2</v>
      </c>
      <c r="AL80" s="23" t="n">
        <v>3</v>
      </c>
      <c r="AM80" s="23" t="n">
        <v>4</v>
      </c>
      <c r="AP80" s="9" t="n">
        <v>1</v>
      </c>
      <c r="AQ80" s="9" t="n">
        <v>1</v>
      </c>
      <c r="AR80" s="9" t="n">
        <v>1</v>
      </c>
      <c r="AS80" s="9" t="n">
        <v>1</v>
      </c>
      <c r="AT80" s="54" t="n">
        <v>1</v>
      </c>
      <c r="AU80" s="23" t="n">
        <v>0</v>
      </c>
      <c r="AV80" s="23" t="n">
        <v>1</v>
      </c>
      <c r="AW80" s="23" t="n">
        <v>1</v>
      </c>
      <c r="AX80" s="23" t="n">
        <v>1</v>
      </c>
      <c r="AY80" s="23" t="n">
        <v>0</v>
      </c>
      <c r="AZ80" s="23" t="n">
        <v>0</v>
      </c>
      <c r="BJ80" s="6" t="s">
        <v>895</v>
      </c>
    </row>
    <row r="81" customFormat="false" ht="128.35" hidden="false" customHeight="false" outlineLevel="0" collapsed="false">
      <c r="B81" s="53" t="s">
        <v>896</v>
      </c>
      <c r="C81" s="53" t="s">
        <v>897</v>
      </c>
      <c r="D81" s="9" t="s">
        <v>703</v>
      </c>
      <c r="E81" s="53" t="n">
        <v>2</v>
      </c>
      <c r="F81" s="53" t="s">
        <v>699</v>
      </c>
      <c r="G81" s="53" t="n">
        <v>0</v>
      </c>
      <c r="H81" s="53" t="s">
        <v>700</v>
      </c>
      <c r="I81" s="53"/>
      <c r="J81" s="53" t="s">
        <v>690</v>
      </c>
      <c r="K81" s="53" t="n">
        <f aca="false">RANDBETWEEN(1,3)</f>
        <v>3</v>
      </c>
      <c r="L81" s="53" t="n">
        <v>0</v>
      </c>
      <c r="M81" s="9" t="n">
        <v>43</v>
      </c>
      <c r="N81" s="9" t="s">
        <v>703</v>
      </c>
      <c r="O81" s="23" t="n">
        <f aca="false">RANDBETWEEN(1,3)</f>
        <v>2</v>
      </c>
      <c r="P81" s="9" t="n">
        <v>0</v>
      </c>
      <c r="Q81" s="9" t="n">
        <v>0</v>
      </c>
      <c r="R81" s="9" t="n">
        <v>0</v>
      </c>
      <c r="S81" s="9" t="n">
        <v>11</v>
      </c>
      <c r="T81" s="9" t="n">
        <v>2</v>
      </c>
      <c r="U81" s="54" t="n">
        <f aca="true" t="array" ref="U81:U81">INDEX($R$26:$R$27,MATCH(RAND(),$T$26:$T$27))</f>
        <v>1</v>
      </c>
      <c r="V81" s="9" t="s">
        <v>710</v>
      </c>
      <c r="W81" s="9" t="n">
        <v>100</v>
      </c>
      <c r="X81" s="9" t="n">
        <v>100</v>
      </c>
      <c r="Y81" s="23" t="n">
        <v>0</v>
      </c>
      <c r="Z81" s="55" t="n">
        <v>0</v>
      </c>
      <c r="AA81" s="23" t="n">
        <v>0</v>
      </c>
      <c r="AB81" s="9" t="n">
        <v>1</v>
      </c>
      <c r="AC81" s="9" t="n">
        <v>1</v>
      </c>
      <c r="AD81" s="9" t="n">
        <v>1</v>
      </c>
      <c r="AE81" s="9" t="n">
        <v>1</v>
      </c>
      <c r="AF81" s="23" t="n">
        <v>1</v>
      </c>
      <c r="AI81" s="23" t="n">
        <v>3</v>
      </c>
      <c r="AJ81" s="23" t="n">
        <v>3</v>
      </c>
      <c r="AL81" s="23" t="n">
        <v>3</v>
      </c>
      <c r="AM81" s="23" t="n">
        <v>4</v>
      </c>
      <c r="AP81" s="9" t="n">
        <v>1</v>
      </c>
      <c r="AQ81" s="9" t="n">
        <v>1</v>
      </c>
      <c r="AR81" s="9" t="n">
        <v>1</v>
      </c>
      <c r="AS81" s="9" t="n">
        <v>1</v>
      </c>
      <c r="AT81" s="54" t="n">
        <v>1</v>
      </c>
      <c r="AU81" s="23" t="n">
        <v>1</v>
      </c>
      <c r="AV81" s="23" t="n">
        <v>1</v>
      </c>
      <c r="AW81" s="23" t="n">
        <v>1</v>
      </c>
      <c r="AX81" s="23" t="n">
        <v>1</v>
      </c>
      <c r="AY81" s="23" t="n">
        <v>0</v>
      </c>
      <c r="AZ81" s="23" t="n">
        <v>0</v>
      </c>
      <c r="BJ81" s="6" t="s">
        <v>898</v>
      </c>
    </row>
    <row r="82" customFormat="false" ht="115.65" hidden="false" customHeight="false" outlineLevel="0" collapsed="false">
      <c r="B82" s="53" t="s">
        <v>899</v>
      </c>
      <c r="C82" s="53" t="s">
        <v>900</v>
      </c>
      <c r="D82" s="9" t="s">
        <v>703</v>
      </c>
      <c r="E82" s="53" t="n">
        <v>2</v>
      </c>
      <c r="F82" s="53" t="s">
        <v>699</v>
      </c>
      <c r="G82" s="53" t="n">
        <v>0</v>
      </c>
      <c r="H82" s="53" t="s">
        <v>690</v>
      </c>
      <c r="I82" s="53" t="s">
        <v>704</v>
      </c>
      <c r="J82" s="53" t="s">
        <v>690</v>
      </c>
      <c r="K82" s="53" t="n">
        <v>1</v>
      </c>
      <c r="L82" s="53" t="n">
        <v>0</v>
      </c>
      <c r="M82" s="9" t="n">
        <v>44</v>
      </c>
      <c r="N82" s="9" t="s">
        <v>714</v>
      </c>
      <c r="O82" s="9" t="n">
        <v>0</v>
      </c>
      <c r="P82" s="23" t="n">
        <f aca="false">RANDBETWEEN(0,1)</f>
        <v>0</v>
      </c>
      <c r="Q82" s="9" t="n">
        <v>0</v>
      </c>
      <c r="R82" s="9" t="n">
        <v>0</v>
      </c>
      <c r="S82" s="9" t="n">
        <v>11</v>
      </c>
      <c r="T82" s="9" t="n">
        <v>2</v>
      </c>
      <c r="U82" s="55" t="n">
        <v>1</v>
      </c>
      <c r="V82" s="9" t="s">
        <v>770</v>
      </c>
      <c r="W82" s="9" t="n">
        <v>100</v>
      </c>
      <c r="X82" s="9" t="n">
        <v>100</v>
      </c>
      <c r="Y82" s="23" t="n">
        <v>0</v>
      </c>
      <c r="Z82" s="55" t="n">
        <v>0</v>
      </c>
      <c r="AA82" s="23" t="n">
        <v>0</v>
      </c>
      <c r="AB82" s="9" t="n">
        <v>1</v>
      </c>
      <c r="AC82" s="9" t="n">
        <v>1</v>
      </c>
      <c r="AD82" s="9" t="n">
        <v>1</v>
      </c>
      <c r="AE82" s="9" t="n">
        <v>1</v>
      </c>
      <c r="AF82" s="23" t="n">
        <v>1</v>
      </c>
      <c r="AI82" s="23" t="n">
        <v>3</v>
      </c>
      <c r="AJ82" s="9" t="n">
        <v>4</v>
      </c>
      <c r="AL82" s="23" t="n">
        <v>3</v>
      </c>
      <c r="AM82" s="23" t="n">
        <v>4</v>
      </c>
      <c r="AP82" s="9" t="n">
        <v>1</v>
      </c>
      <c r="AQ82" s="9" t="n">
        <v>1</v>
      </c>
      <c r="AR82" s="9" t="n">
        <v>1</v>
      </c>
      <c r="AS82" s="9" t="n">
        <v>1</v>
      </c>
      <c r="AT82" s="54" t="n">
        <v>0</v>
      </c>
      <c r="AU82" s="23" t="n">
        <v>1</v>
      </c>
      <c r="AV82" s="23" t="n">
        <v>1</v>
      </c>
      <c r="AW82" s="23" t="n">
        <v>1</v>
      </c>
      <c r="AX82" s="23" t="n">
        <v>1</v>
      </c>
      <c r="AY82" s="23" t="n">
        <v>0</v>
      </c>
      <c r="AZ82" s="23" t="n">
        <v>0</v>
      </c>
      <c r="BJ82" s="6" t="s">
        <v>901</v>
      </c>
    </row>
    <row r="83" customFormat="false" ht="115.65" hidden="false" customHeight="false" outlineLevel="0" collapsed="false">
      <c r="B83" s="53" t="s">
        <v>902</v>
      </c>
      <c r="C83" s="53" t="s">
        <v>903</v>
      </c>
      <c r="D83" s="9" t="s">
        <v>718</v>
      </c>
      <c r="E83" s="53" t="n">
        <v>2</v>
      </c>
      <c r="F83" s="53" t="s">
        <v>699</v>
      </c>
      <c r="G83" s="53" t="n">
        <v>0</v>
      </c>
      <c r="H83" s="53" t="s">
        <v>690</v>
      </c>
      <c r="I83" s="53" t="s">
        <v>704</v>
      </c>
      <c r="J83" s="53" t="s">
        <v>690</v>
      </c>
      <c r="K83" s="53" t="n">
        <v>2</v>
      </c>
      <c r="L83" s="53" t="n">
        <v>0</v>
      </c>
      <c r="M83" s="9" t="n">
        <v>45</v>
      </c>
      <c r="N83" s="9" t="s">
        <v>714</v>
      </c>
      <c r="O83" s="9" t="n">
        <v>0</v>
      </c>
      <c r="P83" s="23" t="n">
        <f aca="false">RANDBETWEEN(0,1)</f>
        <v>0</v>
      </c>
      <c r="Q83" s="9" t="n">
        <v>0</v>
      </c>
      <c r="R83" s="9" t="n">
        <v>0</v>
      </c>
      <c r="S83" s="9" t="n">
        <v>11</v>
      </c>
      <c r="T83" s="9" t="n">
        <v>2</v>
      </c>
      <c r="U83" s="55" t="n">
        <v>0</v>
      </c>
      <c r="V83" s="9" t="s">
        <v>770</v>
      </c>
      <c r="W83" s="9" t="n">
        <v>100</v>
      </c>
      <c r="X83" s="9" t="n">
        <v>100</v>
      </c>
      <c r="Y83" s="23" t="n">
        <v>0</v>
      </c>
      <c r="Z83" s="55" t="n">
        <v>0</v>
      </c>
      <c r="AA83" s="23" t="n">
        <v>0</v>
      </c>
      <c r="AB83" s="9" t="n">
        <v>1</v>
      </c>
      <c r="AC83" s="9" t="n">
        <v>1</v>
      </c>
      <c r="AD83" s="9" t="n">
        <v>1</v>
      </c>
      <c r="AE83" s="9" t="n">
        <v>1</v>
      </c>
      <c r="AF83" s="23" t="n">
        <v>1</v>
      </c>
      <c r="AI83" s="23" t="n">
        <v>3</v>
      </c>
      <c r="AJ83" s="9" t="n">
        <v>1</v>
      </c>
      <c r="AL83" s="23" t="n">
        <v>3</v>
      </c>
      <c r="AM83" s="23" t="n">
        <v>4</v>
      </c>
      <c r="AP83" s="9" t="n">
        <v>1</v>
      </c>
      <c r="AQ83" s="9" t="n">
        <v>1</v>
      </c>
      <c r="AR83" s="9" t="n">
        <v>1</v>
      </c>
      <c r="AS83" s="9" t="n">
        <v>1</v>
      </c>
      <c r="AT83" s="54" t="n">
        <v>1</v>
      </c>
      <c r="AU83" s="23" t="n">
        <v>1</v>
      </c>
      <c r="AV83" s="23" t="n">
        <v>1</v>
      </c>
      <c r="AW83" s="23" t="n">
        <v>0</v>
      </c>
      <c r="AX83" s="23" t="n">
        <v>1</v>
      </c>
      <c r="AY83" s="23" t="n">
        <v>0</v>
      </c>
      <c r="AZ83" s="23" t="n">
        <v>0</v>
      </c>
      <c r="BJ83" s="6" t="s">
        <v>904</v>
      </c>
    </row>
    <row r="84" customFormat="false" ht="90.25" hidden="false" customHeight="false" outlineLevel="0" collapsed="false">
      <c r="B84" s="53" t="s">
        <v>905</v>
      </c>
      <c r="C84" s="53" t="s">
        <v>906</v>
      </c>
      <c r="D84" s="9" t="s">
        <v>730</v>
      </c>
      <c r="E84" s="53" t="n">
        <v>2</v>
      </c>
      <c r="F84" s="53" t="s">
        <v>699</v>
      </c>
      <c r="G84" s="53" t="n">
        <v>0</v>
      </c>
      <c r="H84" s="53" t="s">
        <v>700</v>
      </c>
      <c r="I84" s="53"/>
      <c r="J84" s="53" t="s">
        <v>690</v>
      </c>
      <c r="K84" s="53" t="n">
        <f aca="false">RANDBETWEEN(1,3)</f>
        <v>1</v>
      </c>
      <c r="L84" s="53" t="n">
        <v>0</v>
      </c>
      <c r="M84" s="9" t="n">
        <v>51</v>
      </c>
      <c r="N84" s="9" t="s">
        <v>703</v>
      </c>
      <c r="O84" s="23" t="n">
        <f aca="false">RANDBETWEEN(1,3)</f>
        <v>3</v>
      </c>
      <c r="P84" s="23" t="n">
        <f aca="false">RANDBETWEEN(0,1)</f>
        <v>0</v>
      </c>
      <c r="Q84" s="9" t="n">
        <v>0</v>
      </c>
      <c r="R84" s="9" t="n">
        <v>0</v>
      </c>
      <c r="S84" s="9" t="n">
        <v>11</v>
      </c>
      <c r="T84" s="9" t="n">
        <v>2</v>
      </c>
      <c r="U84" s="54" t="n">
        <f aca="true">INDEX($R$26:$R$27,MATCH(RAND(),$T$26:$T$27))</f>
        <v>0</v>
      </c>
      <c r="V84" s="9" t="s">
        <v>710</v>
      </c>
      <c r="W84" s="9" t="n">
        <v>100</v>
      </c>
      <c r="X84" s="9" t="n">
        <v>100</v>
      </c>
      <c r="Y84" s="23" t="n">
        <v>0</v>
      </c>
      <c r="Z84" s="55" t="n">
        <v>0</v>
      </c>
      <c r="AA84" s="23" t="n">
        <v>0</v>
      </c>
      <c r="AB84" s="9" t="n">
        <v>1</v>
      </c>
      <c r="AC84" s="9" t="n">
        <v>1</v>
      </c>
      <c r="AD84" s="9" t="n">
        <v>1</v>
      </c>
      <c r="AE84" s="9" t="n">
        <v>1</v>
      </c>
      <c r="AF84" s="23" t="n">
        <v>1</v>
      </c>
      <c r="AI84" s="23" t="n">
        <v>3</v>
      </c>
      <c r="AJ84" s="23" t="n">
        <v>3</v>
      </c>
      <c r="AL84" s="23" t="n">
        <v>3</v>
      </c>
      <c r="AM84" s="23" t="n">
        <v>4</v>
      </c>
      <c r="AP84" s="9" t="n">
        <v>1</v>
      </c>
      <c r="AQ84" s="9" t="n">
        <v>1</v>
      </c>
      <c r="AR84" s="9" t="n">
        <v>1</v>
      </c>
      <c r="AS84" s="9" t="n">
        <v>1</v>
      </c>
      <c r="AT84" s="54" t="n">
        <v>1</v>
      </c>
      <c r="AU84" s="23" t="n">
        <v>1</v>
      </c>
      <c r="AV84" s="23" t="n">
        <v>1</v>
      </c>
      <c r="AW84" s="23" t="n">
        <v>1</v>
      </c>
      <c r="AX84" s="23" t="n">
        <v>1</v>
      </c>
      <c r="AY84" s="23" t="n">
        <v>0</v>
      </c>
      <c r="AZ84" s="23" t="n">
        <v>0</v>
      </c>
      <c r="BJ84" s="6" t="s">
        <v>907</v>
      </c>
    </row>
    <row r="85" customFormat="false" ht="115.65" hidden="false" customHeight="false" outlineLevel="0" collapsed="false">
      <c r="B85" s="53" t="s">
        <v>908</v>
      </c>
      <c r="C85" s="53" t="s">
        <v>909</v>
      </c>
      <c r="D85" s="9" t="s">
        <v>703</v>
      </c>
      <c r="E85" s="53" t="n">
        <v>2</v>
      </c>
      <c r="F85" s="53" t="s">
        <v>699</v>
      </c>
      <c r="G85" s="53" t="n">
        <v>0</v>
      </c>
      <c r="H85" s="53" t="s">
        <v>700</v>
      </c>
      <c r="I85" s="53"/>
      <c r="J85" s="53" t="s">
        <v>690</v>
      </c>
      <c r="K85" s="53" t="n">
        <f aca="false">RANDBETWEEN(1,3)</f>
        <v>2</v>
      </c>
      <c r="L85" s="53" t="n">
        <v>0</v>
      </c>
      <c r="M85" s="9" t="n">
        <v>60</v>
      </c>
      <c r="N85" s="9" t="s">
        <v>714</v>
      </c>
      <c r="O85" s="23" t="n">
        <f aca="false">RANDBETWEEN(1,3)</f>
        <v>1</v>
      </c>
      <c r="P85" s="23" t="n">
        <f aca="false">RANDBETWEEN(0,1)</f>
        <v>1</v>
      </c>
      <c r="Q85" s="9" t="n">
        <v>0</v>
      </c>
      <c r="R85" s="9" t="n">
        <v>0</v>
      </c>
      <c r="S85" s="9" t="n">
        <v>11</v>
      </c>
      <c r="T85" s="9" t="n">
        <v>2</v>
      </c>
      <c r="U85" s="54" t="n">
        <f aca="true">INDEX($R$26:$R$27,MATCH(RAND(),$T$26:$T$27))</f>
        <v>0</v>
      </c>
      <c r="V85" s="9" t="s">
        <v>710</v>
      </c>
      <c r="W85" s="9" t="n">
        <v>100</v>
      </c>
      <c r="X85" s="9" t="n">
        <v>100</v>
      </c>
      <c r="Y85" s="23" t="n">
        <v>0</v>
      </c>
      <c r="Z85" s="55" t="n">
        <v>0</v>
      </c>
      <c r="AA85" s="23" t="n">
        <v>1</v>
      </c>
      <c r="AB85" s="9" t="n">
        <v>1</v>
      </c>
      <c r="AC85" s="9" t="n">
        <v>1</v>
      </c>
      <c r="AD85" s="9" t="n">
        <v>1</v>
      </c>
      <c r="AE85" s="9" t="n">
        <v>1</v>
      </c>
      <c r="AF85" s="23" t="n">
        <v>1</v>
      </c>
      <c r="AI85" s="23" t="n">
        <v>3</v>
      </c>
      <c r="AJ85" s="23" t="n">
        <v>4</v>
      </c>
      <c r="AL85" s="23" t="n">
        <v>3</v>
      </c>
      <c r="AM85" s="23" t="n">
        <v>4</v>
      </c>
      <c r="AP85" s="9" t="n">
        <v>1</v>
      </c>
      <c r="AQ85" s="9" t="n">
        <v>1</v>
      </c>
      <c r="AR85" s="9" t="n">
        <v>1</v>
      </c>
      <c r="AS85" s="9" t="n">
        <v>1</v>
      </c>
      <c r="AT85" s="54" t="n">
        <v>1</v>
      </c>
      <c r="AU85" s="23" t="n">
        <v>1</v>
      </c>
      <c r="AV85" s="23" t="n">
        <v>1</v>
      </c>
      <c r="AW85" s="23" t="n">
        <v>1</v>
      </c>
      <c r="AX85" s="23" t="n">
        <v>1</v>
      </c>
      <c r="AY85" s="23" t="n">
        <v>100</v>
      </c>
      <c r="AZ85" s="23" t="n">
        <v>0</v>
      </c>
      <c r="BJ85" s="6" t="s">
        <v>910</v>
      </c>
    </row>
    <row r="86" customFormat="false" ht="128.35" hidden="false" customHeight="false" outlineLevel="0" collapsed="false">
      <c r="B86" s="53" t="s">
        <v>911</v>
      </c>
      <c r="C86" s="53" t="s">
        <v>912</v>
      </c>
      <c r="D86" s="9" t="s">
        <v>703</v>
      </c>
      <c r="E86" s="53" t="n">
        <v>2</v>
      </c>
      <c r="F86" s="53" t="s">
        <v>699</v>
      </c>
      <c r="G86" s="53" t="n">
        <v>0</v>
      </c>
      <c r="H86" s="53" t="s">
        <v>700</v>
      </c>
      <c r="I86" s="53"/>
      <c r="J86" s="53" t="s">
        <v>690</v>
      </c>
      <c r="K86" s="53" t="n">
        <f aca="false">RANDBETWEEN(1,3)</f>
        <v>1</v>
      </c>
      <c r="L86" s="53" t="n">
        <f aca="false">RANDBETWEEN(0,1)</f>
        <v>1</v>
      </c>
      <c r="M86" s="9" t="n">
        <v>58</v>
      </c>
      <c r="N86" s="9" t="s">
        <v>714</v>
      </c>
      <c r="O86" s="23" t="n">
        <f aca="false">RANDBETWEEN(1,3)</f>
        <v>1</v>
      </c>
      <c r="P86" s="23" t="n">
        <f aca="false">RANDBETWEEN(0,1)</f>
        <v>0</v>
      </c>
      <c r="Q86" s="9" t="n">
        <v>0</v>
      </c>
      <c r="R86" s="9" t="n">
        <v>0</v>
      </c>
      <c r="S86" s="9" t="n">
        <v>11</v>
      </c>
      <c r="T86" s="9" t="n">
        <v>2</v>
      </c>
      <c r="U86" s="54" t="n">
        <f aca="true">INDEX($R$26:$R$27,MATCH(RAND(),$T$26:$T$27))</f>
        <v>0</v>
      </c>
      <c r="V86" s="9" t="s">
        <v>770</v>
      </c>
      <c r="W86" s="9" t="n">
        <v>100</v>
      </c>
      <c r="X86" s="9" t="n">
        <v>100</v>
      </c>
      <c r="Y86" s="23" t="n">
        <v>0</v>
      </c>
      <c r="Z86" s="55" t="n">
        <v>0</v>
      </c>
      <c r="AA86" s="23" t="n">
        <v>0</v>
      </c>
      <c r="AB86" s="9" t="n">
        <v>1</v>
      </c>
      <c r="AC86" s="9" t="n">
        <v>1</v>
      </c>
      <c r="AD86" s="9" t="n">
        <v>1</v>
      </c>
      <c r="AE86" s="9" t="n">
        <v>1</v>
      </c>
      <c r="AF86" s="23" t="n">
        <v>1</v>
      </c>
      <c r="AI86" s="23" t="n">
        <v>4</v>
      </c>
      <c r="AJ86" s="23" t="n">
        <v>3</v>
      </c>
      <c r="AL86" s="23" t="n">
        <v>3</v>
      </c>
      <c r="AM86" s="23" t="n">
        <v>4</v>
      </c>
      <c r="AP86" s="9" t="n">
        <v>1</v>
      </c>
      <c r="AQ86" s="9" t="n">
        <v>1</v>
      </c>
      <c r="AR86" s="9" t="n">
        <v>1</v>
      </c>
      <c r="AS86" s="9" t="n">
        <v>1</v>
      </c>
      <c r="AT86" s="54" t="n">
        <v>1</v>
      </c>
      <c r="AU86" s="23" t="n">
        <v>1</v>
      </c>
      <c r="AV86" s="23" t="n">
        <v>1</v>
      </c>
      <c r="AW86" s="23" t="n">
        <v>1</v>
      </c>
      <c r="AX86" s="23" t="n">
        <v>0</v>
      </c>
      <c r="AY86" s="23" t="n">
        <v>0</v>
      </c>
      <c r="AZ86" s="23" t="n">
        <v>0</v>
      </c>
      <c r="BJ86" s="6" t="s">
        <v>913</v>
      </c>
    </row>
    <row r="87" customFormat="false" ht="115.65" hidden="false" customHeight="false" outlineLevel="0" collapsed="false">
      <c r="B87" s="53" t="s">
        <v>914</v>
      </c>
      <c r="C87" s="53" t="s">
        <v>915</v>
      </c>
      <c r="D87" s="9" t="s">
        <v>730</v>
      </c>
      <c r="E87" s="53" t="n">
        <v>2</v>
      </c>
      <c r="F87" s="53" t="s">
        <v>699</v>
      </c>
      <c r="G87" s="53" t="n">
        <v>0</v>
      </c>
      <c r="H87" s="53" t="s">
        <v>700</v>
      </c>
      <c r="I87" s="53"/>
      <c r="J87" s="53" t="s">
        <v>690</v>
      </c>
      <c r="K87" s="53" t="n">
        <f aca="false">RANDBETWEEN(1,3)</f>
        <v>1</v>
      </c>
      <c r="L87" s="53" t="n">
        <f aca="false">RANDBETWEEN(0,1)</f>
        <v>1</v>
      </c>
      <c r="M87" s="9" t="n">
        <v>60</v>
      </c>
      <c r="N87" s="9" t="s">
        <v>714</v>
      </c>
      <c r="O87" s="23" t="n">
        <f aca="false">RANDBETWEEN(1,3)</f>
        <v>1</v>
      </c>
      <c r="P87" s="23" t="n">
        <f aca="false">RANDBETWEEN(0,1)</f>
        <v>1</v>
      </c>
      <c r="Q87" s="9" t="n">
        <v>0</v>
      </c>
      <c r="S87" s="9" t="n">
        <v>11</v>
      </c>
      <c r="T87" s="9" t="n">
        <v>2</v>
      </c>
      <c r="U87" s="54" t="n">
        <f aca="true">INDEX($R$26:$R$27,MATCH(RAND(),$T$26:$T$27))</f>
        <v>0</v>
      </c>
      <c r="V87" s="9" t="s">
        <v>770</v>
      </c>
      <c r="W87" s="9" t="n">
        <v>100</v>
      </c>
      <c r="X87" s="9" t="n">
        <v>100</v>
      </c>
      <c r="Y87" s="23" t="n">
        <v>0</v>
      </c>
      <c r="Z87" s="55" t="n">
        <v>0</v>
      </c>
      <c r="AA87" s="23" t="n">
        <v>0</v>
      </c>
      <c r="AB87" s="9" t="n">
        <v>1</v>
      </c>
      <c r="AC87" s="9" t="n">
        <v>1</v>
      </c>
      <c r="AD87" s="9" t="n">
        <v>1</v>
      </c>
      <c r="AE87" s="9" t="n">
        <v>1</v>
      </c>
      <c r="AF87" s="23" t="n">
        <v>1</v>
      </c>
      <c r="AI87" s="23" t="n">
        <v>4</v>
      </c>
      <c r="AJ87" s="23" t="n">
        <v>3</v>
      </c>
      <c r="AL87" s="23" t="n">
        <v>2</v>
      </c>
      <c r="AM87" s="23" t="n">
        <v>4</v>
      </c>
      <c r="AP87" s="9" t="n">
        <v>1</v>
      </c>
      <c r="AQ87" s="9" t="n">
        <v>1</v>
      </c>
      <c r="AR87" s="9" t="n">
        <v>1</v>
      </c>
      <c r="AS87" s="9" t="n">
        <v>1</v>
      </c>
      <c r="AT87" s="54" t="n">
        <v>1</v>
      </c>
      <c r="AU87" s="23" t="n">
        <v>1</v>
      </c>
      <c r="AV87" s="23" t="n">
        <v>1</v>
      </c>
      <c r="AW87" s="23" t="n">
        <v>1</v>
      </c>
      <c r="AX87" s="23" t="n">
        <v>1</v>
      </c>
      <c r="AY87" s="23" t="n">
        <v>100</v>
      </c>
      <c r="AZ87" s="23" t="n">
        <v>0</v>
      </c>
      <c r="BJ87" s="6" t="s">
        <v>916</v>
      </c>
    </row>
    <row r="88" customFormat="false" ht="15.75" hidden="false" customHeight="false" outlineLevel="0" collapsed="false">
      <c r="B88" s="53"/>
      <c r="C88" s="53"/>
      <c r="E88" s="53"/>
      <c r="F88" s="53"/>
      <c r="G88" s="53"/>
      <c r="H88" s="53"/>
      <c r="I88" s="53"/>
      <c r="J88" s="53"/>
      <c r="K88" s="53"/>
      <c r="BJ88" s="6"/>
    </row>
    <row r="89" customFormat="false" ht="15.75" hidden="false" customHeight="false" outlineLevel="0" collapsed="false">
      <c r="B89" s="53"/>
      <c r="C89" s="53"/>
      <c r="E89" s="53"/>
      <c r="F89" s="53"/>
      <c r="G89" s="53"/>
      <c r="H89" s="53"/>
      <c r="I89" s="53"/>
      <c r="J89" s="53"/>
      <c r="K89" s="53"/>
      <c r="BJ89" s="6"/>
    </row>
    <row r="90" customFormat="false" ht="15.75" hidden="false" customHeight="false" outlineLevel="0" collapsed="false">
      <c r="B90" s="53"/>
      <c r="C90" s="53"/>
      <c r="E90" s="53"/>
      <c r="F90" s="53"/>
      <c r="G90" s="53"/>
      <c r="H90" s="53"/>
      <c r="I90" s="53"/>
      <c r="J90" s="53"/>
      <c r="K90" s="53"/>
      <c r="BJ90" s="6"/>
    </row>
    <row r="91" customFormat="false" ht="15.75" hidden="false" customHeight="false" outlineLevel="0" collapsed="false">
      <c r="B91" s="53"/>
      <c r="C91" s="53"/>
      <c r="E91" s="53"/>
      <c r="F91" s="53"/>
      <c r="G91" s="53"/>
      <c r="H91" s="53"/>
      <c r="I91" s="53"/>
      <c r="J91" s="53"/>
      <c r="K91" s="53"/>
      <c r="BJ91" s="6"/>
    </row>
    <row r="92" customFormat="false" ht="15.75" hidden="false" customHeight="false" outlineLevel="0" collapsed="false">
      <c r="B92" s="53"/>
      <c r="C92" s="53"/>
      <c r="E92" s="53"/>
      <c r="F92" s="53"/>
      <c r="G92" s="53"/>
      <c r="H92" s="53"/>
      <c r="I92" s="53"/>
      <c r="J92" s="53"/>
      <c r="K92" s="53"/>
      <c r="BJ92" s="6"/>
    </row>
    <row r="93" customFormat="false" ht="15.75" hidden="false" customHeight="false" outlineLevel="0" collapsed="false">
      <c r="B93" s="53" t="s">
        <v>917</v>
      </c>
      <c r="C93" s="53" t="s">
        <v>918</v>
      </c>
      <c r="D93" s="9" t="s">
        <v>718</v>
      </c>
      <c r="E93" s="53" t="n">
        <v>4</v>
      </c>
      <c r="F93" s="53" t="s">
        <v>866</v>
      </c>
      <c r="G93" s="53" t="n">
        <v>0</v>
      </c>
      <c r="H93" s="53" t="s">
        <v>700</v>
      </c>
      <c r="I93" s="53" t="s">
        <v>704</v>
      </c>
      <c r="J93" s="53" t="s">
        <v>690</v>
      </c>
      <c r="K93" s="53" t="n">
        <v>2</v>
      </c>
      <c r="L93" s="9" t="n">
        <v>0</v>
      </c>
      <c r="M93" s="9" t="n">
        <v>5</v>
      </c>
      <c r="N93" s="9" t="s">
        <v>714</v>
      </c>
      <c r="O93" s="9" t="n">
        <v>30</v>
      </c>
      <c r="P93" s="9" t="n">
        <v>0</v>
      </c>
      <c r="Q93" s="9" t="n">
        <v>0</v>
      </c>
      <c r="R93" s="9" t="n">
        <v>0</v>
      </c>
      <c r="S93" s="9" t="n">
        <v>11</v>
      </c>
      <c r="T93" s="9" t="n">
        <v>2</v>
      </c>
      <c r="U93" s="9" t="n">
        <v>0</v>
      </c>
      <c r="V93" s="9" t="n">
        <v>-99</v>
      </c>
      <c r="W93" s="9" t="n">
        <v>50</v>
      </c>
      <c r="X93" s="9" t="n">
        <v>50</v>
      </c>
      <c r="Y93" s="9" t="n">
        <v>0</v>
      </c>
      <c r="Z93" s="9" t="n">
        <v>0</v>
      </c>
      <c r="AA93" s="9" t="n">
        <v>1</v>
      </c>
      <c r="AB93" s="9" t="n">
        <v>1</v>
      </c>
      <c r="AC93" s="9" t="n">
        <v>1</v>
      </c>
      <c r="AD93" s="9" t="n">
        <v>1</v>
      </c>
      <c r="AE93" s="9" t="n">
        <v>1</v>
      </c>
      <c r="AF93" s="9" t="n">
        <v>1</v>
      </c>
      <c r="AI93" s="9" t="n">
        <v>4</v>
      </c>
      <c r="AJ93" s="9" t="n">
        <v>4</v>
      </c>
      <c r="AL93" s="9" t="n">
        <v>3</v>
      </c>
      <c r="AM93" s="9" t="n">
        <v>4</v>
      </c>
      <c r="BJ93" s="6"/>
    </row>
    <row r="94" customFormat="false" ht="15.75" hidden="false" customHeight="false" outlineLevel="0" collapsed="false">
      <c r="B94" s="53" t="s">
        <v>919</v>
      </c>
      <c r="C94" s="53" t="s">
        <v>920</v>
      </c>
      <c r="D94" s="9" t="s">
        <v>703</v>
      </c>
      <c r="E94" s="53" t="n">
        <v>4</v>
      </c>
      <c r="F94" s="53" t="s">
        <v>699</v>
      </c>
      <c r="G94" s="53" t="n">
        <v>0</v>
      </c>
      <c r="H94" s="53" t="s">
        <v>700</v>
      </c>
      <c r="I94" s="53" t="s">
        <v>701</v>
      </c>
      <c r="J94" s="53" t="s">
        <v>690</v>
      </c>
      <c r="K94" s="53" t="n">
        <v>2</v>
      </c>
      <c r="L94" s="9" t="n">
        <v>0</v>
      </c>
      <c r="M94" s="9" t="n">
        <v>6</v>
      </c>
      <c r="N94" s="9" t="s">
        <v>698</v>
      </c>
      <c r="P94" s="9" t="n">
        <v>0</v>
      </c>
      <c r="Q94" s="9" t="n">
        <v>0</v>
      </c>
      <c r="S94" s="9" t="n">
        <v>11</v>
      </c>
      <c r="T94" s="9" t="n">
        <v>2</v>
      </c>
      <c r="U94" s="9" t="n">
        <v>0</v>
      </c>
      <c r="V94" s="9" t="n">
        <v>-99</v>
      </c>
      <c r="W94" s="9" t="n">
        <v>100</v>
      </c>
      <c r="X94" s="9" t="n">
        <v>100</v>
      </c>
      <c r="Y94" s="9" t="n">
        <v>0</v>
      </c>
      <c r="Z94" s="9" t="n">
        <v>0</v>
      </c>
      <c r="AA94" s="9" t="n">
        <v>1</v>
      </c>
      <c r="AB94" s="9" t="n">
        <v>1</v>
      </c>
      <c r="AC94" s="9" t="n">
        <v>1</v>
      </c>
      <c r="AD94" s="9" t="n">
        <v>1</v>
      </c>
      <c r="AE94" s="9" t="n">
        <v>1</v>
      </c>
      <c r="AF94" s="9" t="n">
        <v>1</v>
      </c>
      <c r="AI94" s="9" t="n">
        <v>3</v>
      </c>
      <c r="AJ94" s="9" t="n">
        <v>4</v>
      </c>
      <c r="AL94" s="9" t="n">
        <v>3</v>
      </c>
      <c r="AM94" s="9" t="n">
        <v>3</v>
      </c>
      <c r="BJ94" s="6"/>
    </row>
    <row r="95" customFormat="false" ht="15.75" hidden="false" customHeight="false" outlineLevel="0" collapsed="false">
      <c r="A95" s="56"/>
      <c r="B95" s="57" t="s">
        <v>921</v>
      </c>
      <c r="C95" s="57" t="s">
        <v>922</v>
      </c>
      <c r="D95" s="58" t="s">
        <v>730</v>
      </c>
      <c r="E95" s="57" t="n">
        <v>4</v>
      </c>
      <c r="F95" s="57" t="s">
        <v>923</v>
      </c>
      <c r="G95" s="57" t="n">
        <v>4</v>
      </c>
      <c r="H95" s="57" t="s">
        <v>690</v>
      </c>
      <c r="I95" s="57" t="s">
        <v>704</v>
      </c>
      <c r="J95" s="57" t="s">
        <v>769</v>
      </c>
      <c r="K95" s="57" t="n">
        <v>1</v>
      </c>
      <c r="L95" s="58" t="n">
        <v>0</v>
      </c>
      <c r="M95" s="58" t="n">
        <v>16</v>
      </c>
      <c r="N95" s="58" t="s">
        <v>714</v>
      </c>
      <c r="O95" s="58" t="n">
        <v>30</v>
      </c>
      <c r="P95" s="58" t="n">
        <v>1</v>
      </c>
      <c r="Q95" s="56"/>
      <c r="R95" s="58" t="n">
        <v>1</v>
      </c>
      <c r="S95" s="58" t="s">
        <v>708</v>
      </c>
      <c r="T95" s="58" t="n">
        <v>1</v>
      </c>
      <c r="U95" s="58" t="n">
        <v>0</v>
      </c>
      <c r="V95" s="58" t="s">
        <v>770</v>
      </c>
      <c r="W95" s="58" t="n">
        <v>100</v>
      </c>
      <c r="X95" s="58" t="n">
        <v>100</v>
      </c>
      <c r="Y95" s="58" t="n">
        <v>1</v>
      </c>
      <c r="Z95" s="58" t="n">
        <v>1</v>
      </c>
      <c r="AA95" s="58" t="n">
        <v>1</v>
      </c>
      <c r="AB95" s="9" t="n">
        <v>1</v>
      </c>
      <c r="AC95" s="9" t="n">
        <v>1</v>
      </c>
      <c r="AD95" s="9" t="n">
        <v>1</v>
      </c>
      <c r="AE95" s="9" t="n">
        <v>1</v>
      </c>
      <c r="AF95" s="9" t="n">
        <v>1</v>
      </c>
      <c r="AG95" s="56"/>
      <c r="AH95" s="56"/>
      <c r="AI95" s="58" t="n">
        <v>3</v>
      </c>
      <c r="AJ95" s="58" t="n">
        <v>0</v>
      </c>
      <c r="AK95" s="56"/>
      <c r="AL95" s="58" t="n">
        <v>3</v>
      </c>
      <c r="AM95" s="58" t="n">
        <v>4</v>
      </c>
      <c r="AN95" s="56"/>
      <c r="AO95" s="56"/>
      <c r="AP95" s="56"/>
      <c r="AQ95" s="56"/>
      <c r="AR95" s="56"/>
      <c r="AS95" s="56"/>
      <c r="AT95" s="56"/>
      <c r="AU95" s="56"/>
      <c r="AV95" s="56"/>
      <c r="AW95" s="56"/>
      <c r="AX95" s="56"/>
      <c r="AY95" s="56"/>
      <c r="AZ95" s="56"/>
      <c r="BA95" s="56"/>
      <c r="BB95" s="56"/>
      <c r="BC95" s="56"/>
      <c r="BD95" s="56"/>
      <c r="BE95" s="56"/>
      <c r="BF95" s="56"/>
      <c r="BG95" s="56"/>
      <c r="BH95" s="56"/>
      <c r="BI95" s="56"/>
      <c r="BJ95" s="61"/>
      <c r="BK95" s="56"/>
      <c r="BL95" s="56"/>
      <c r="BM95" s="56"/>
      <c r="BN95" s="56"/>
      <c r="BO95" s="56"/>
      <c r="BP95" s="56"/>
      <c r="BQ95" s="56"/>
      <c r="BR95" s="56"/>
      <c r="BS95" s="56"/>
      <c r="BT95" s="56"/>
      <c r="BU95" s="56"/>
      <c r="BV95" s="56"/>
      <c r="BW95" s="56"/>
      <c r="BX95" s="56"/>
      <c r="BY95" s="56"/>
      <c r="BZ95" s="56"/>
      <c r="CA95" s="56"/>
      <c r="CB95" s="56"/>
      <c r="CC95" s="56"/>
      <c r="CD95" s="56"/>
      <c r="CE95" s="56"/>
      <c r="CF95" s="56"/>
      <c r="CG95" s="56"/>
      <c r="CH95" s="56"/>
      <c r="CI95" s="56"/>
      <c r="CJ95" s="56"/>
      <c r="CK95" s="56"/>
      <c r="CL95" s="56"/>
      <c r="CM95" s="56"/>
      <c r="CN95" s="56"/>
      <c r="CO95" s="56"/>
      <c r="CP95" s="56"/>
      <c r="CQ95" s="56"/>
      <c r="CR95" s="56"/>
      <c r="CS95" s="56"/>
      <c r="CT95" s="56"/>
      <c r="CU95" s="56"/>
      <c r="CV95" s="56"/>
      <c r="CW95" s="56"/>
      <c r="CX95" s="56"/>
      <c r="CY95" s="56"/>
      <c r="CZ95" s="56"/>
      <c r="DA95" s="56"/>
      <c r="DB95" s="56"/>
      <c r="DC95" s="56"/>
      <c r="DD95" s="56"/>
      <c r="DE95" s="56"/>
      <c r="DF95" s="56"/>
      <c r="DG95" s="56"/>
      <c r="DH95" s="56"/>
      <c r="DI95" s="56"/>
      <c r="DJ95" s="56"/>
      <c r="DK95" s="56"/>
      <c r="DL95" s="56"/>
      <c r="DM95" s="56"/>
      <c r="DN95" s="56"/>
      <c r="DO95" s="56"/>
      <c r="DP95" s="56"/>
      <c r="DQ95" s="56"/>
      <c r="DR95" s="56"/>
      <c r="DS95" s="56"/>
      <c r="DT95" s="56"/>
      <c r="DU95" s="56"/>
      <c r="DV95" s="56"/>
      <c r="DW95" s="56"/>
      <c r="DX95" s="56"/>
      <c r="DY95" s="56"/>
      <c r="DZ95" s="56"/>
      <c r="EA95" s="56"/>
      <c r="EB95" s="56"/>
      <c r="EC95" s="56"/>
      <c r="ED95" s="56"/>
      <c r="EE95" s="56"/>
      <c r="EF95" s="56"/>
      <c r="EG95" s="56"/>
      <c r="EH95" s="56"/>
      <c r="EI95" s="56"/>
      <c r="EJ95" s="56"/>
      <c r="EK95" s="56"/>
      <c r="EL95" s="56"/>
      <c r="EM95" s="56"/>
      <c r="EN95" s="56"/>
      <c r="EO95" s="56"/>
      <c r="EP95" s="56"/>
      <c r="EQ95" s="56"/>
      <c r="ER95" s="56"/>
      <c r="ES95" s="56"/>
      <c r="ET95" s="56"/>
      <c r="EU95" s="56"/>
      <c r="EV95" s="56"/>
      <c r="EW95" s="56"/>
      <c r="EX95" s="56"/>
      <c r="EY95" s="56"/>
      <c r="EZ95" s="56"/>
      <c r="FA95" s="56"/>
      <c r="FB95" s="56"/>
      <c r="FC95" s="56"/>
      <c r="FD95" s="56"/>
      <c r="FE95" s="56"/>
      <c r="FF95" s="56"/>
      <c r="FG95" s="56"/>
      <c r="FH95" s="56"/>
      <c r="FI95" s="56"/>
      <c r="FJ95" s="56"/>
      <c r="FK95" s="56"/>
      <c r="FL95" s="56"/>
      <c r="FM95" s="56"/>
      <c r="FN95" s="56"/>
      <c r="FO95" s="56"/>
      <c r="FP95" s="56"/>
      <c r="FQ95" s="56"/>
      <c r="FR95" s="56"/>
      <c r="FS95" s="56"/>
      <c r="FT95" s="56"/>
      <c r="FU95" s="56"/>
      <c r="FV95" s="56"/>
      <c r="FW95" s="56"/>
      <c r="FX95" s="56"/>
      <c r="FY95" s="56"/>
      <c r="FZ95" s="56"/>
      <c r="GA95" s="56"/>
      <c r="GB95" s="56"/>
      <c r="GC95" s="56"/>
      <c r="GD95" s="56"/>
      <c r="GE95" s="56"/>
      <c r="GF95" s="56"/>
      <c r="GG95" s="56"/>
      <c r="GH95" s="56"/>
      <c r="GI95" s="56"/>
      <c r="GJ95" s="56"/>
      <c r="GK95" s="56"/>
      <c r="GL95" s="56"/>
      <c r="GM95" s="56"/>
      <c r="GN95" s="56"/>
      <c r="GO95" s="56"/>
      <c r="GP95" s="56"/>
      <c r="GQ95" s="56"/>
      <c r="GR95" s="56"/>
      <c r="GS95" s="56"/>
      <c r="GT95" s="56"/>
      <c r="GU95" s="56"/>
      <c r="GV95" s="56"/>
      <c r="GW95" s="56"/>
      <c r="GX95" s="56"/>
      <c r="GY95" s="56"/>
      <c r="GZ95" s="56"/>
      <c r="HA95" s="56"/>
      <c r="HB95" s="56"/>
      <c r="HC95" s="56"/>
      <c r="HD95" s="58" t="s">
        <v>924</v>
      </c>
      <c r="HE95" s="56"/>
      <c r="HF95" s="56"/>
      <c r="HG95" s="56"/>
      <c r="HH95" s="56"/>
      <c r="HI95" s="56"/>
      <c r="HJ95" s="58" t="s">
        <v>925</v>
      </c>
    </row>
    <row r="96" customFormat="false" ht="15.75" hidden="false" customHeight="false" outlineLevel="0" collapsed="false">
      <c r="B96" s="53" t="s">
        <v>926</v>
      </c>
      <c r="C96" s="53" t="s">
        <v>927</v>
      </c>
      <c r="D96" s="9" t="s">
        <v>698</v>
      </c>
      <c r="E96" s="53" t="n">
        <v>4</v>
      </c>
      <c r="F96" s="53" t="s">
        <v>699</v>
      </c>
      <c r="G96" s="53" t="n">
        <v>0</v>
      </c>
      <c r="H96" s="53" t="s">
        <v>700</v>
      </c>
      <c r="I96" s="53" t="s">
        <v>704</v>
      </c>
      <c r="J96" s="53" t="s">
        <v>690</v>
      </c>
      <c r="K96" s="53" t="n">
        <v>2</v>
      </c>
      <c r="L96" s="9" t="n">
        <v>0</v>
      </c>
      <c r="M96" s="9" t="n">
        <v>31</v>
      </c>
      <c r="N96" s="9" t="s">
        <v>698</v>
      </c>
      <c r="O96" s="9" t="n">
        <v>30</v>
      </c>
      <c r="P96" s="9" t="n">
        <v>0</v>
      </c>
      <c r="Q96" s="9" t="n">
        <v>0</v>
      </c>
      <c r="R96" s="9" t="n">
        <v>0</v>
      </c>
      <c r="S96" s="9" t="n">
        <v>11</v>
      </c>
      <c r="T96" s="9" t="n">
        <v>2</v>
      </c>
      <c r="V96" s="9" t="s">
        <v>770</v>
      </c>
      <c r="W96" s="9" t="n">
        <v>100</v>
      </c>
      <c r="X96" s="9" t="n">
        <v>100</v>
      </c>
      <c r="Y96" s="9" t="n">
        <v>1</v>
      </c>
      <c r="Z96" s="9" t="n">
        <v>0</v>
      </c>
      <c r="AA96" s="9" t="n">
        <v>1</v>
      </c>
      <c r="AB96" s="9" t="n">
        <v>1</v>
      </c>
      <c r="AC96" s="9" t="n">
        <v>1</v>
      </c>
      <c r="AD96" s="9" t="n">
        <v>1</v>
      </c>
      <c r="AE96" s="9" t="n">
        <v>1</v>
      </c>
      <c r="AF96" s="9" t="n">
        <v>1</v>
      </c>
      <c r="AI96" s="9" t="n">
        <v>4</v>
      </c>
      <c r="AJ96" s="9" t="n">
        <v>3</v>
      </c>
      <c r="AL96" s="9" t="n">
        <v>3</v>
      </c>
      <c r="AM96" s="9" t="n">
        <v>3</v>
      </c>
      <c r="BJ96" s="6"/>
    </row>
    <row r="97" customFormat="false" ht="15.75" hidden="false" customHeight="false" outlineLevel="0" collapsed="false">
      <c r="B97" s="53" t="s">
        <v>928</v>
      </c>
      <c r="C97" s="53" t="s">
        <v>929</v>
      </c>
      <c r="D97" s="9" t="s">
        <v>698</v>
      </c>
      <c r="E97" s="53" t="n">
        <v>4</v>
      </c>
      <c r="F97" s="53" t="s">
        <v>866</v>
      </c>
      <c r="G97" s="53" t="n">
        <v>2</v>
      </c>
      <c r="H97" s="53" t="s">
        <v>700</v>
      </c>
      <c r="I97" s="53" t="s">
        <v>707</v>
      </c>
      <c r="J97" s="53" t="s">
        <v>690</v>
      </c>
      <c r="K97" s="53" t="n">
        <v>2</v>
      </c>
      <c r="L97" s="9" t="n">
        <v>0</v>
      </c>
      <c r="M97" s="9" t="n">
        <v>33</v>
      </c>
      <c r="N97" s="9" t="s">
        <v>703</v>
      </c>
      <c r="O97" s="9" t="n">
        <v>33</v>
      </c>
      <c r="P97" s="9" t="n">
        <v>0</v>
      </c>
      <c r="Q97" s="9" t="n">
        <v>0</v>
      </c>
      <c r="R97" s="9" t="n">
        <v>0</v>
      </c>
      <c r="S97" s="9" t="n">
        <v>11</v>
      </c>
      <c r="T97" s="9" t="n">
        <v>2</v>
      </c>
      <c r="U97" s="9" t="n">
        <v>0</v>
      </c>
      <c r="V97" s="9" t="n">
        <v>-99</v>
      </c>
      <c r="W97" s="9" t="n">
        <v>100</v>
      </c>
      <c r="X97" s="9" t="n">
        <v>100</v>
      </c>
      <c r="Y97" s="9" t="n">
        <v>0</v>
      </c>
      <c r="Z97" s="9" t="n">
        <v>0</v>
      </c>
      <c r="AA97" s="9" t="n">
        <v>1</v>
      </c>
      <c r="AB97" s="9" t="n">
        <v>1</v>
      </c>
      <c r="AC97" s="9" t="n">
        <v>1</v>
      </c>
      <c r="AD97" s="9" t="n">
        <v>1</v>
      </c>
      <c r="AE97" s="9" t="n">
        <v>1</v>
      </c>
      <c r="AF97" s="9" t="n">
        <v>1</v>
      </c>
      <c r="AI97" s="9" t="n">
        <v>4</v>
      </c>
      <c r="AJ97" s="9" t="n">
        <v>3</v>
      </c>
      <c r="AL97" s="9" t="n">
        <v>3</v>
      </c>
      <c r="AM97" s="9" t="n">
        <v>3</v>
      </c>
      <c r="BJ97" s="6"/>
    </row>
    <row r="98" customFormat="false" ht="15.75" hidden="false" customHeight="false" outlineLevel="0" collapsed="false">
      <c r="B98" s="53" t="s">
        <v>930</v>
      </c>
      <c r="C98" s="53" t="s">
        <v>931</v>
      </c>
      <c r="D98" s="9" t="s">
        <v>718</v>
      </c>
      <c r="E98" s="53" t="n">
        <v>2</v>
      </c>
      <c r="F98" s="53" t="s">
        <v>932</v>
      </c>
      <c r="G98" s="53" t="n">
        <v>0</v>
      </c>
      <c r="H98" s="53" t="s">
        <v>690</v>
      </c>
      <c r="I98" s="53" t="s">
        <v>704</v>
      </c>
      <c r="J98" s="53" t="s">
        <v>690</v>
      </c>
      <c r="K98" s="53" t="n">
        <v>1</v>
      </c>
      <c r="L98" s="9" t="n">
        <v>0</v>
      </c>
      <c r="N98" s="9" t="s">
        <v>703</v>
      </c>
      <c r="O98" s="9" t="n">
        <v>29</v>
      </c>
      <c r="P98" s="9" t="n">
        <v>0</v>
      </c>
      <c r="Q98" s="9" t="n">
        <v>0</v>
      </c>
      <c r="R98" s="9" t="n">
        <v>0</v>
      </c>
      <c r="S98" s="9" t="n">
        <v>11</v>
      </c>
      <c r="T98" s="9" t="n">
        <v>2</v>
      </c>
      <c r="U98" s="9" t="n">
        <v>0</v>
      </c>
      <c r="V98" s="9" t="n">
        <v>-99</v>
      </c>
      <c r="W98" s="9" t="n">
        <v>50</v>
      </c>
      <c r="X98" s="9" t="n">
        <v>50</v>
      </c>
      <c r="Y98" s="9" t="n">
        <v>0</v>
      </c>
      <c r="Z98" s="9" t="n">
        <v>0</v>
      </c>
      <c r="AA98" s="9" t="n">
        <v>1</v>
      </c>
      <c r="AB98" s="9" t="n">
        <v>1</v>
      </c>
      <c r="AC98" s="9" t="n">
        <v>0</v>
      </c>
      <c r="AD98" s="9" t="n">
        <v>0</v>
      </c>
      <c r="AE98" s="9" t="n">
        <v>1</v>
      </c>
      <c r="AF98" s="9" t="n">
        <v>1</v>
      </c>
      <c r="AI98" s="9" t="n">
        <v>1</v>
      </c>
      <c r="AJ98" s="9" t="n">
        <v>1</v>
      </c>
      <c r="BJ98" s="6"/>
    </row>
    <row r="99" customFormat="false" ht="15.75" hidden="false" customHeight="false" outlineLevel="0" collapsed="false">
      <c r="B99" s="53" t="s">
        <v>933</v>
      </c>
      <c r="C99" s="53" t="s">
        <v>934</v>
      </c>
      <c r="D99" s="9" t="s">
        <v>703</v>
      </c>
      <c r="E99" s="53" t="n">
        <v>2</v>
      </c>
      <c r="F99" s="53" t="s">
        <v>699</v>
      </c>
      <c r="G99" s="53" t="n">
        <v>0</v>
      </c>
      <c r="H99" s="53" t="s">
        <v>700</v>
      </c>
      <c r="I99" s="53" t="s">
        <v>704</v>
      </c>
      <c r="J99" s="53" t="s">
        <v>690</v>
      </c>
      <c r="K99" s="53" t="n">
        <v>2</v>
      </c>
      <c r="L99" s="9" t="n">
        <v>0</v>
      </c>
      <c r="M99" s="9" t="n">
        <v>18</v>
      </c>
      <c r="N99" s="9" t="s">
        <v>698</v>
      </c>
      <c r="O99" s="9" t="n">
        <v>38</v>
      </c>
      <c r="P99" s="9" t="n">
        <v>0</v>
      </c>
      <c r="Q99" s="9" t="n">
        <v>0</v>
      </c>
      <c r="R99" s="9" t="n">
        <v>0</v>
      </c>
      <c r="S99" s="9" t="n">
        <v>11</v>
      </c>
      <c r="T99" s="9" t="n">
        <v>2</v>
      </c>
      <c r="U99" s="9" t="n">
        <v>0</v>
      </c>
      <c r="V99" s="9" t="n">
        <v>-99</v>
      </c>
      <c r="W99" s="9" t="n">
        <v>50</v>
      </c>
      <c r="X99" s="9" t="n">
        <v>100</v>
      </c>
      <c r="Y99" s="9" t="n">
        <v>0</v>
      </c>
      <c r="Z99" s="9" t="n">
        <v>0</v>
      </c>
      <c r="AA99" s="9" t="n">
        <v>1</v>
      </c>
      <c r="AB99" s="9" t="n">
        <v>1</v>
      </c>
      <c r="AC99" s="9" t="n">
        <v>1</v>
      </c>
      <c r="AD99" s="9" t="n">
        <v>1</v>
      </c>
      <c r="AE99" s="9" t="n">
        <v>1</v>
      </c>
      <c r="AF99" s="9" t="n">
        <v>1</v>
      </c>
      <c r="AI99" s="9" t="n">
        <v>3</v>
      </c>
      <c r="AJ99" s="9" t="n">
        <v>3</v>
      </c>
      <c r="BJ99" s="6"/>
    </row>
    <row r="100" customFormat="false" ht="15.75" hidden="false" customHeight="false" outlineLevel="0" collapsed="false">
      <c r="A100" s="62" t="s">
        <v>935</v>
      </c>
      <c r="B100" s="57" t="s">
        <v>936</v>
      </c>
      <c r="C100" s="57" t="s">
        <v>937</v>
      </c>
      <c r="D100" s="58" t="s">
        <v>703</v>
      </c>
      <c r="E100" s="57" t="n">
        <v>0</v>
      </c>
      <c r="F100" s="57" t="s">
        <v>699</v>
      </c>
      <c r="G100" s="57" t="n">
        <v>0</v>
      </c>
      <c r="H100" s="57" t="s">
        <v>700</v>
      </c>
      <c r="I100" s="57" t="s">
        <v>938</v>
      </c>
      <c r="J100" s="57" t="s">
        <v>690</v>
      </c>
      <c r="K100" s="57" t="n">
        <v>3</v>
      </c>
      <c r="L100" s="58" t="n">
        <v>0</v>
      </c>
      <c r="M100" s="58" t="n">
        <v>22</v>
      </c>
      <c r="N100" s="58" t="s">
        <v>698</v>
      </c>
      <c r="O100" s="58" t="n">
        <v>38</v>
      </c>
      <c r="P100" s="58" t="n">
        <v>0</v>
      </c>
      <c r="Q100" s="58" t="n">
        <v>0</v>
      </c>
      <c r="R100" s="58" t="n">
        <v>0</v>
      </c>
      <c r="S100" s="58" t="n">
        <v>11</v>
      </c>
      <c r="T100" s="58" t="n">
        <v>2</v>
      </c>
      <c r="U100" s="58" t="n">
        <v>0</v>
      </c>
      <c r="V100" s="58" t="n">
        <v>-99</v>
      </c>
      <c r="W100" s="9" t="n">
        <v>50</v>
      </c>
      <c r="X100" s="9" t="n">
        <v>100</v>
      </c>
      <c r="Y100" s="9" t="n">
        <v>0</v>
      </c>
      <c r="Z100" s="9" t="n">
        <v>0</v>
      </c>
      <c r="AA100" s="9" t="n">
        <v>1</v>
      </c>
      <c r="AB100" s="9" t="n">
        <v>1</v>
      </c>
      <c r="AC100" s="9" t="n">
        <v>1</v>
      </c>
      <c r="AD100" s="9" t="n">
        <v>1</v>
      </c>
      <c r="AE100" s="9" t="n">
        <v>1</v>
      </c>
      <c r="AF100" s="9" t="n">
        <v>1</v>
      </c>
      <c r="AG100" s="56"/>
      <c r="AH100" s="56"/>
      <c r="AI100" s="56"/>
      <c r="AJ100" s="56"/>
      <c r="AK100" s="56"/>
      <c r="AL100" s="56"/>
      <c r="AM100" s="56"/>
      <c r="AN100" s="56"/>
      <c r="AO100" s="56"/>
      <c r="AP100" s="56"/>
      <c r="AQ100" s="56"/>
      <c r="AR100" s="56"/>
      <c r="AS100" s="56"/>
      <c r="AT100" s="56"/>
      <c r="AU100" s="56"/>
      <c r="AV100" s="56"/>
      <c r="AW100" s="56"/>
      <c r="AX100" s="56"/>
      <c r="AY100" s="56"/>
      <c r="AZ100" s="56"/>
      <c r="BA100" s="56"/>
      <c r="BB100" s="56"/>
      <c r="BC100" s="56"/>
      <c r="BD100" s="56"/>
      <c r="BE100" s="56"/>
      <c r="BF100" s="56"/>
      <c r="BG100" s="56"/>
      <c r="BH100" s="56"/>
      <c r="BI100" s="56"/>
      <c r="BJ100" s="61"/>
      <c r="BK100" s="56"/>
      <c r="BL100" s="56"/>
      <c r="BM100" s="56"/>
      <c r="BN100" s="56"/>
      <c r="BO100" s="56"/>
      <c r="BP100" s="56"/>
      <c r="BQ100" s="56"/>
      <c r="BR100" s="56"/>
      <c r="BS100" s="56"/>
      <c r="BT100" s="56"/>
      <c r="BU100" s="56"/>
      <c r="BV100" s="56"/>
      <c r="BW100" s="56"/>
      <c r="BX100" s="56"/>
      <c r="BY100" s="56"/>
      <c r="BZ100" s="56"/>
      <c r="CA100" s="56"/>
      <c r="CB100" s="56"/>
      <c r="CC100" s="56"/>
      <c r="CD100" s="56"/>
      <c r="CE100" s="56"/>
      <c r="CF100" s="56"/>
      <c r="CG100" s="56"/>
      <c r="CH100" s="56"/>
      <c r="CI100" s="56"/>
      <c r="CJ100" s="56"/>
      <c r="CK100" s="56"/>
      <c r="CL100" s="56"/>
      <c r="CM100" s="56"/>
      <c r="CN100" s="56"/>
      <c r="CO100" s="56"/>
      <c r="CP100" s="56"/>
      <c r="CQ100" s="56"/>
      <c r="CR100" s="56"/>
      <c r="CS100" s="56"/>
      <c r="CT100" s="56"/>
      <c r="CU100" s="56"/>
      <c r="CV100" s="56"/>
      <c r="CW100" s="56"/>
      <c r="CX100" s="56"/>
      <c r="CY100" s="56"/>
      <c r="CZ100" s="56"/>
      <c r="DA100" s="56"/>
      <c r="DB100" s="56"/>
      <c r="DC100" s="56"/>
      <c r="DD100" s="56"/>
      <c r="DE100" s="56"/>
      <c r="DF100" s="56"/>
      <c r="DG100" s="56"/>
      <c r="DH100" s="56"/>
      <c r="DI100" s="56"/>
      <c r="DJ100" s="56"/>
      <c r="DK100" s="56"/>
      <c r="DL100" s="56"/>
      <c r="DM100" s="56"/>
      <c r="DN100" s="56"/>
      <c r="DO100" s="56"/>
      <c r="DP100" s="56"/>
      <c r="DQ100" s="56"/>
      <c r="DR100" s="56"/>
      <c r="DS100" s="56"/>
      <c r="DT100" s="56"/>
      <c r="DU100" s="56"/>
      <c r="DV100" s="56"/>
      <c r="DW100" s="56"/>
      <c r="DX100" s="56"/>
      <c r="DY100" s="56"/>
      <c r="DZ100" s="56"/>
      <c r="EA100" s="56"/>
      <c r="EB100" s="56"/>
      <c r="EC100" s="56"/>
      <c r="ED100" s="56"/>
      <c r="EE100" s="56"/>
      <c r="EF100" s="56"/>
      <c r="EG100" s="56"/>
      <c r="EH100" s="56"/>
      <c r="EI100" s="56"/>
      <c r="EJ100" s="56"/>
      <c r="EK100" s="56"/>
      <c r="EL100" s="56"/>
      <c r="EM100" s="56"/>
      <c r="EN100" s="56"/>
      <c r="EO100" s="56"/>
      <c r="EP100" s="56"/>
      <c r="EQ100" s="56"/>
      <c r="ER100" s="56"/>
      <c r="ES100" s="56"/>
      <c r="ET100" s="56"/>
      <c r="EU100" s="56"/>
      <c r="EV100" s="56"/>
      <c r="EW100" s="56"/>
      <c r="EX100" s="56"/>
      <c r="EY100" s="56"/>
      <c r="EZ100" s="56"/>
      <c r="FA100" s="56"/>
      <c r="FB100" s="56"/>
      <c r="FC100" s="56"/>
      <c r="FD100" s="56"/>
      <c r="FE100" s="56"/>
      <c r="FF100" s="56"/>
      <c r="FG100" s="56"/>
      <c r="FH100" s="56"/>
      <c r="FI100" s="56"/>
      <c r="FJ100" s="56"/>
      <c r="FK100" s="56"/>
      <c r="FL100" s="56"/>
      <c r="FM100" s="56"/>
      <c r="FN100" s="56"/>
      <c r="FO100" s="56"/>
      <c r="FP100" s="56"/>
      <c r="FQ100" s="56"/>
      <c r="FR100" s="56"/>
      <c r="FS100" s="56"/>
      <c r="FT100" s="56"/>
      <c r="FU100" s="56"/>
      <c r="FV100" s="56"/>
      <c r="FW100" s="56"/>
      <c r="FX100" s="56"/>
      <c r="FY100" s="56"/>
      <c r="FZ100" s="56"/>
      <c r="GA100" s="56"/>
      <c r="GB100" s="56"/>
      <c r="GC100" s="56"/>
      <c r="GD100" s="56"/>
      <c r="GE100" s="56"/>
      <c r="GF100" s="56"/>
      <c r="GG100" s="56"/>
      <c r="GH100" s="56"/>
      <c r="GI100" s="56"/>
      <c r="GJ100" s="56"/>
      <c r="GK100" s="56"/>
      <c r="GL100" s="56"/>
      <c r="GM100" s="56"/>
      <c r="GN100" s="56"/>
      <c r="GO100" s="56"/>
      <c r="GP100" s="56"/>
      <c r="GQ100" s="56"/>
      <c r="GR100" s="56"/>
      <c r="GS100" s="56"/>
      <c r="GT100" s="56"/>
      <c r="GU100" s="56"/>
      <c r="GV100" s="56"/>
      <c r="GW100" s="56"/>
      <c r="GX100" s="56"/>
      <c r="GY100" s="56"/>
      <c r="GZ100" s="56"/>
      <c r="HA100" s="56"/>
      <c r="HB100" s="56"/>
      <c r="HC100" s="56"/>
      <c r="HD100" s="56"/>
      <c r="HE100" s="56"/>
      <c r="HF100" s="56"/>
      <c r="HG100" s="56"/>
      <c r="HH100" s="56"/>
      <c r="HI100" s="56"/>
      <c r="HJ100" s="56"/>
    </row>
    <row r="101" customFormat="false" ht="15.75" hidden="false" customHeight="false" outlineLevel="0" collapsed="false">
      <c r="A101" s="62"/>
      <c r="B101" s="53" t="s">
        <v>939</v>
      </c>
      <c r="C101" s="53" t="s">
        <v>940</v>
      </c>
      <c r="D101" s="9" t="s">
        <v>698</v>
      </c>
      <c r="E101" s="53" t="n">
        <v>2</v>
      </c>
      <c r="F101" s="53" t="s">
        <v>699</v>
      </c>
      <c r="G101" s="53" t="n">
        <v>0</v>
      </c>
      <c r="H101" s="53" t="s">
        <v>700</v>
      </c>
      <c r="I101" s="53" t="s">
        <v>707</v>
      </c>
      <c r="J101" s="53" t="s">
        <v>690</v>
      </c>
      <c r="K101" s="53" t="n">
        <v>2</v>
      </c>
      <c r="L101" s="9" t="n">
        <v>0</v>
      </c>
      <c r="M101" s="9" t="n">
        <v>46</v>
      </c>
      <c r="N101" s="9" t="s">
        <v>698</v>
      </c>
      <c r="O101" s="9" t="n">
        <v>35</v>
      </c>
      <c r="P101" s="9" t="n">
        <v>0</v>
      </c>
      <c r="Q101" s="9" t="n">
        <v>0</v>
      </c>
      <c r="R101" s="9" t="n">
        <v>0</v>
      </c>
      <c r="S101" s="9" t="n">
        <v>11</v>
      </c>
      <c r="T101" s="9" t="n">
        <v>2</v>
      </c>
      <c r="U101" s="9" t="n">
        <v>0</v>
      </c>
      <c r="V101" s="9" t="n">
        <v>-99</v>
      </c>
      <c r="W101" s="9" t="n">
        <v>50</v>
      </c>
      <c r="X101" s="9" t="n">
        <v>100</v>
      </c>
      <c r="Y101" s="9" t="n">
        <v>0</v>
      </c>
      <c r="Z101" s="9" t="n">
        <v>0</v>
      </c>
      <c r="AA101" s="9" t="n">
        <v>1</v>
      </c>
      <c r="AB101" s="9" t="n">
        <v>1</v>
      </c>
      <c r="AC101" s="9" t="n">
        <v>1</v>
      </c>
      <c r="AD101" s="9" t="n">
        <v>1</v>
      </c>
      <c r="AE101" s="9" t="n">
        <v>1</v>
      </c>
      <c r="AF101" s="9" t="n">
        <v>1</v>
      </c>
      <c r="AI101" s="9" t="n">
        <v>2</v>
      </c>
      <c r="AJ101" s="9" t="n">
        <v>2</v>
      </c>
      <c r="BJ101" s="6"/>
    </row>
    <row r="102" customFormat="false" ht="15.75" hidden="false" customHeight="false" outlineLevel="0" collapsed="false">
      <c r="A102" s="62"/>
      <c r="B102" s="53" t="s">
        <v>941</v>
      </c>
      <c r="C102" s="53" t="s">
        <v>942</v>
      </c>
      <c r="D102" s="9" t="s">
        <v>698</v>
      </c>
      <c r="E102" s="53" t="n">
        <v>2</v>
      </c>
      <c r="F102" s="53" t="s">
        <v>699</v>
      </c>
      <c r="G102" s="53" t="n">
        <v>0</v>
      </c>
      <c r="H102" s="53" t="s">
        <v>700</v>
      </c>
      <c r="I102" s="53" t="s">
        <v>707</v>
      </c>
      <c r="J102" s="53" t="s">
        <v>690</v>
      </c>
      <c r="K102" s="53" t="n">
        <v>2</v>
      </c>
      <c r="L102" s="9" t="n">
        <v>0</v>
      </c>
      <c r="M102" s="9" t="n">
        <v>52</v>
      </c>
      <c r="N102" s="9" t="s">
        <v>703</v>
      </c>
      <c r="O102" s="9" t="n">
        <v>30</v>
      </c>
      <c r="P102" s="9" t="n">
        <v>0</v>
      </c>
      <c r="Q102" s="9" t="n">
        <v>0</v>
      </c>
      <c r="R102" s="9" t="n">
        <v>0</v>
      </c>
      <c r="S102" s="9" t="n">
        <v>11</v>
      </c>
      <c r="T102" s="9" t="n">
        <v>2</v>
      </c>
      <c r="U102" s="9" t="n">
        <v>0</v>
      </c>
      <c r="V102" s="9" t="n">
        <v>-99</v>
      </c>
      <c r="W102" s="9" t="n">
        <v>100</v>
      </c>
      <c r="X102" s="9" t="n">
        <v>100</v>
      </c>
      <c r="Y102" s="9" t="n">
        <v>0</v>
      </c>
      <c r="Z102" s="9" t="n">
        <v>0</v>
      </c>
      <c r="AA102" s="9" t="n">
        <v>1</v>
      </c>
      <c r="AB102" s="9" t="n">
        <v>1</v>
      </c>
      <c r="AC102" s="9" t="n">
        <v>1</v>
      </c>
      <c r="AD102" s="9" t="n">
        <v>1</v>
      </c>
      <c r="AE102" s="9" t="n">
        <v>1</v>
      </c>
      <c r="AF102" s="9" t="n">
        <v>1</v>
      </c>
      <c r="BJ102" s="6"/>
    </row>
    <row r="103" customFormat="false" ht="15.75" hidden="false" customHeight="false" outlineLevel="0" collapsed="false">
      <c r="A103" s="62"/>
      <c r="B103" s="53" t="s">
        <v>943</v>
      </c>
      <c r="C103" s="53" t="s">
        <v>944</v>
      </c>
      <c r="D103" s="9" t="s">
        <v>703</v>
      </c>
      <c r="E103" s="53" t="n">
        <v>2</v>
      </c>
      <c r="F103" s="53" t="s">
        <v>699</v>
      </c>
      <c r="G103" s="53" t="n">
        <v>0</v>
      </c>
      <c r="H103" s="53" t="s">
        <v>690</v>
      </c>
      <c r="I103" s="53" t="s">
        <v>704</v>
      </c>
      <c r="J103" s="53" t="s">
        <v>690</v>
      </c>
      <c r="K103" s="53" t="n">
        <v>2</v>
      </c>
      <c r="L103" s="9" t="n">
        <v>0</v>
      </c>
      <c r="M103" s="9" t="n">
        <v>44</v>
      </c>
      <c r="N103" s="9" t="s">
        <v>703</v>
      </c>
      <c r="O103" s="9" t="n">
        <v>40</v>
      </c>
      <c r="P103" s="9" t="n">
        <v>0</v>
      </c>
      <c r="Q103" s="9" t="n">
        <v>0</v>
      </c>
      <c r="R103" s="9" t="n">
        <v>0</v>
      </c>
      <c r="S103" s="9" t="n">
        <v>11</v>
      </c>
      <c r="T103" s="9" t="n">
        <v>2</v>
      </c>
      <c r="U103" s="9" t="n">
        <v>0</v>
      </c>
      <c r="V103" s="9" t="n">
        <v>-99</v>
      </c>
      <c r="W103" s="9" t="n">
        <v>100</v>
      </c>
      <c r="X103" s="9" t="n">
        <v>100</v>
      </c>
      <c r="Y103" s="9" t="n">
        <v>0</v>
      </c>
      <c r="Z103" s="9" t="n">
        <v>0</v>
      </c>
      <c r="AA103" s="9" t="n">
        <v>1</v>
      </c>
      <c r="AB103" s="9" t="n">
        <v>1</v>
      </c>
      <c r="AC103" s="9" t="n">
        <v>1</v>
      </c>
      <c r="AD103" s="9" t="n">
        <v>1</v>
      </c>
      <c r="AE103" s="9" t="n">
        <v>1</v>
      </c>
      <c r="AF103" s="9" t="n">
        <v>1</v>
      </c>
      <c r="BJ103" s="6"/>
    </row>
    <row r="104" customFormat="false" ht="15.75" hidden="false" customHeight="false" outlineLevel="0" collapsed="false">
      <c r="B104" s="53" t="s">
        <v>945</v>
      </c>
      <c r="C104" s="53" t="s">
        <v>946</v>
      </c>
      <c r="D104" s="9" t="s">
        <v>698</v>
      </c>
      <c r="E104" s="53" t="n">
        <v>2</v>
      </c>
      <c r="F104" s="53" t="s">
        <v>699</v>
      </c>
      <c r="G104" s="53" t="n">
        <v>0</v>
      </c>
      <c r="H104" s="53" t="s">
        <v>690</v>
      </c>
      <c r="I104" s="53" t="s">
        <v>704</v>
      </c>
      <c r="J104" s="53" t="s">
        <v>690</v>
      </c>
      <c r="K104" s="53" t="n">
        <v>2</v>
      </c>
      <c r="L104" s="9" t="n">
        <v>0</v>
      </c>
      <c r="M104" s="9" t="n">
        <v>33</v>
      </c>
      <c r="N104" s="9" t="s">
        <v>714</v>
      </c>
      <c r="O104" s="9" t="n">
        <v>30</v>
      </c>
      <c r="P104" s="9" t="n">
        <v>0</v>
      </c>
      <c r="Q104" s="9" t="n">
        <v>0</v>
      </c>
      <c r="R104" s="9" t="n">
        <v>0</v>
      </c>
      <c r="S104" s="9" t="n">
        <v>11</v>
      </c>
      <c r="T104" s="9" t="n">
        <v>2</v>
      </c>
      <c r="U104" s="9" t="n">
        <v>0</v>
      </c>
      <c r="V104" s="9" t="n">
        <v>-99</v>
      </c>
      <c r="W104" s="9" t="n">
        <v>100</v>
      </c>
      <c r="X104" s="9" t="n">
        <v>100</v>
      </c>
      <c r="Y104" s="9" t="n">
        <v>0</v>
      </c>
      <c r="Z104" s="9" t="n">
        <v>0</v>
      </c>
      <c r="AA104" s="9" t="n">
        <v>1</v>
      </c>
      <c r="AB104" s="9" t="n">
        <v>1</v>
      </c>
      <c r="AC104" s="9" t="n">
        <v>1</v>
      </c>
      <c r="AD104" s="9" t="n">
        <v>1</v>
      </c>
      <c r="AE104" s="9" t="n">
        <v>1</v>
      </c>
      <c r="AF104" s="9" t="n">
        <v>1</v>
      </c>
      <c r="AI104" s="9" t="n">
        <v>2</v>
      </c>
      <c r="AJ104" s="9" t="n">
        <v>2</v>
      </c>
      <c r="BJ104" s="6"/>
    </row>
    <row r="105" customFormat="false" ht="15.75" hidden="false" customHeight="false" outlineLevel="0" collapsed="false">
      <c r="B105" s="53" t="s">
        <v>947</v>
      </c>
      <c r="C105" s="53" t="s">
        <v>948</v>
      </c>
      <c r="D105" s="9" t="s">
        <v>703</v>
      </c>
      <c r="E105" s="53" t="n">
        <v>3</v>
      </c>
      <c r="F105" s="53" t="s">
        <v>699</v>
      </c>
      <c r="G105" s="53" t="n">
        <v>0</v>
      </c>
      <c r="H105" s="53" t="s">
        <v>690</v>
      </c>
      <c r="I105" s="53" t="s">
        <v>704</v>
      </c>
      <c r="J105" s="53" t="s">
        <v>690</v>
      </c>
      <c r="K105" s="53" t="n">
        <v>2</v>
      </c>
      <c r="L105" s="9" t="n">
        <v>0</v>
      </c>
      <c r="M105" s="9" t="n">
        <v>34</v>
      </c>
      <c r="N105" s="9" t="s">
        <v>703</v>
      </c>
      <c r="O105" s="9" t="n">
        <v>34</v>
      </c>
      <c r="P105" s="9" t="n">
        <v>0</v>
      </c>
      <c r="Q105" s="9" t="n">
        <v>0</v>
      </c>
      <c r="R105" s="9" t="n">
        <v>0</v>
      </c>
      <c r="S105" s="9" t="n">
        <v>11</v>
      </c>
      <c r="T105" s="9" t="n">
        <v>2</v>
      </c>
      <c r="U105" s="9" t="n">
        <v>0</v>
      </c>
      <c r="V105" s="9" t="n">
        <v>-99</v>
      </c>
      <c r="W105" s="9" t="n">
        <v>100</v>
      </c>
      <c r="X105" s="9" t="n">
        <v>100</v>
      </c>
      <c r="Y105" s="9" t="n">
        <v>0</v>
      </c>
      <c r="Z105" s="9" t="n">
        <v>0</v>
      </c>
      <c r="AA105" s="9" t="n">
        <v>1</v>
      </c>
      <c r="AB105" s="9" t="n">
        <v>1</v>
      </c>
      <c r="AC105" s="9" t="n">
        <v>1</v>
      </c>
      <c r="AD105" s="9" t="n">
        <v>1</v>
      </c>
      <c r="AE105" s="9" t="n">
        <v>1</v>
      </c>
      <c r="AF105" s="9" t="n">
        <v>1</v>
      </c>
      <c r="AI105" s="9" t="n">
        <v>3</v>
      </c>
      <c r="AJ105" s="9" t="n">
        <v>3</v>
      </c>
      <c r="BJ105" s="6"/>
    </row>
    <row r="106" customFormat="false" ht="15.75" hidden="false" customHeight="false" outlineLevel="0" collapsed="false">
      <c r="B106" s="53" t="s">
        <v>949</v>
      </c>
      <c r="C106" s="53" t="s">
        <v>950</v>
      </c>
      <c r="D106" s="9" t="s">
        <v>703</v>
      </c>
      <c r="E106" s="53" t="n">
        <v>3</v>
      </c>
      <c r="F106" s="53" t="s">
        <v>699</v>
      </c>
      <c r="G106" s="53" t="n">
        <v>0</v>
      </c>
      <c r="H106" s="53" t="s">
        <v>690</v>
      </c>
      <c r="I106" s="53" t="s">
        <v>704</v>
      </c>
      <c r="J106" s="53" t="s">
        <v>690</v>
      </c>
      <c r="K106" s="53" t="n">
        <v>2</v>
      </c>
      <c r="L106" s="9" t="n">
        <v>0</v>
      </c>
      <c r="M106" s="9" t="n">
        <v>40</v>
      </c>
      <c r="N106" s="9" t="s">
        <v>703</v>
      </c>
      <c r="O106" s="9" t="n">
        <v>30</v>
      </c>
      <c r="P106" s="9" t="n">
        <v>0</v>
      </c>
      <c r="Q106" s="9" t="n">
        <v>2</v>
      </c>
      <c r="R106" s="9" t="n">
        <v>1</v>
      </c>
      <c r="S106" s="9" t="s">
        <v>708</v>
      </c>
      <c r="T106" s="9" t="n">
        <v>2</v>
      </c>
      <c r="U106" s="9" t="n">
        <v>0</v>
      </c>
      <c r="V106" s="9" t="n">
        <v>-99</v>
      </c>
      <c r="W106" s="9" t="n">
        <v>100</v>
      </c>
      <c r="X106" s="9" t="n">
        <v>100</v>
      </c>
      <c r="Y106" s="9" t="n">
        <v>0</v>
      </c>
      <c r="Z106" s="9" t="n">
        <v>0</v>
      </c>
      <c r="AA106" s="9" t="n">
        <v>1</v>
      </c>
      <c r="AB106" s="9" t="n">
        <v>1</v>
      </c>
      <c r="AC106" s="9" t="n">
        <v>1</v>
      </c>
      <c r="AD106" s="9" t="n">
        <v>1</v>
      </c>
      <c r="AE106" s="9" t="n">
        <v>1</v>
      </c>
      <c r="AF106" s="9" t="n">
        <v>1</v>
      </c>
      <c r="AI106" s="9" t="n">
        <v>3</v>
      </c>
      <c r="AJ106" s="9" t="n">
        <v>4</v>
      </c>
      <c r="BJ106" s="6"/>
    </row>
    <row r="107" customFormat="false" ht="15.75" hidden="false" customHeight="false" outlineLevel="0" collapsed="false">
      <c r="B107" s="53" t="s">
        <v>951</v>
      </c>
      <c r="C107" s="53" t="s">
        <v>952</v>
      </c>
      <c r="D107" s="9" t="s">
        <v>730</v>
      </c>
      <c r="E107" s="53" t="n">
        <v>3</v>
      </c>
      <c r="F107" s="53" t="s">
        <v>699</v>
      </c>
      <c r="G107" s="53" t="n">
        <v>0</v>
      </c>
      <c r="H107" s="53" t="s">
        <v>690</v>
      </c>
      <c r="I107" s="53" t="s">
        <v>704</v>
      </c>
      <c r="J107" s="53" t="s">
        <v>690</v>
      </c>
      <c r="K107" s="53" t="n">
        <v>4</v>
      </c>
      <c r="L107" s="9" t="n">
        <v>0</v>
      </c>
      <c r="M107" s="9" t="n">
        <v>35</v>
      </c>
      <c r="N107" s="9" t="s">
        <v>703</v>
      </c>
      <c r="O107" s="9" t="n">
        <v>40</v>
      </c>
      <c r="P107" s="9" t="n">
        <v>0</v>
      </c>
      <c r="Q107" s="9" t="n">
        <v>2</v>
      </c>
      <c r="R107" s="9" t="n">
        <v>1</v>
      </c>
      <c r="S107" s="9" t="s">
        <v>708</v>
      </c>
      <c r="T107" s="9" t="n">
        <v>2</v>
      </c>
      <c r="U107" s="9" t="n">
        <v>0</v>
      </c>
      <c r="V107" s="9" t="n">
        <v>-99</v>
      </c>
      <c r="W107" s="9" t="n">
        <v>100</v>
      </c>
      <c r="X107" s="9" t="n">
        <v>100</v>
      </c>
      <c r="Y107" s="9" t="n">
        <v>0</v>
      </c>
      <c r="Z107" s="9" t="n">
        <v>0</v>
      </c>
      <c r="AA107" s="9" t="n">
        <v>1</v>
      </c>
      <c r="AB107" s="9" t="n">
        <v>1</v>
      </c>
      <c r="AC107" s="9" t="n">
        <v>1</v>
      </c>
      <c r="AD107" s="9" t="n">
        <v>1</v>
      </c>
      <c r="AE107" s="9" t="n">
        <v>1</v>
      </c>
      <c r="AF107" s="9" t="n">
        <v>1</v>
      </c>
      <c r="AI107" s="9" t="n">
        <v>3</v>
      </c>
      <c r="AJ107" s="9" t="n">
        <v>3</v>
      </c>
      <c r="BJ107" s="6"/>
    </row>
    <row r="108" customFormat="false" ht="15.75" hidden="false" customHeight="false" outlineLevel="0" collapsed="false">
      <c r="B108" s="53" t="s">
        <v>953</v>
      </c>
      <c r="C108" s="53" t="s">
        <v>954</v>
      </c>
      <c r="D108" s="9" t="s">
        <v>698</v>
      </c>
      <c r="E108" s="53" t="n">
        <v>3</v>
      </c>
      <c r="F108" s="53" t="s">
        <v>699</v>
      </c>
      <c r="G108" s="53" t="n">
        <v>0</v>
      </c>
      <c r="H108" s="53" t="s">
        <v>690</v>
      </c>
      <c r="I108" s="53" t="s">
        <v>704</v>
      </c>
      <c r="J108" s="53" t="s">
        <v>690</v>
      </c>
      <c r="K108" s="53" t="n">
        <v>2</v>
      </c>
      <c r="L108" s="9" t="n">
        <v>0</v>
      </c>
      <c r="M108" s="9" t="n">
        <v>47</v>
      </c>
      <c r="N108" s="9" t="s">
        <v>703</v>
      </c>
      <c r="O108" s="9" t="n">
        <v>35</v>
      </c>
      <c r="P108" s="9" t="n">
        <v>0</v>
      </c>
      <c r="Q108" s="9" t="n">
        <v>0</v>
      </c>
      <c r="R108" s="9" t="n">
        <v>0</v>
      </c>
      <c r="S108" s="9" t="n">
        <v>11</v>
      </c>
      <c r="T108" s="9" t="n">
        <v>2</v>
      </c>
      <c r="U108" s="9" t="n">
        <v>1</v>
      </c>
      <c r="V108" s="9" t="s">
        <v>710</v>
      </c>
      <c r="W108" s="9" t="n">
        <v>100</v>
      </c>
      <c r="X108" s="9" t="n">
        <v>100</v>
      </c>
      <c r="Y108" s="9" t="n">
        <v>0</v>
      </c>
      <c r="Z108" s="9" t="n">
        <v>0</v>
      </c>
      <c r="AA108" s="9" t="n">
        <v>1</v>
      </c>
      <c r="AB108" s="9" t="n">
        <v>1</v>
      </c>
      <c r="AC108" s="9" t="n">
        <v>1</v>
      </c>
      <c r="AD108" s="9" t="n">
        <v>1</v>
      </c>
      <c r="AE108" s="9" t="n">
        <v>1</v>
      </c>
      <c r="AF108" s="9" t="n">
        <v>1</v>
      </c>
      <c r="AI108" s="9" t="n">
        <v>2</v>
      </c>
      <c r="AJ108" s="9" t="n">
        <v>3</v>
      </c>
      <c r="BJ108" s="6"/>
    </row>
    <row r="109" customFormat="false" ht="15.75" hidden="false" customHeight="false" outlineLevel="0" collapsed="false">
      <c r="B109" s="53" t="s">
        <v>955</v>
      </c>
      <c r="C109" s="53" t="s">
        <v>956</v>
      </c>
      <c r="D109" s="9" t="s">
        <v>698</v>
      </c>
      <c r="E109" s="53" t="n">
        <v>2</v>
      </c>
      <c r="F109" s="53" t="s">
        <v>699</v>
      </c>
      <c r="G109" s="53" t="n">
        <v>0</v>
      </c>
      <c r="H109" s="53" t="s">
        <v>690</v>
      </c>
      <c r="I109" s="53" t="s">
        <v>704</v>
      </c>
      <c r="J109" s="53" t="s">
        <v>690</v>
      </c>
      <c r="K109" s="53" t="n">
        <v>2</v>
      </c>
      <c r="L109" s="9" t="n">
        <v>0</v>
      </c>
      <c r="M109" s="9" t="n">
        <v>48</v>
      </c>
      <c r="N109" s="9" t="s">
        <v>698</v>
      </c>
      <c r="O109" s="9" t="n">
        <v>47</v>
      </c>
      <c r="P109" s="9" t="n">
        <v>0</v>
      </c>
      <c r="Q109" s="9" t="n">
        <v>0</v>
      </c>
      <c r="R109" s="9" t="n">
        <v>0</v>
      </c>
      <c r="S109" s="9" t="n">
        <v>11</v>
      </c>
      <c r="T109" s="9" t="n">
        <v>2</v>
      </c>
      <c r="U109" s="9" t="n">
        <v>1</v>
      </c>
      <c r="V109" s="9" t="n">
        <v>-99</v>
      </c>
      <c r="W109" s="9" t="n">
        <v>100</v>
      </c>
      <c r="X109" s="9" t="n">
        <v>100</v>
      </c>
      <c r="Y109" s="9" t="n">
        <v>0</v>
      </c>
      <c r="Z109" s="9" t="n">
        <v>0</v>
      </c>
      <c r="AA109" s="9" t="n">
        <v>1</v>
      </c>
      <c r="AB109" s="9" t="n">
        <v>1</v>
      </c>
      <c r="AC109" s="9" t="n">
        <v>1</v>
      </c>
      <c r="AD109" s="9" t="n">
        <v>1</v>
      </c>
      <c r="AE109" s="9" t="n">
        <v>1</v>
      </c>
      <c r="AF109" s="9" t="n">
        <v>1</v>
      </c>
      <c r="BJ109" s="6"/>
    </row>
    <row r="110" customFormat="false" ht="15.75" hidden="false" customHeight="false" outlineLevel="0" collapsed="false">
      <c r="B110" s="53"/>
      <c r="C110" s="53"/>
      <c r="E110" s="53"/>
      <c r="F110" s="53"/>
      <c r="G110" s="53"/>
      <c r="H110" s="53"/>
      <c r="I110" s="53"/>
      <c r="J110" s="53"/>
      <c r="K110" s="53"/>
      <c r="BJ110" s="6"/>
    </row>
    <row r="111" customFormat="false" ht="15.75" hidden="false" customHeight="false" outlineLevel="0" collapsed="false">
      <c r="B111" s="53"/>
      <c r="C111" s="53"/>
      <c r="E111" s="53"/>
      <c r="F111" s="53"/>
      <c r="G111" s="53"/>
      <c r="H111" s="53"/>
      <c r="I111" s="53"/>
      <c r="J111" s="53"/>
      <c r="K111" s="53"/>
      <c r="BJ111" s="6"/>
    </row>
    <row r="112" customFormat="false" ht="15.75" hidden="false" customHeight="false" outlineLevel="0" collapsed="false">
      <c r="B112" s="53"/>
      <c r="C112" s="53"/>
      <c r="E112" s="53"/>
      <c r="F112" s="53"/>
      <c r="G112" s="53"/>
      <c r="H112" s="53"/>
      <c r="I112" s="53"/>
      <c r="J112" s="53"/>
      <c r="K112" s="53"/>
      <c r="BJ112" s="6"/>
    </row>
    <row r="113" customFormat="false" ht="15.75" hidden="false" customHeight="false" outlineLevel="0" collapsed="false">
      <c r="B113" s="53"/>
      <c r="C113" s="53"/>
      <c r="E113" s="53"/>
      <c r="F113" s="53"/>
      <c r="G113" s="53"/>
      <c r="H113" s="53"/>
      <c r="I113" s="53"/>
      <c r="J113" s="53"/>
      <c r="K113" s="53"/>
      <c r="BJ113" s="6"/>
    </row>
    <row r="114" customFormat="false" ht="15.75" hidden="false" customHeight="false" outlineLevel="0" collapsed="false">
      <c r="B114" s="53" t="s">
        <v>957</v>
      </c>
      <c r="C114" s="53" t="s">
        <v>958</v>
      </c>
      <c r="E114" s="53"/>
      <c r="F114" s="53"/>
      <c r="G114" s="53"/>
      <c r="H114" s="53"/>
      <c r="I114" s="53"/>
      <c r="J114" s="53"/>
      <c r="K114" s="53"/>
      <c r="M114" s="9" t="n">
        <v>3</v>
      </c>
      <c r="N114" s="9" t="s">
        <v>714</v>
      </c>
      <c r="BJ114" s="6"/>
    </row>
    <row r="115" customFormat="false" ht="15.75" hidden="false" customHeight="false" outlineLevel="0" collapsed="false">
      <c r="B115" s="53" t="s">
        <v>959</v>
      </c>
      <c r="C115" s="53" t="s">
        <v>960</v>
      </c>
      <c r="D115" s="9" t="s">
        <v>703</v>
      </c>
      <c r="E115" s="53" t="n">
        <v>3</v>
      </c>
      <c r="F115" s="53" t="s">
        <v>699</v>
      </c>
      <c r="G115" s="53" t="n">
        <v>0</v>
      </c>
      <c r="H115" s="53" t="s">
        <v>700</v>
      </c>
      <c r="I115" s="53" t="s">
        <v>701</v>
      </c>
      <c r="J115" s="53" t="s">
        <v>690</v>
      </c>
      <c r="K115" s="53" t="n">
        <v>2</v>
      </c>
      <c r="L115" s="9" t="n">
        <v>0</v>
      </c>
      <c r="M115" s="9" t="n">
        <v>8</v>
      </c>
      <c r="N115" s="9" t="s">
        <v>714</v>
      </c>
      <c r="R115" s="9" t="n">
        <v>0</v>
      </c>
      <c r="S115" s="9" t="n">
        <v>11</v>
      </c>
      <c r="T115" s="9" t="n">
        <v>2</v>
      </c>
      <c r="U115" s="9" t="n">
        <v>0</v>
      </c>
      <c r="V115" s="9" t="n">
        <v>-99</v>
      </c>
      <c r="W115" s="9" t="n">
        <v>50</v>
      </c>
      <c r="X115" s="9" t="n">
        <v>100</v>
      </c>
      <c r="Y115" s="9" t="n">
        <v>0</v>
      </c>
      <c r="Z115" s="9" t="n">
        <v>0</v>
      </c>
      <c r="AA115" s="9" t="n">
        <v>1</v>
      </c>
      <c r="AB115" s="9" t="n">
        <v>1</v>
      </c>
      <c r="AC115" s="9" t="n">
        <v>1</v>
      </c>
      <c r="AD115" s="9" t="n">
        <v>1</v>
      </c>
      <c r="AE115" s="9" t="n">
        <v>1</v>
      </c>
      <c r="AF115" s="9" t="n">
        <v>1</v>
      </c>
      <c r="AI115" s="9" t="n">
        <v>3</v>
      </c>
      <c r="AJ115" s="9" t="n">
        <v>3</v>
      </c>
      <c r="BJ115" s="6"/>
    </row>
    <row r="116" customFormat="false" ht="15.75" hidden="false" customHeight="false" outlineLevel="0" collapsed="false">
      <c r="B116" s="53" t="s">
        <v>961</v>
      </c>
      <c r="C116" s="53" t="s">
        <v>962</v>
      </c>
      <c r="E116" s="53"/>
      <c r="F116" s="53"/>
      <c r="G116" s="53"/>
      <c r="H116" s="53"/>
      <c r="I116" s="53"/>
      <c r="J116" s="53"/>
      <c r="K116" s="53"/>
      <c r="M116" s="9" t="n">
        <v>11</v>
      </c>
      <c r="N116" s="9" t="s">
        <v>698</v>
      </c>
      <c r="Y116" s="9" t="n">
        <v>0</v>
      </c>
      <c r="Z116" s="9" t="n">
        <v>0</v>
      </c>
      <c r="AA116" s="9" t="n">
        <v>1</v>
      </c>
      <c r="AB116" s="9" t="n">
        <v>1</v>
      </c>
      <c r="AC116" s="9" t="n">
        <v>1</v>
      </c>
      <c r="AD116" s="9" t="n">
        <v>1</v>
      </c>
      <c r="AE116" s="9" t="n">
        <v>1</v>
      </c>
      <c r="AF116" s="9" t="n">
        <v>1</v>
      </c>
      <c r="BJ116" s="6"/>
    </row>
    <row r="117" customFormat="false" ht="15.75" hidden="false" customHeight="false" outlineLevel="0" collapsed="false">
      <c r="B117" s="53" t="s">
        <v>963</v>
      </c>
      <c r="C117" s="53" t="s">
        <v>964</v>
      </c>
      <c r="E117" s="53"/>
      <c r="F117" s="53"/>
      <c r="G117" s="53"/>
      <c r="H117" s="53"/>
      <c r="I117" s="53"/>
      <c r="J117" s="53"/>
      <c r="K117" s="53"/>
      <c r="M117" s="9" t="n">
        <v>15</v>
      </c>
      <c r="N117" s="9" t="s">
        <v>698</v>
      </c>
      <c r="Y117" s="9" t="n">
        <v>0</v>
      </c>
      <c r="Z117" s="9" t="n">
        <v>0</v>
      </c>
      <c r="AA117" s="9" t="n">
        <v>1</v>
      </c>
      <c r="AB117" s="9" t="n">
        <v>1</v>
      </c>
      <c r="AC117" s="9" t="n">
        <v>1</v>
      </c>
      <c r="AD117" s="9" t="n">
        <v>1</v>
      </c>
      <c r="AE117" s="9" t="n">
        <v>1</v>
      </c>
      <c r="AF117" s="9" t="n">
        <v>1</v>
      </c>
      <c r="BJ117" s="6"/>
    </row>
    <row r="118" customFormat="false" ht="15.75" hidden="false" customHeight="false" outlineLevel="0" collapsed="false">
      <c r="B118" s="53" t="s">
        <v>965</v>
      </c>
      <c r="C118" s="53" t="s">
        <v>966</v>
      </c>
      <c r="D118" s="9" t="s">
        <v>703</v>
      </c>
      <c r="E118" s="53" t="n">
        <v>4</v>
      </c>
      <c r="F118" s="53" t="s">
        <v>699</v>
      </c>
      <c r="G118" s="53" t="n">
        <v>0</v>
      </c>
      <c r="H118" s="53" t="s">
        <v>700</v>
      </c>
      <c r="I118" s="53" t="s">
        <v>704</v>
      </c>
      <c r="J118" s="53" t="s">
        <v>690</v>
      </c>
      <c r="K118" s="53" t="n">
        <v>2</v>
      </c>
      <c r="L118" s="9" t="n">
        <v>0</v>
      </c>
      <c r="M118" s="9" t="n">
        <v>26</v>
      </c>
      <c r="N118" s="9" t="s">
        <v>703</v>
      </c>
      <c r="O118" s="9" t="n">
        <v>30</v>
      </c>
      <c r="P118" s="9" t="n">
        <v>0</v>
      </c>
      <c r="Q118" s="9" t="n">
        <v>0</v>
      </c>
      <c r="R118" s="9" t="n">
        <v>0</v>
      </c>
      <c r="S118" s="9" t="n">
        <v>11</v>
      </c>
      <c r="T118" s="9" t="n">
        <v>2</v>
      </c>
      <c r="U118" s="9" t="n">
        <v>1</v>
      </c>
      <c r="V118" s="9" t="s">
        <v>770</v>
      </c>
      <c r="W118" s="9" t="n">
        <v>100</v>
      </c>
      <c r="X118" s="9" t="n">
        <v>100</v>
      </c>
      <c r="Y118" s="9" t="n">
        <v>0</v>
      </c>
      <c r="Z118" s="9" t="n">
        <v>0</v>
      </c>
      <c r="AA118" s="9" t="n">
        <v>1</v>
      </c>
      <c r="AB118" s="9" t="n">
        <v>1</v>
      </c>
      <c r="AC118" s="9" t="n">
        <v>1</v>
      </c>
      <c r="AD118" s="9" t="n">
        <v>1</v>
      </c>
      <c r="AE118" s="9" t="n">
        <v>1</v>
      </c>
      <c r="AF118" s="9" t="n">
        <v>1</v>
      </c>
      <c r="AI118" s="9" t="n">
        <v>2</v>
      </c>
      <c r="AJ118" s="9" t="n">
        <v>3</v>
      </c>
      <c r="BJ118" s="6"/>
    </row>
    <row r="119" customFormat="false" ht="15.75" hidden="false" customHeight="false" outlineLevel="0" collapsed="false">
      <c r="A119" s="56"/>
      <c r="B119" s="57" t="s">
        <v>967</v>
      </c>
      <c r="C119" s="57" t="s">
        <v>968</v>
      </c>
      <c r="D119" s="58" t="s">
        <v>730</v>
      </c>
      <c r="E119" s="58" t="n">
        <v>4</v>
      </c>
      <c r="F119" s="58" t="n">
        <v>99</v>
      </c>
      <c r="G119" s="58" t="n">
        <v>3</v>
      </c>
      <c r="H119" s="58" t="s">
        <v>723</v>
      </c>
      <c r="I119" s="58" t="s">
        <v>701</v>
      </c>
      <c r="J119" s="58" t="s">
        <v>690</v>
      </c>
      <c r="K119" s="58" t="n">
        <v>3</v>
      </c>
      <c r="L119" s="58" t="n">
        <v>0</v>
      </c>
      <c r="M119" s="56"/>
      <c r="N119" s="58" t="s">
        <v>703</v>
      </c>
      <c r="O119" s="58" t="n">
        <v>27</v>
      </c>
      <c r="P119" s="58" t="n">
        <v>1</v>
      </c>
      <c r="Q119" s="56"/>
      <c r="R119" s="58" t="n">
        <v>1</v>
      </c>
      <c r="S119" s="58" t="n">
        <v>22</v>
      </c>
      <c r="T119" s="58" t="n">
        <v>1</v>
      </c>
      <c r="U119" s="58" t="n">
        <v>0</v>
      </c>
      <c r="V119" s="58" t="n">
        <v>-99</v>
      </c>
      <c r="W119" s="58" t="n">
        <v>100</v>
      </c>
      <c r="X119" s="58" t="n">
        <v>100</v>
      </c>
      <c r="Y119" s="58" t="n">
        <v>1</v>
      </c>
      <c r="Z119" s="58" t="n">
        <v>1</v>
      </c>
      <c r="AA119" s="58" t="n">
        <v>1</v>
      </c>
      <c r="AB119" s="58" t="n">
        <v>1</v>
      </c>
      <c r="AC119" s="58" t="n">
        <v>1</v>
      </c>
      <c r="AD119" s="58" t="n">
        <v>1</v>
      </c>
      <c r="AE119" s="58" t="n">
        <v>1</v>
      </c>
      <c r="AF119" s="58" t="n">
        <v>1</v>
      </c>
      <c r="AG119" s="56"/>
      <c r="AH119" s="56"/>
      <c r="AI119" s="56"/>
      <c r="AJ119" s="56"/>
      <c r="AK119" s="56"/>
      <c r="AL119" s="56"/>
      <c r="AM119" s="56"/>
      <c r="AN119" s="56"/>
      <c r="AO119" s="56"/>
      <c r="AP119" s="56"/>
      <c r="AQ119" s="56"/>
      <c r="AR119" s="56"/>
      <c r="AS119" s="56"/>
      <c r="AT119" s="56"/>
      <c r="AU119" s="56"/>
      <c r="AV119" s="56"/>
      <c r="AW119" s="56"/>
      <c r="AX119" s="56"/>
      <c r="AY119" s="56"/>
      <c r="AZ119" s="56"/>
      <c r="BA119" s="56"/>
      <c r="BB119" s="56"/>
      <c r="BC119" s="56"/>
      <c r="BD119" s="56"/>
      <c r="BE119" s="56"/>
      <c r="BF119" s="56"/>
      <c r="BG119" s="56"/>
      <c r="BH119" s="56"/>
      <c r="BI119" s="56"/>
      <c r="BJ119" s="56"/>
      <c r="BK119" s="56"/>
      <c r="BL119" s="56"/>
      <c r="BM119" s="56"/>
      <c r="BN119" s="56"/>
      <c r="BO119" s="56"/>
      <c r="BP119" s="56"/>
      <c r="BQ119" s="56"/>
      <c r="BR119" s="56"/>
      <c r="BS119" s="56"/>
      <c r="BT119" s="56"/>
      <c r="BU119" s="56"/>
      <c r="BV119" s="56"/>
      <c r="BW119" s="56"/>
      <c r="BX119" s="56"/>
      <c r="BY119" s="56"/>
      <c r="BZ119" s="56"/>
      <c r="CA119" s="56"/>
      <c r="CB119" s="56"/>
      <c r="CC119" s="56"/>
      <c r="CD119" s="56"/>
      <c r="CE119" s="56"/>
      <c r="CF119" s="56"/>
      <c r="CG119" s="56"/>
      <c r="CH119" s="56"/>
      <c r="CI119" s="56"/>
      <c r="CJ119" s="56"/>
      <c r="CK119" s="56"/>
      <c r="CL119" s="56"/>
      <c r="CM119" s="56"/>
      <c r="CN119" s="56"/>
      <c r="CO119" s="56"/>
      <c r="CP119" s="56"/>
      <c r="CQ119" s="56"/>
      <c r="CR119" s="56"/>
      <c r="CS119" s="56"/>
      <c r="CT119" s="56"/>
      <c r="CU119" s="56"/>
      <c r="CV119" s="56"/>
      <c r="CW119" s="56"/>
      <c r="CX119" s="56"/>
      <c r="CY119" s="56"/>
      <c r="CZ119" s="56"/>
      <c r="DA119" s="56"/>
      <c r="DB119" s="56"/>
      <c r="DC119" s="56"/>
      <c r="DD119" s="56"/>
      <c r="DE119" s="56"/>
      <c r="DF119" s="56"/>
      <c r="DG119" s="56"/>
      <c r="DH119" s="56"/>
      <c r="DI119" s="56"/>
      <c r="DJ119" s="56"/>
      <c r="DK119" s="56"/>
      <c r="DL119" s="56"/>
      <c r="DM119" s="56"/>
      <c r="DN119" s="56"/>
      <c r="DO119" s="56"/>
      <c r="DP119" s="56"/>
      <c r="DQ119" s="56"/>
      <c r="DR119" s="56"/>
      <c r="DS119" s="56"/>
      <c r="DT119" s="56"/>
      <c r="DU119" s="56"/>
      <c r="DV119" s="56"/>
      <c r="DW119" s="56"/>
      <c r="DX119" s="56"/>
      <c r="DY119" s="56"/>
      <c r="DZ119" s="56"/>
      <c r="EA119" s="56"/>
      <c r="EB119" s="56"/>
      <c r="EC119" s="56"/>
      <c r="ED119" s="56"/>
      <c r="EE119" s="56"/>
      <c r="EF119" s="56"/>
      <c r="EG119" s="56"/>
      <c r="EH119" s="56"/>
      <c r="EI119" s="56"/>
      <c r="EJ119" s="56"/>
      <c r="EK119" s="56"/>
      <c r="EL119" s="56"/>
      <c r="EM119" s="56"/>
      <c r="EN119" s="56"/>
      <c r="EO119" s="56"/>
      <c r="EP119" s="56"/>
      <c r="EQ119" s="56"/>
      <c r="ER119" s="56"/>
      <c r="ES119" s="56"/>
      <c r="ET119" s="56"/>
      <c r="EU119" s="56"/>
      <c r="EV119" s="56"/>
      <c r="EW119" s="56"/>
      <c r="EX119" s="56"/>
      <c r="EY119" s="56"/>
      <c r="EZ119" s="56"/>
      <c r="FA119" s="56"/>
      <c r="FB119" s="56"/>
      <c r="FC119" s="56"/>
      <c r="FD119" s="56"/>
      <c r="FE119" s="56"/>
      <c r="FF119" s="56"/>
      <c r="FG119" s="56"/>
      <c r="FH119" s="56"/>
      <c r="FI119" s="56"/>
      <c r="FJ119" s="56"/>
      <c r="FK119" s="56"/>
      <c r="FL119" s="56"/>
      <c r="FM119" s="56"/>
      <c r="FN119" s="56"/>
      <c r="FO119" s="56"/>
      <c r="FP119" s="56"/>
      <c r="FQ119" s="56"/>
      <c r="FR119" s="56"/>
      <c r="FS119" s="56"/>
      <c r="FT119" s="56"/>
      <c r="FU119" s="56"/>
      <c r="FV119" s="56"/>
      <c r="FW119" s="56"/>
      <c r="FX119" s="56"/>
      <c r="FY119" s="56"/>
      <c r="FZ119" s="56"/>
      <c r="GA119" s="56"/>
      <c r="GB119" s="56"/>
      <c r="GC119" s="56"/>
      <c r="GD119" s="56"/>
      <c r="GE119" s="56"/>
      <c r="GF119" s="56"/>
      <c r="GG119" s="56"/>
      <c r="GH119" s="56"/>
      <c r="GI119" s="56"/>
      <c r="GJ119" s="56"/>
      <c r="GK119" s="56"/>
      <c r="GL119" s="56"/>
      <c r="GM119" s="56"/>
      <c r="GN119" s="56"/>
      <c r="GO119" s="56"/>
      <c r="GP119" s="56"/>
      <c r="GQ119" s="56"/>
      <c r="GR119" s="56"/>
      <c r="GS119" s="56"/>
      <c r="GT119" s="56"/>
      <c r="GU119" s="56"/>
      <c r="GV119" s="56"/>
      <c r="GW119" s="56"/>
      <c r="GX119" s="56"/>
      <c r="GY119" s="56"/>
      <c r="GZ119" s="56"/>
      <c r="HA119" s="56"/>
      <c r="HB119" s="56"/>
      <c r="HC119" s="56"/>
      <c r="HD119" s="56"/>
      <c r="HE119" s="56"/>
      <c r="HF119" s="56"/>
      <c r="HG119" s="56"/>
      <c r="HH119" s="56"/>
      <c r="HI119" s="56"/>
      <c r="HJ119" s="56"/>
    </row>
    <row r="120" customFormat="false" ht="15.75" hidden="false" customHeight="false" outlineLevel="0" collapsed="false">
      <c r="B120" s="53" t="s">
        <v>969</v>
      </c>
      <c r="C120" s="53" t="s">
        <v>970</v>
      </c>
      <c r="D120" s="9" t="s">
        <v>703</v>
      </c>
      <c r="E120" s="53" t="n">
        <v>2</v>
      </c>
      <c r="F120" s="53" t="s">
        <v>699</v>
      </c>
      <c r="G120" s="53" t="n">
        <v>0</v>
      </c>
      <c r="H120" s="53" t="s">
        <v>700</v>
      </c>
      <c r="I120" s="53" t="s">
        <v>704</v>
      </c>
      <c r="J120" s="53" t="s">
        <v>690</v>
      </c>
      <c r="K120" s="53" t="n">
        <v>0</v>
      </c>
      <c r="L120" s="9" t="n">
        <v>0</v>
      </c>
      <c r="M120" s="9" t="n">
        <v>28</v>
      </c>
      <c r="N120" s="9" t="s">
        <v>698</v>
      </c>
      <c r="O120" s="9" t="n">
        <v>30</v>
      </c>
      <c r="P120" s="9" t="n">
        <v>0</v>
      </c>
      <c r="Q120" s="9" t="n">
        <v>0</v>
      </c>
      <c r="R120" s="9" t="n">
        <v>0</v>
      </c>
      <c r="S120" s="9" t="n">
        <v>11</v>
      </c>
      <c r="T120" s="9" t="n">
        <v>2</v>
      </c>
      <c r="U120" s="9" t="n">
        <v>0</v>
      </c>
      <c r="V120" s="9" t="n">
        <v>-99</v>
      </c>
      <c r="W120" s="9" t="n">
        <v>100</v>
      </c>
      <c r="X120" s="9" t="n">
        <v>100</v>
      </c>
      <c r="Y120" s="9" t="n">
        <v>0</v>
      </c>
      <c r="Z120" s="9" t="n">
        <v>0</v>
      </c>
      <c r="AA120" s="9" t="n">
        <v>1</v>
      </c>
      <c r="AB120" s="9" t="n">
        <v>1</v>
      </c>
      <c r="AC120" s="9" t="n">
        <v>1</v>
      </c>
      <c r="AD120" s="9" t="n">
        <v>1</v>
      </c>
      <c r="AE120" s="9" t="n">
        <v>1</v>
      </c>
      <c r="AF120" s="9" t="n">
        <v>1</v>
      </c>
      <c r="AI120" s="9" t="n">
        <v>3</v>
      </c>
      <c r="AJ120" s="9" t="n">
        <v>3</v>
      </c>
      <c r="BJ120" s="6"/>
    </row>
    <row r="121" customFormat="false" ht="15.75" hidden="false" customHeight="false" outlineLevel="0" collapsed="false">
      <c r="A121" s="68" t="s">
        <v>971</v>
      </c>
      <c r="B121" s="53" t="s">
        <v>972</v>
      </c>
      <c r="C121" s="53" t="s">
        <v>973</v>
      </c>
      <c r="D121" s="9" t="s">
        <v>698</v>
      </c>
      <c r="E121" s="53" t="n">
        <v>3</v>
      </c>
      <c r="F121" s="53" t="s">
        <v>699</v>
      </c>
      <c r="G121" s="53" t="n">
        <v>0</v>
      </c>
      <c r="H121" s="53" t="s">
        <v>700</v>
      </c>
      <c r="I121" s="53" t="s">
        <v>704</v>
      </c>
      <c r="J121" s="53" t="s">
        <v>690</v>
      </c>
      <c r="K121" s="53"/>
      <c r="L121" s="9" t="n">
        <v>0</v>
      </c>
      <c r="M121" s="9" t="n">
        <v>31</v>
      </c>
      <c r="N121" s="9" t="s">
        <v>698</v>
      </c>
      <c r="O121" s="9" t="n">
        <v>30</v>
      </c>
      <c r="P121" s="9" t="n">
        <v>0</v>
      </c>
      <c r="Q121" s="9" t="n">
        <v>0</v>
      </c>
      <c r="R121" s="9" t="n">
        <v>0</v>
      </c>
      <c r="S121" s="9" t="n">
        <v>11</v>
      </c>
      <c r="T121" s="9" t="n">
        <v>2</v>
      </c>
      <c r="U121" s="9" t="n">
        <v>1</v>
      </c>
      <c r="V121" s="9" t="s">
        <v>770</v>
      </c>
      <c r="W121" s="9" t="n">
        <v>100</v>
      </c>
      <c r="X121" s="9" t="n">
        <v>100</v>
      </c>
      <c r="Y121" s="9" t="n">
        <v>0</v>
      </c>
      <c r="Z121" s="9" t="n">
        <v>0</v>
      </c>
      <c r="AA121" s="9" t="n">
        <v>1</v>
      </c>
      <c r="AB121" s="9" t="n">
        <v>1</v>
      </c>
      <c r="AC121" s="9" t="n">
        <v>1</v>
      </c>
      <c r="AD121" s="9" t="n">
        <v>1</v>
      </c>
      <c r="AE121" s="9" t="n">
        <v>1</v>
      </c>
      <c r="AF121" s="9" t="n">
        <v>1</v>
      </c>
      <c r="AI121" s="9" t="n">
        <v>2</v>
      </c>
      <c r="AJ121" s="9" t="n">
        <v>3</v>
      </c>
      <c r="BJ121" s="6"/>
    </row>
    <row r="122" customFormat="false" ht="15.75" hidden="false" customHeight="false" outlineLevel="0" collapsed="false">
      <c r="A122" s="68"/>
      <c r="B122" s="53" t="s">
        <v>974</v>
      </c>
      <c r="C122" s="53" t="s">
        <v>975</v>
      </c>
      <c r="D122" s="9" t="s">
        <v>718</v>
      </c>
      <c r="E122" s="53" t="n">
        <v>4</v>
      </c>
      <c r="F122" s="53" t="s">
        <v>866</v>
      </c>
      <c r="G122" s="53" t="n">
        <v>0</v>
      </c>
      <c r="H122" s="53" t="s">
        <v>700</v>
      </c>
      <c r="I122" s="53" t="s">
        <v>701</v>
      </c>
      <c r="J122" s="53" t="s">
        <v>873</v>
      </c>
      <c r="K122" s="53" t="n">
        <v>0</v>
      </c>
      <c r="L122" s="9" t="n">
        <v>0</v>
      </c>
      <c r="M122" s="9" t="n">
        <v>32</v>
      </c>
      <c r="N122" s="9" t="s">
        <v>698</v>
      </c>
      <c r="O122" s="9" t="n">
        <v>26</v>
      </c>
      <c r="P122" s="9" t="n">
        <v>0</v>
      </c>
      <c r="Q122" s="9" t="n">
        <v>0</v>
      </c>
      <c r="R122" s="9" t="n">
        <v>0</v>
      </c>
      <c r="S122" s="9" t="n">
        <v>11</v>
      </c>
      <c r="T122" s="9" t="n">
        <v>2</v>
      </c>
      <c r="U122" s="9" t="n">
        <v>1</v>
      </c>
      <c r="V122" s="9" t="s">
        <v>710</v>
      </c>
      <c r="W122" s="9" t="n">
        <v>100</v>
      </c>
      <c r="X122" s="9" t="n">
        <v>100</v>
      </c>
      <c r="Y122" s="9" t="n">
        <v>0</v>
      </c>
      <c r="Z122" s="9" t="n">
        <v>0</v>
      </c>
      <c r="AA122" s="9" t="n">
        <v>1</v>
      </c>
      <c r="AB122" s="9" t="n">
        <v>1</v>
      </c>
      <c r="AC122" s="9" t="n">
        <v>1</v>
      </c>
      <c r="AD122" s="9" t="n">
        <v>1</v>
      </c>
      <c r="AE122" s="9" t="n">
        <v>1</v>
      </c>
      <c r="AF122" s="9" t="n">
        <v>1</v>
      </c>
      <c r="AI122" s="9" t="n">
        <v>3</v>
      </c>
      <c r="AJ122" s="9" t="n">
        <v>3</v>
      </c>
      <c r="BJ122" s="6"/>
    </row>
    <row r="123" customFormat="false" ht="15.75" hidden="false" customHeight="false" outlineLevel="0" collapsed="false">
      <c r="A123" s="68"/>
      <c r="B123" s="53" t="s">
        <v>976</v>
      </c>
      <c r="C123" s="53" t="s">
        <v>977</v>
      </c>
      <c r="D123" s="9" t="s">
        <v>698</v>
      </c>
      <c r="E123" s="53" t="n">
        <v>4</v>
      </c>
      <c r="F123" s="53" t="s">
        <v>699</v>
      </c>
      <c r="G123" s="53" t="n">
        <v>0</v>
      </c>
      <c r="H123" s="53" t="s">
        <v>700</v>
      </c>
      <c r="I123" s="53" t="s">
        <v>701</v>
      </c>
      <c r="J123" s="53" t="s">
        <v>690</v>
      </c>
      <c r="K123" s="53" t="n">
        <v>2</v>
      </c>
      <c r="L123" s="9" t="n">
        <v>0</v>
      </c>
      <c r="M123" s="9" t="n">
        <v>34</v>
      </c>
      <c r="N123" s="9" t="s">
        <v>698</v>
      </c>
      <c r="O123" s="9" t="n">
        <v>40</v>
      </c>
      <c r="P123" s="9" t="n">
        <v>0</v>
      </c>
      <c r="Q123" s="9" t="n">
        <v>0</v>
      </c>
      <c r="R123" s="9" t="n">
        <v>0</v>
      </c>
      <c r="S123" s="9" t="n">
        <v>11</v>
      </c>
      <c r="T123" s="9" t="n">
        <v>2</v>
      </c>
      <c r="Y123" s="9" t="n">
        <v>0</v>
      </c>
      <c r="Z123" s="9" t="n">
        <v>0</v>
      </c>
      <c r="AA123" s="9" t="n">
        <v>1</v>
      </c>
      <c r="AB123" s="9" t="n">
        <v>1</v>
      </c>
      <c r="AC123" s="9" t="n">
        <v>1</v>
      </c>
      <c r="AD123" s="9" t="n">
        <v>1</v>
      </c>
      <c r="AE123" s="9" t="n">
        <v>1</v>
      </c>
      <c r="AF123" s="9" t="n">
        <v>1</v>
      </c>
      <c r="AI123" s="9" t="n">
        <v>2</v>
      </c>
      <c r="AJ123" s="9" t="n">
        <v>2</v>
      </c>
      <c r="BJ123" s="6"/>
    </row>
    <row r="124" customFormat="false" ht="15.75" hidden="false" customHeight="false" outlineLevel="0" collapsed="false">
      <c r="A124" s="68"/>
      <c r="B124" s="53" t="s">
        <v>978</v>
      </c>
      <c r="C124" s="53" t="s">
        <v>979</v>
      </c>
      <c r="D124" s="9" t="s">
        <v>703</v>
      </c>
      <c r="E124" s="53" t="n">
        <v>2</v>
      </c>
      <c r="F124" s="53" t="s">
        <v>866</v>
      </c>
      <c r="G124" s="53" t="n">
        <v>2</v>
      </c>
      <c r="H124" s="53" t="s">
        <v>723</v>
      </c>
      <c r="I124" s="53" t="s">
        <v>704</v>
      </c>
      <c r="J124" s="53" t="s">
        <v>690</v>
      </c>
      <c r="K124" s="53" t="n">
        <v>2</v>
      </c>
      <c r="L124" s="9" t="n">
        <v>0</v>
      </c>
      <c r="M124" s="9" t="n">
        <v>36</v>
      </c>
      <c r="N124" s="9" t="s">
        <v>714</v>
      </c>
      <c r="O124" s="9" t="n">
        <v>32</v>
      </c>
      <c r="P124" s="9" t="n">
        <v>0</v>
      </c>
      <c r="Q124" s="9" t="n">
        <v>0</v>
      </c>
      <c r="R124" s="9" t="n">
        <v>0</v>
      </c>
      <c r="S124" s="9" t="n">
        <v>11</v>
      </c>
      <c r="T124" s="9" t="n">
        <v>2</v>
      </c>
      <c r="U124" s="9" t="n">
        <v>1</v>
      </c>
      <c r="V124" s="9" t="s">
        <v>710</v>
      </c>
      <c r="W124" s="9" t="n">
        <v>100</v>
      </c>
      <c r="X124" s="9" t="n">
        <v>100</v>
      </c>
      <c r="Y124" s="9" t="n">
        <v>0</v>
      </c>
      <c r="Z124" s="9" t="n">
        <v>0</v>
      </c>
      <c r="AA124" s="9" t="n">
        <v>1</v>
      </c>
      <c r="AB124" s="9" t="n">
        <v>1</v>
      </c>
      <c r="AC124" s="9" t="n">
        <v>1</v>
      </c>
      <c r="AD124" s="9" t="n">
        <v>1</v>
      </c>
      <c r="AE124" s="9" t="n">
        <v>1</v>
      </c>
      <c r="AF124" s="9" t="n">
        <v>1</v>
      </c>
      <c r="AI124" s="9" t="n">
        <v>3</v>
      </c>
      <c r="AJ124" s="9" t="n">
        <v>3</v>
      </c>
      <c r="BJ124" s="6"/>
    </row>
    <row r="125" customFormat="false" ht="15.75" hidden="false" customHeight="false" outlineLevel="0" collapsed="false">
      <c r="A125" s="68"/>
      <c r="B125" s="57" t="s">
        <v>980</v>
      </c>
      <c r="C125" s="57" t="s">
        <v>981</v>
      </c>
      <c r="D125" s="58" t="s">
        <v>698</v>
      </c>
      <c r="E125" s="57" t="n">
        <v>4</v>
      </c>
      <c r="F125" s="57" t="s">
        <v>866</v>
      </c>
      <c r="G125" s="57" t="n">
        <v>1</v>
      </c>
      <c r="H125" s="57" t="s">
        <v>700</v>
      </c>
      <c r="I125" s="57" t="s">
        <v>704</v>
      </c>
      <c r="J125" s="57" t="s">
        <v>690</v>
      </c>
      <c r="K125" s="57" t="n">
        <v>2</v>
      </c>
      <c r="L125" s="58" t="n">
        <v>0</v>
      </c>
      <c r="M125" s="58" t="n">
        <v>37</v>
      </c>
      <c r="N125" s="58" t="s">
        <v>703</v>
      </c>
      <c r="O125" s="58" t="n">
        <v>30</v>
      </c>
      <c r="P125" s="58" t="n">
        <v>0</v>
      </c>
      <c r="Q125" s="58" t="n">
        <v>0</v>
      </c>
      <c r="R125" s="58" t="n">
        <v>0</v>
      </c>
      <c r="S125" s="58" t="s">
        <v>982</v>
      </c>
      <c r="T125" s="58" t="n">
        <v>2</v>
      </c>
      <c r="U125" s="58" t="n">
        <v>0</v>
      </c>
      <c r="V125" s="58" t="n">
        <v>-99</v>
      </c>
      <c r="W125" s="9" t="n">
        <v>100</v>
      </c>
      <c r="X125" s="9" t="n">
        <v>100</v>
      </c>
      <c r="Y125" s="9" t="n">
        <v>1</v>
      </c>
      <c r="Z125" s="9" t="n">
        <v>1</v>
      </c>
      <c r="AA125" s="9" t="n">
        <v>1</v>
      </c>
      <c r="AB125" s="9" t="n">
        <v>1</v>
      </c>
      <c r="AC125" s="9" t="n">
        <v>1</v>
      </c>
      <c r="AD125" s="9" t="n">
        <v>1</v>
      </c>
      <c r="AE125" s="9" t="n">
        <v>1</v>
      </c>
      <c r="AF125" s="9" t="n">
        <v>1</v>
      </c>
      <c r="AG125" s="56"/>
      <c r="AH125" s="56"/>
      <c r="AI125" s="56"/>
      <c r="AJ125" s="58" t="n">
        <v>2</v>
      </c>
      <c r="AK125" s="56"/>
      <c r="AL125" s="56"/>
      <c r="AM125" s="56"/>
      <c r="AN125" s="56"/>
      <c r="AO125" s="56"/>
      <c r="AP125" s="56"/>
      <c r="AQ125" s="56"/>
      <c r="AR125" s="56"/>
      <c r="AS125" s="56"/>
      <c r="AT125" s="56"/>
      <c r="AU125" s="56"/>
      <c r="AV125" s="56"/>
      <c r="AW125" s="56"/>
      <c r="AX125" s="56"/>
      <c r="AY125" s="56"/>
      <c r="AZ125" s="56"/>
      <c r="BA125" s="56"/>
      <c r="BB125" s="56"/>
      <c r="BC125" s="56"/>
      <c r="BD125" s="56"/>
      <c r="BE125" s="56"/>
      <c r="BF125" s="56"/>
      <c r="BG125" s="56"/>
      <c r="BH125" s="56"/>
      <c r="BI125" s="56"/>
      <c r="BJ125" s="61"/>
      <c r="BK125" s="56"/>
      <c r="BL125" s="56"/>
      <c r="BM125" s="56"/>
      <c r="BN125" s="56"/>
      <c r="BO125" s="56"/>
      <c r="BP125" s="56"/>
      <c r="BQ125" s="56"/>
      <c r="BR125" s="56"/>
      <c r="BS125" s="56"/>
      <c r="BT125" s="56"/>
      <c r="BU125" s="56"/>
      <c r="BV125" s="56"/>
      <c r="BW125" s="56"/>
      <c r="BX125" s="56"/>
      <c r="BY125" s="56"/>
      <c r="BZ125" s="56"/>
      <c r="CA125" s="56"/>
      <c r="CB125" s="56"/>
      <c r="CC125" s="56"/>
      <c r="CD125" s="56"/>
      <c r="CE125" s="56"/>
      <c r="CF125" s="56"/>
      <c r="CG125" s="56"/>
      <c r="CH125" s="56"/>
      <c r="CI125" s="56"/>
      <c r="CJ125" s="56"/>
      <c r="CK125" s="56"/>
      <c r="CL125" s="56"/>
      <c r="CM125" s="56"/>
      <c r="CN125" s="56"/>
      <c r="CO125" s="56"/>
      <c r="CP125" s="56"/>
      <c r="CQ125" s="56"/>
      <c r="CR125" s="56"/>
      <c r="CS125" s="56"/>
      <c r="CT125" s="56"/>
      <c r="CU125" s="56"/>
      <c r="CV125" s="56"/>
      <c r="CW125" s="56"/>
      <c r="CX125" s="56"/>
      <c r="CY125" s="56"/>
      <c r="CZ125" s="56"/>
      <c r="DA125" s="56"/>
      <c r="DB125" s="56"/>
      <c r="DC125" s="56"/>
      <c r="DD125" s="56"/>
      <c r="DE125" s="56"/>
      <c r="DF125" s="56"/>
      <c r="DG125" s="56"/>
      <c r="DH125" s="56"/>
      <c r="DI125" s="56"/>
      <c r="DJ125" s="56"/>
      <c r="DK125" s="56"/>
      <c r="DL125" s="56"/>
      <c r="DM125" s="56"/>
      <c r="DN125" s="56"/>
      <c r="DO125" s="56"/>
      <c r="DP125" s="56"/>
      <c r="DQ125" s="56"/>
      <c r="DR125" s="56"/>
      <c r="DS125" s="56"/>
      <c r="DT125" s="56"/>
      <c r="DU125" s="56"/>
      <c r="DV125" s="56"/>
      <c r="DW125" s="56"/>
      <c r="DX125" s="56"/>
      <c r="DY125" s="56"/>
      <c r="DZ125" s="56"/>
      <c r="EA125" s="56"/>
      <c r="EB125" s="56"/>
      <c r="EC125" s="56"/>
      <c r="ED125" s="56"/>
      <c r="EE125" s="56"/>
      <c r="EF125" s="56"/>
      <c r="EG125" s="56"/>
      <c r="EH125" s="56"/>
      <c r="EI125" s="56"/>
      <c r="EJ125" s="56"/>
      <c r="EK125" s="56"/>
      <c r="EL125" s="56"/>
      <c r="EM125" s="56"/>
      <c r="EN125" s="56"/>
      <c r="EO125" s="56"/>
      <c r="EP125" s="56"/>
      <c r="EQ125" s="56"/>
      <c r="ER125" s="56"/>
      <c r="ES125" s="56"/>
      <c r="ET125" s="56"/>
      <c r="EU125" s="56"/>
      <c r="EV125" s="56"/>
      <c r="EW125" s="56"/>
      <c r="EX125" s="56"/>
      <c r="EY125" s="56"/>
      <c r="EZ125" s="56"/>
      <c r="FA125" s="56"/>
      <c r="FB125" s="56"/>
      <c r="FC125" s="56"/>
      <c r="FD125" s="56"/>
      <c r="FE125" s="56"/>
      <c r="FF125" s="56"/>
      <c r="FG125" s="56"/>
      <c r="FH125" s="56"/>
      <c r="FI125" s="56"/>
      <c r="FJ125" s="56"/>
      <c r="FK125" s="56"/>
      <c r="FL125" s="56"/>
      <c r="FM125" s="56"/>
      <c r="FN125" s="56"/>
      <c r="FO125" s="56"/>
      <c r="FP125" s="56"/>
      <c r="FQ125" s="56"/>
      <c r="FR125" s="56"/>
      <c r="FS125" s="56"/>
      <c r="FT125" s="56"/>
      <c r="FU125" s="56"/>
      <c r="FV125" s="56"/>
      <c r="FW125" s="56"/>
      <c r="FX125" s="56"/>
      <c r="FY125" s="56"/>
      <c r="FZ125" s="56"/>
      <c r="GA125" s="56"/>
      <c r="GB125" s="56"/>
      <c r="GC125" s="56"/>
      <c r="GD125" s="56"/>
      <c r="GE125" s="56"/>
      <c r="GF125" s="56"/>
      <c r="GG125" s="56"/>
      <c r="GH125" s="56"/>
      <c r="GI125" s="56"/>
      <c r="GJ125" s="56"/>
      <c r="GK125" s="56"/>
      <c r="GL125" s="56"/>
      <c r="GM125" s="56"/>
      <c r="GN125" s="56"/>
      <c r="GO125" s="56"/>
      <c r="GP125" s="56"/>
      <c r="GQ125" s="56"/>
      <c r="GR125" s="56"/>
      <c r="GS125" s="56"/>
      <c r="GT125" s="56"/>
      <c r="GU125" s="56"/>
      <c r="GV125" s="56"/>
      <c r="GW125" s="56"/>
      <c r="GX125" s="56"/>
      <c r="GY125" s="56"/>
      <c r="GZ125" s="56"/>
      <c r="HA125" s="56"/>
      <c r="HB125" s="56"/>
      <c r="HC125" s="56"/>
      <c r="HD125" s="56"/>
      <c r="HE125" s="56"/>
      <c r="HF125" s="56"/>
      <c r="HG125" s="56"/>
      <c r="HH125" s="56"/>
      <c r="HI125" s="56"/>
      <c r="HJ125" s="56"/>
    </row>
    <row r="126" customFormat="false" ht="15.75" hidden="false" customHeight="false" outlineLevel="0" collapsed="false">
      <c r="A126" s="68"/>
      <c r="B126" s="53" t="s">
        <v>983</v>
      </c>
      <c r="C126" s="53" t="s">
        <v>984</v>
      </c>
      <c r="D126" s="9" t="s">
        <v>698</v>
      </c>
      <c r="E126" s="53" t="n">
        <v>2</v>
      </c>
      <c r="F126" s="53" t="s">
        <v>699</v>
      </c>
      <c r="G126" s="53" t="n">
        <v>0</v>
      </c>
      <c r="H126" s="53" t="s">
        <v>700</v>
      </c>
      <c r="I126" s="53" t="s">
        <v>704</v>
      </c>
      <c r="J126" s="53" t="s">
        <v>690</v>
      </c>
      <c r="K126" s="53" t="n">
        <v>2</v>
      </c>
      <c r="L126" s="9" t="n">
        <v>0</v>
      </c>
      <c r="M126" s="9" t="n">
        <v>38</v>
      </c>
      <c r="N126" s="9" t="s">
        <v>698</v>
      </c>
      <c r="O126" s="9" t="n">
        <v>32</v>
      </c>
      <c r="P126" s="9" t="n">
        <v>0</v>
      </c>
      <c r="Q126" s="9" t="n">
        <v>0</v>
      </c>
      <c r="R126" s="9" t="n">
        <v>0</v>
      </c>
      <c r="S126" s="9" t="n">
        <v>11</v>
      </c>
      <c r="T126" s="9" t="n">
        <v>2</v>
      </c>
      <c r="U126" s="9" t="n">
        <v>1</v>
      </c>
      <c r="V126" s="9" t="s">
        <v>770</v>
      </c>
      <c r="W126" s="9" t="n">
        <v>100</v>
      </c>
      <c r="X126" s="9" t="n">
        <v>100</v>
      </c>
      <c r="Y126" s="9" t="n">
        <v>0</v>
      </c>
      <c r="Z126" s="9" t="n">
        <v>0</v>
      </c>
      <c r="AA126" s="9" t="n">
        <v>1</v>
      </c>
      <c r="AB126" s="9" t="n">
        <v>1</v>
      </c>
      <c r="AC126" s="9" t="n">
        <v>1</v>
      </c>
      <c r="AD126" s="9" t="n">
        <v>1</v>
      </c>
      <c r="AE126" s="9" t="n">
        <v>1</v>
      </c>
      <c r="AF126" s="9" t="n">
        <v>1</v>
      </c>
      <c r="BJ126" s="6"/>
    </row>
    <row r="127" customFormat="false" ht="15.75" hidden="false" customHeight="false" outlineLevel="0" collapsed="false">
      <c r="B127" s="53" t="s">
        <v>985</v>
      </c>
      <c r="C127" s="53" t="s">
        <v>986</v>
      </c>
      <c r="D127" s="9" t="s">
        <v>703</v>
      </c>
      <c r="E127" s="53" t="n">
        <v>2</v>
      </c>
      <c r="F127" s="53" t="s">
        <v>699</v>
      </c>
      <c r="G127" s="53" t="n">
        <v>0</v>
      </c>
      <c r="H127" s="53" t="s">
        <v>700</v>
      </c>
      <c r="I127" s="53" t="s">
        <v>701</v>
      </c>
      <c r="J127" s="53" t="s">
        <v>690</v>
      </c>
      <c r="K127" s="53" t="n">
        <v>2</v>
      </c>
      <c r="L127" s="9" t="n">
        <v>0</v>
      </c>
      <c r="M127" s="9" t="n">
        <v>41</v>
      </c>
      <c r="N127" s="9" t="s">
        <v>714</v>
      </c>
      <c r="O127" s="9" t="n">
        <v>40</v>
      </c>
      <c r="P127" s="9" t="n">
        <v>0</v>
      </c>
      <c r="Q127" s="9" t="n">
        <v>0</v>
      </c>
      <c r="R127" s="9" t="n">
        <v>0</v>
      </c>
      <c r="S127" s="9" t="n">
        <v>11</v>
      </c>
      <c r="T127" s="9" t="n">
        <v>2</v>
      </c>
      <c r="U127" s="9" t="n">
        <v>1</v>
      </c>
      <c r="V127" s="9" t="s">
        <v>770</v>
      </c>
      <c r="W127" s="9" t="n">
        <v>100</v>
      </c>
      <c r="X127" s="9" t="n">
        <v>100</v>
      </c>
      <c r="Y127" s="9" t="n">
        <v>0</v>
      </c>
      <c r="Z127" s="9" t="n">
        <v>0</v>
      </c>
      <c r="AA127" s="9" t="n">
        <v>1</v>
      </c>
      <c r="AB127" s="9" t="n">
        <v>1</v>
      </c>
      <c r="AC127" s="9" t="n">
        <v>1</v>
      </c>
      <c r="AD127" s="9" t="n">
        <v>1</v>
      </c>
      <c r="AE127" s="9" t="n">
        <v>1</v>
      </c>
      <c r="AF127" s="9" t="n">
        <v>1</v>
      </c>
      <c r="AI127" s="9" t="n">
        <v>3</v>
      </c>
      <c r="AJ127" s="9" t="n">
        <v>4</v>
      </c>
      <c r="BJ127" s="6"/>
    </row>
    <row r="128" customFormat="false" ht="15.75" hidden="false" customHeight="false" outlineLevel="0" collapsed="false">
      <c r="B128" s="53" t="s">
        <v>987</v>
      </c>
      <c r="C128" s="53" t="s">
        <v>988</v>
      </c>
      <c r="D128" s="9" t="s">
        <v>703</v>
      </c>
      <c r="E128" s="53" t="n">
        <v>2</v>
      </c>
      <c r="F128" s="53" t="s">
        <v>866</v>
      </c>
      <c r="G128" s="53" t="n">
        <v>2</v>
      </c>
      <c r="H128" s="53" t="s">
        <v>700</v>
      </c>
      <c r="I128" s="53" t="s">
        <v>704</v>
      </c>
      <c r="J128" s="53" t="s">
        <v>690</v>
      </c>
      <c r="K128" s="53" t="n">
        <v>2</v>
      </c>
      <c r="L128" s="9" t="n">
        <v>0</v>
      </c>
      <c r="M128" s="9" t="n">
        <v>42</v>
      </c>
      <c r="N128" s="9" t="s">
        <v>698</v>
      </c>
      <c r="O128" s="9" t="n">
        <v>42</v>
      </c>
      <c r="P128" s="9" t="n">
        <v>0</v>
      </c>
      <c r="Q128" s="9" t="n">
        <v>0</v>
      </c>
      <c r="R128" s="9" t="n">
        <v>0</v>
      </c>
      <c r="S128" s="9" t="n">
        <v>11</v>
      </c>
      <c r="T128" s="9" t="n">
        <v>2</v>
      </c>
      <c r="U128" s="9" t="n">
        <v>1</v>
      </c>
      <c r="V128" s="9" t="s">
        <v>770</v>
      </c>
      <c r="W128" s="9" t="n">
        <v>100</v>
      </c>
      <c r="X128" s="9" t="n">
        <v>100</v>
      </c>
      <c r="Y128" s="9" t="n">
        <v>0</v>
      </c>
      <c r="Z128" s="9" t="n">
        <v>0</v>
      </c>
      <c r="AA128" s="9" t="n">
        <v>1</v>
      </c>
      <c r="AB128" s="9" t="n">
        <v>1</v>
      </c>
      <c r="AC128" s="9" t="n">
        <v>1</v>
      </c>
      <c r="AD128" s="9" t="n">
        <v>1</v>
      </c>
      <c r="AE128" s="9" t="n">
        <v>1</v>
      </c>
      <c r="AF128" s="9" t="n">
        <v>1</v>
      </c>
      <c r="AI128" s="9" t="n">
        <v>1</v>
      </c>
      <c r="AJ128" s="9" t="n">
        <v>2</v>
      </c>
      <c r="BJ128" s="6"/>
    </row>
    <row r="129" customFormat="false" ht="15.75" hidden="false" customHeight="false" outlineLevel="0" collapsed="false">
      <c r="B129" s="53" t="s">
        <v>989</v>
      </c>
      <c r="C129" s="53" t="s">
        <v>990</v>
      </c>
      <c r="D129" s="9" t="s">
        <v>730</v>
      </c>
      <c r="E129" s="53" t="n">
        <v>4</v>
      </c>
      <c r="F129" s="53" t="s">
        <v>866</v>
      </c>
      <c r="G129" s="53" t="n">
        <v>2</v>
      </c>
      <c r="H129" s="53" t="s">
        <v>700</v>
      </c>
      <c r="I129" s="53" t="s">
        <v>701</v>
      </c>
      <c r="J129" s="53" t="s">
        <v>769</v>
      </c>
      <c r="K129" s="53" t="n">
        <v>3</v>
      </c>
      <c r="L129" s="9" t="n">
        <v>0</v>
      </c>
      <c r="M129" s="9" t="n">
        <v>43</v>
      </c>
      <c r="N129" s="9" t="s">
        <v>698</v>
      </c>
      <c r="O129" s="9" t="n">
        <v>27</v>
      </c>
      <c r="P129" s="9" t="n">
        <v>0</v>
      </c>
      <c r="Q129" s="9" t="n">
        <v>0</v>
      </c>
      <c r="R129" s="9" t="n">
        <v>0</v>
      </c>
      <c r="S129" s="9" t="n">
        <v>22</v>
      </c>
      <c r="T129" s="9" t="n">
        <v>2</v>
      </c>
      <c r="U129" s="9" t="n">
        <v>0</v>
      </c>
      <c r="V129" s="9" t="n">
        <v>-99</v>
      </c>
      <c r="W129" s="9" t="n">
        <v>100</v>
      </c>
      <c r="X129" s="9" t="n">
        <v>100</v>
      </c>
      <c r="Y129" s="9" t="n">
        <v>0</v>
      </c>
      <c r="Z129" s="9" t="n">
        <v>0</v>
      </c>
      <c r="AA129" s="9" t="n">
        <v>1</v>
      </c>
      <c r="AB129" s="9" t="n">
        <v>1</v>
      </c>
      <c r="AC129" s="9" t="n">
        <v>1</v>
      </c>
      <c r="AD129" s="9" t="n">
        <v>1</v>
      </c>
      <c r="AE129" s="9" t="n">
        <v>1</v>
      </c>
      <c r="AF129" s="9" t="n">
        <v>1</v>
      </c>
      <c r="AI129" s="9" t="n">
        <v>2</v>
      </c>
      <c r="AJ129" s="9" t="n">
        <v>3</v>
      </c>
      <c r="BJ129" s="6"/>
    </row>
    <row r="130" customFormat="false" ht="15.75" hidden="false" customHeight="false" outlineLevel="0" collapsed="false">
      <c r="B130" s="53" t="s">
        <v>991</v>
      </c>
      <c r="C130" s="53" t="s">
        <v>992</v>
      </c>
      <c r="E130" s="53"/>
      <c r="F130" s="53"/>
      <c r="G130" s="53"/>
      <c r="H130" s="53"/>
      <c r="I130" s="53"/>
      <c r="J130" s="53"/>
      <c r="K130" s="53"/>
      <c r="M130" s="9" t="n">
        <v>44</v>
      </c>
      <c r="N130" s="9" t="s">
        <v>703</v>
      </c>
      <c r="BJ130" s="6"/>
    </row>
    <row r="131" customFormat="false" ht="15.75" hidden="false" customHeight="false" outlineLevel="0" collapsed="false">
      <c r="B131" s="53" t="s">
        <v>993</v>
      </c>
      <c r="C131" s="53" t="s">
        <v>994</v>
      </c>
      <c r="E131" s="53"/>
      <c r="F131" s="53"/>
      <c r="G131" s="53"/>
      <c r="H131" s="53"/>
      <c r="I131" s="53"/>
      <c r="J131" s="53"/>
      <c r="K131" s="53"/>
      <c r="M131" s="9" t="n">
        <v>51</v>
      </c>
      <c r="N131" s="9" t="s">
        <v>698</v>
      </c>
      <c r="BJ131" s="6"/>
    </row>
    <row r="132" customFormat="false" ht="15.75" hidden="false" customHeight="false" outlineLevel="0" collapsed="false">
      <c r="B132" s="53" t="s">
        <v>995</v>
      </c>
      <c r="C132" s="53" t="s">
        <v>996</v>
      </c>
      <c r="E132" s="53"/>
      <c r="F132" s="53"/>
      <c r="G132" s="53"/>
      <c r="H132" s="53"/>
      <c r="I132" s="53"/>
      <c r="J132" s="53"/>
      <c r="K132" s="53"/>
      <c r="M132" s="9" t="n">
        <v>54</v>
      </c>
      <c r="N132" s="9" t="s">
        <v>703</v>
      </c>
      <c r="BJ132" s="6"/>
    </row>
    <row r="133" customFormat="false" ht="15.75" hidden="false" customHeight="false" outlineLevel="0" collapsed="false">
      <c r="B133" s="53" t="s">
        <v>997</v>
      </c>
      <c r="C133" s="53" t="s">
        <v>998</v>
      </c>
      <c r="E133" s="53"/>
      <c r="F133" s="53"/>
      <c r="G133" s="53"/>
      <c r="H133" s="53"/>
      <c r="I133" s="53"/>
      <c r="J133" s="53"/>
      <c r="K133" s="53"/>
      <c r="M133" s="9" t="n">
        <v>56</v>
      </c>
      <c r="N133" s="9" t="s">
        <v>703</v>
      </c>
      <c r="BJ133" s="6"/>
    </row>
    <row r="134" customFormat="false" ht="15.75" hidden="false" customHeight="false" outlineLevel="0" collapsed="false">
      <c r="B134" s="53" t="s">
        <v>999</v>
      </c>
      <c r="C134" s="53" t="s">
        <v>1000</v>
      </c>
      <c r="E134" s="53"/>
      <c r="F134" s="53"/>
      <c r="G134" s="53"/>
      <c r="H134" s="53"/>
      <c r="I134" s="53"/>
      <c r="J134" s="53"/>
      <c r="K134" s="53"/>
      <c r="M134" s="9" t="n">
        <v>58</v>
      </c>
      <c r="N134" s="9" t="s">
        <v>698</v>
      </c>
      <c r="BJ134" s="6"/>
    </row>
    <row r="135" customFormat="false" ht="15.75" hidden="false" customHeight="false" outlineLevel="0" collapsed="false">
      <c r="B135" s="53" t="s">
        <v>1001</v>
      </c>
      <c r="C135" s="53" t="s">
        <v>1002</v>
      </c>
      <c r="E135" s="53"/>
      <c r="F135" s="53"/>
      <c r="G135" s="53"/>
      <c r="H135" s="53"/>
      <c r="I135" s="53"/>
      <c r="J135" s="53"/>
      <c r="K135" s="53"/>
      <c r="M135" s="9" t="n">
        <v>59</v>
      </c>
      <c r="N135" s="9" t="s">
        <v>714</v>
      </c>
      <c r="BJ135" s="6"/>
    </row>
    <row r="136" customFormat="false" ht="15.75" hidden="false" customHeight="false" outlineLevel="0" collapsed="false">
      <c r="B136" s="53" t="s">
        <v>1003</v>
      </c>
      <c r="C136" s="53" t="s">
        <v>1004</v>
      </c>
      <c r="E136" s="53"/>
      <c r="F136" s="53"/>
      <c r="G136" s="53"/>
      <c r="H136" s="53"/>
      <c r="I136" s="53"/>
      <c r="J136" s="53"/>
      <c r="K136" s="53"/>
      <c r="M136" s="9" t="n">
        <v>60</v>
      </c>
      <c r="N136" s="9" t="s">
        <v>714</v>
      </c>
      <c r="BJ136" s="6"/>
    </row>
    <row r="137" customFormat="false" ht="15.75" hidden="false" customHeight="false" outlineLevel="0" collapsed="false">
      <c r="B137" s="53" t="s">
        <v>1005</v>
      </c>
      <c r="C137" s="53" t="s">
        <v>1006</v>
      </c>
      <c r="E137" s="53"/>
      <c r="F137" s="53"/>
      <c r="G137" s="53"/>
      <c r="H137" s="53"/>
      <c r="I137" s="53"/>
      <c r="J137" s="53"/>
      <c r="K137" s="53"/>
      <c r="M137" s="9" t="n">
        <v>65</v>
      </c>
      <c r="N137" s="9" t="s">
        <v>698</v>
      </c>
      <c r="BJ137" s="6"/>
    </row>
    <row r="138" customFormat="false" ht="15.75" hidden="false" customHeight="false" outlineLevel="0" collapsed="false">
      <c r="B138" s="53" t="s">
        <v>1007</v>
      </c>
      <c r="C138" s="53" t="s">
        <v>1008</v>
      </c>
      <c r="E138" s="53"/>
      <c r="F138" s="53"/>
      <c r="G138" s="53"/>
      <c r="H138" s="53"/>
      <c r="I138" s="53"/>
      <c r="J138" s="53"/>
      <c r="K138" s="53"/>
      <c r="M138" s="9" t="n">
        <v>67</v>
      </c>
      <c r="N138" s="9" t="s">
        <v>703</v>
      </c>
      <c r="BJ138" s="6"/>
    </row>
    <row r="139" customFormat="false" ht="15.75" hidden="false" customHeight="false" outlineLevel="0" collapsed="false">
      <c r="B139" s="53" t="s">
        <v>1009</v>
      </c>
      <c r="C139" s="53" t="s">
        <v>1010</v>
      </c>
      <c r="E139" s="53"/>
      <c r="F139" s="53"/>
      <c r="G139" s="53"/>
      <c r="H139" s="53"/>
      <c r="I139" s="53"/>
      <c r="J139" s="53"/>
      <c r="K139" s="53"/>
      <c r="M139" s="9" t="n">
        <v>72</v>
      </c>
      <c r="N139" s="9" t="s">
        <v>703</v>
      </c>
      <c r="BJ139" s="6"/>
    </row>
    <row r="140" customFormat="false" ht="15.75" hidden="false" customHeight="false" outlineLevel="0" collapsed="false">
      <c r="B140" s="53"/>
      <c r="C140" s="53"/>
      <c r="E140" s="53"/>
      <c r="F140" s="53"/>
      <c r="G140" s="53"/>
      <c r="H140" s="53"/>
      <c r="I140" s="53"/>
      <c r="J140" s="53"/>
      <c r="K140" s="53"/>
      <c r="BJ140" s="6"/>
    </row>
    <row r="141" customFormat="false" ht="15.75" hidden="false" customHeight="false" outlineLevel="0" collapsed="false">
      <c r="B141" s="53"/>
      <c r="C141" s="53"/>
      <c r="E141" s="53"/>
      <c r="F141" s="53"/>
      <c r="G141" s="53"/>
      <c r="H141" s="53"/>
      <c r="I141" s="53"/>
      <c r="J141" s="53"/>
      <c r="K141" s="53"/>
      <c r="BJ141" s="6"/>
    </row>
    <row r="142" customFormat="false" ht="15.75" hidden="false" customHeight="false" outlineLevel="0" collapsed="false">
      <c r="B142" s="53"/>
      <c r="C142" s="53"/>
      <c r="E142" s="53"/>
      <c r="F142" s="53"/>
      <c r="G142" s="53"/>
      <c r="H142" s="53"/>
      <c r="I142" s="53"/>
      <c r="J142" s="53"/>
      <c r="K142" s="53"/>
      <c r="BJ142" s="6"/>
    </row>
    <row r="143" customFormat="false" ht="15.75" hidden="false" customHeight="false" outlineLevel="0" collapsed="false">
      <c r="B143" s="53" t="s">
        <v>1011</v>
      </c>
      <c r="C143" s="53" t="s">
        <v>1012</v>
      </c>
      <c r="D143" s="9" t="s">
        <v>730</v>
      </c>
      <c r="E143" s="53" t="n">
        <v>2</v>
      </c>
      <c r="F143" s="53" t="s">
        <v>699</v>
      </c>
      <c r="G143" s="53" t="n">
        <v>0</v>
      </c>
      <c r="H143" s="53" t="s">
        <v>700</v>
      </c>
      <c r="I143" s="53" t="s">
        <v>704</v>
      </c>
      <c r="J143" s="53" t="s">
        <v>690</v>
      </c>
      <c r="K143" s="53" t="n">
        <v>3</v>
      </c>
      <c r="L143" s="0" t="n">
        <v>0</v>
      </c>
      <c r="M143" s="9" t="n">
        <v>2</v>
      </c>
      <c r="N143" s="9" t="s">
        <v>698</v>
      </c>
      <c r="O143" s="9" t="n">
        <v>50</v>
      </c>
      <c r="Q143" s="0" t="n">
        <v>0</v>
      </c>
      <c r="R143" s="9" t="n">
        <v>0</v>
      </c>
      <c r="S143" s="9" t="n">
        <v>11</v>
      </c>
      <c r="T143" s="9" t="n">
        <v>2</v>
      </c>
      <c r="U143" s="9" t="n">
        <v>1</v>
      </c>
      <c r="AJ143" s="9" t="n">
        <v>2</v>
      </c>
      <c r="BJ143" s="6"/>
    </row>
    <row r="144" customFormat="false" ht="15.75" hidden="false" customHeight="false" outlineLevel="0" collapsed="false">
      <c r="B144" s="53" t="s">
        <v>1013</v>
      </c>
      <c r="C144" s="53" t="s">
        <v>1014</v>
      </c>
      <c r="D144" s="9" t="s">
        <v>703</v>
      </c>
      <c r="E144" s="53" t="n">
        <v>3</v>
      </c>
      <c r="F144" s="53" t="s">
        <v>699</v>
      </c>
      <c r="G144" s="53" t="n">
        <v>0</v>
      </c>
      <c r="H144" s="53" t="s">
        <v>700</v>
      </c>
      <c r="I144" s="53" t="s">
        <v>704</v>
      </c>
      <c r="J144" s="53" t="s">
        <v>690</v>
      </c>
      <c r="K144" s="53" t="n">
        <v>2</v>
      </c>
      <c r="L144" s="0" t="n">
        <v>0</v>
      </c>
      <c r="M144" s="9" t="n">
        <v>3</v>
      </c>
      <c r="N144" s="9" t="s">
        <v>698</v>
      </c>
      <c r="Q144" s="0" t="n">
        <v>0</v>
      </c>
      <c r="BJ144" s="6"/>
    </row>
    <row r="145" customFormat="false" ht="15.75" hidden="false" customHeight="false" outlineLevel="0" collapsed="false">
      <c r="B145" s="53" t="s">
        <v>1015</v>
      </c>
      <c r="C145" s="53" t="s">
        <v>1016</v>
      </c>
      <c r="D145" s="9" t="s">
        <v>730</v>
      </c>
      <c r="E145" s="53" t="n">
        <v>2</v>
      </c>
      <c r="F145" s="53" t="s">
        <v>699</v>
      </c>
      <c r="G145" s="53" t="n">
        <v>0</v>
      </c>
      <c r="H145" s="53" t="s">
        <v>700</v>
      </c>
      <c r="I145" s="53" t="s">
        <v>704</v>
      </c>
      <c r="J145" s="53" t="s">
        <v>690</v>
      </c>
      <c r="K145" s="53" t="n">
        <v>2</v>
      </c>
      <c r="L145" s="0" t="n">
        <v>0</v>
      </c>
      <c r="M145" s="9" t="n">
        <v>4</v>
      </c>
      <c r="N145" s="9" t="s">
        <v>698</v>
      </c>
      <c r="Q145" s="0" t="n">
        <v>0</v>
      </c>
      <c r="BJ145" s="6"/>
    </row>
    <row r="146" customFormat="false" ht="15.75" hidden="false" customHeight="false" outlineLevel="0" collapsed="false">
      <c r="B146" s="53" t="s">
        <v>1017</v>
      </c>
      <c r="C146" s="53" t="s">
        <v>1018</v>
      </c>
      <c r="D146" s="9" t="s">
        <v>703</v>
      </c>
      <c r="E146" s="53" t="n">
        <v>2</v>
      </c>
      <c r="F146" s="53" t="s">
        <v>699</v>
      </c>
      <c r="G146" s="53" t="n">
        <v>0</v>
      </c>
      <c r="H146" s="53" t="s">
        <v>700</v>
      </c>
      <c r="I146" s="53" t="s">
        <v>707</v>
      </c>
      <c r="J146" s="53" t="s">
        <v>690</v>
      </c>
      <c r="K146" s="53" t="n">
        <v>2</v>
      </c>
      <c r="L146" s="0" t="n">
        <v>0</v>
      </c>
      <c r="M146" s="9" t="n">
        <v>10</v>
      </c>
      <c r="N146" s="9" t="s">
        <v>703</v>
      </c>
      <c r="Q146" s="0" t="n">
        <v>0</v>
      </c>
      <c r="U146" s="9" t="n">
        <v>1</v>
      </c>
      <c r="BJ146" s="6"/>
    </row>
    <row r="147" customFormat="false" ht="15.75" hidden="false" customHeight="false" outlineLevel="0" collapsed="false">
      <c r="B147" s="53" t="s">
        <v>1019</v>
      </c>
      <c r="C147" s="53" t="s">
        <v>1020</v>
      </c>
      <c r="D147" s="9" t="s">
        <v>703</v>
      </c>
      <c r="E147" s="53" t="n">
        <v>3</v>
      </c>
      <c r="F147" s="53" t="s">
        <v>699</v>
      </c>
      <c r="G147" s="53" t="n">
        <v>0</v>
      </c>
      <c r="H147" s="53" t="s">
        <v>700</v>
      </c>
      <c r="I147" s="53" t="s">
        <v>701</v>
      </c>
      <c r="J147" s="53" t="s">
        <v>690</v>
      </c>
      <c r="K147" s="53" t="n">
        <v>2</v>
      </c>
      <c r="L147" s="0" t="n">
        <v>0</v>
      </c>
      <c r="M147" s="9" t="n">
        <v>11</v>
      </c>
      <c r="N147" s="9" t="s">
        <v>703</v>
      </c>
      <c r="Q147" s="0" t="n">
        <v>0</v>
      </c>
      <c r="R147" s="9" t="n">
        <v>0</v>
      </c>
      <c r="S147" s="9" t="n">
        <v>11</v>
      </c>
      <c r="AJ147" s="9" t="n">
        <v>4</v>
      </c>
      <c r="BJ147" s="6"/>
    </row>
    <row r="148" customFormat="false" ht="15.75" hidden="false" customHeight="false" outlineLevel="0" collapsed="false">
      <c r="B148" s="53" t="s">
        <v>1021</v>
      </c>
      <c r="C148" s="53" t="s">
        <v>1022</v>
      </c>
      <c r="D148" s="9" t="s">
        <v>703</v>
      </c>
      <c r="E148" s="53" t="n">
        <v>2</v>
      </c>
      <c r="F148" s="53" t="s">
        <v>699</v>
      </c>
      <c r="G148" s="53" t="n">
        <v>0</v>
      </c>
      <c r="H148" s="53" t="s">
        <v>700</v>
      </c>
      <c r="I148" s="53" t="s">
        <v>701</v>
      </c>
      <c r="J148" s="53" t="s">
        <v>690</v>
      </c>
      <c r="K148" s="53" t="n">
        <v>2</v>
      </c>
      <c r="L148" s="0" t="n">
        <v>0</v>
      </c>
      <c r="M148" s="9" t="n">
        <v>17</v>
      </c>
      <c r="N148" s="9" t="s">
        <v>698</v>
      </c>
      <c r="O148" s="9" t="n">
        <v>35</v>
      </c>
      <c r="P148" s="9" t="n">
        <v>0</v>
      </c>
      <c r="Q148" s="0" t="n">
        <v>0</v>
      </c>
      <c r="R148" s="9" t="n">
        <v>1</v>
      </c>
      <c r="S148" s="9" t="n">
        <v>11</v>
      </c>
      <c r="U148" s="9" t="n">
        <v>1</v>
      </c>
      <c r="AJ148" s="9" t="n">
        <v>4</v>
      </c>
      <c r="BJ148" s="6"/>
    </row>
    <row r="149" customFormat="false" ht="15.75" hidden="false" customHeight="false" outlineLevel="0" collapsed="false">
      <c r="B149" s="53" t="s">
        <v>1023</v>
      </c>
      <c r="C149" s="53" t="s">
        <v>1024</v>
      </c>
      <c r="D149" s="9" t="s">
        <v>718</v>
      </c>
      <c r="E149" s="53" t="n">
        <v>4</v>
      </c>
      <c r="F149" s="53" t="s">
        <v>699</v>
      </c>
      <c r="G149" s="53" t="n">
        <v>0</v>
      </c>
      <c r="H149" s="53" t="s">
        <v>700</v>
      </c>
      <c r="I149" s="53" t="s">
        <v>707</v>
      </c>
      <c r="J149" s="53" t="s">
        <v>873</v>
      </c>
      <c r="K149" s="53" t="n">
        <v>0</v>
      </c>
      <c r="L149" s="0" t="n">
        <v>0</v>
      </c>
      <c r="M149" s="9" t="n">
        <v>22</v>
      </c>
      <c r="N149" s="9" t="s">
        <v>714</v>
      </c>
      <c r="O149" s="9" t="n">
        <v>25</v>
      </c>
      <c r="P149" s="9" t="n">
        <v>0</v>
      </c>
      <c r="Q149" s="0" t="n">
        <v>0</v>
      </c>
      <c r="R149" s="9" t="n">
        <v>0</v>
      </c>
      <c r="S149" s="9" t="n">
        <v>11</v>
      </c>
      <c r="BJ149" s="6"/>
    </row>
    <row r="150" customFormat="false" ht="15.75" hidden="false" customHeight="false" outlineLevel="0" collapsed="false">
      <c r="A150" s="68" t="s">
        <v>1025</v>
      </c>
      <c r="B150" s="53" t="s">
        <v>1026</v>
      </c>
      <c r="C150" s="53" t="s">
        <v>1020</v>
      </c>
      <c r="E150" s="53"/>
      <c r="F150" s="53" t="s">
        <v>699</v>
      </c>
      <c r="G150" s="53"/>
      <c r="H150" s="53"/>
      <c r="I150" s="53"/>
      <c r="J150" s="53"/>
      <c r="K150" s="53"/>
      <c r="L150" s="0" t="n">
        <v>0</v>
      </c>
      <c r="M150" s="9" t="n">
        <v>28</v>
      </c>
      <c r="N150" s="9" t="s">
        <v>703</v>
      </c>
      <c r="Q150" s="0" t="n">
        <v>0</v>
      </c>
      <c r="BJ150" s="6"/>
    </row>
    <row r="151" customFormat="false" ht="15.75" hidden="false" customHeight="false" outlineLevel="0" collapsed="false">
      <c r="A151" s="68"/>
      <c r="B151" s="53" t="s">
        <v>1027</v>
      </c>
      <c r="C151" s="53" t="s">
        <v>1028</v>
      </c>
      <c r="D151" s="9" t="s">
        <v>703</v>
      </c>
      <c r="E151" s="53" t="n">
        <v>2</v>
      </c>
      <c r="F151" s="53" t="s">
        <v>866</v>
      </c>
      <c r="G151" s="53" t="n">
        <v>2</v>
      </c>
      <c r="H151" s="53" t="s">
        <v>700</v>
      </c>
      <c r="I151" s="53" t="s">
        <v>704</v>
      </c>
      <c r="J151" s="53" t="s">
        <v>690</v>
      </c>
      <c r="K151" s="53" t="n">
        <v>2</v>
      </c>
      <c r="L151" s="0" t="n">
        <v>0</v>
      </c>
      <c r="M151" s="9" t="n">
        <v>29</v>
      </c>
      <c r="N151" s="9" t="s">
        <v>698</v>
      </c>
      <c r="Q151" s="0" t="n">
        <v>0</v>
      </c>
      <c r="AJ151" s="9" t="n">
        <v>4</v>
      </c>
      <c r="BJ151" s="6"/>
    </row>
    <row r="152" customFormat="false" ht="15.75" hidden="false" customHeight="false" outlineLevel="0" collapsed="false">
      <c r="A152" s="68"/>
      <c r="B152" s="53" t="s">
        <v>1029</v>
      </c>
      <c r="C152" s="53" t="s">
        <v>1030</v>
      </c>
      <c r="D152" s="69" t="s">
        <v>703</v>
      </c>
      <c r="E152" s="53" t="n">
        <v>2</v>
      </c>
      <c r="F152" s="53" t="s">
        <v>866</v>
      </c>
      <c r="G152" s="53" t="n">
        <v>1</v>
      </c>
      <c r="H152" s="53" t="s">
        <v>700</v>
      </c>
      <c r="I152" s="53" t="s">
        <v>707</v>
      </c>
      <c r="J152" s="53" t="s">
        <v>690</v>
      </c>
      <c r="K152" s="53" t="n">
        <v>2</v>
      </c>
      <c r="L152" s="0" t="n">
        <v>0</v>
      </c>
      <c r="M152" s="9" t="n">
        <v>31</v>
      </c>
      <c r="N152" s="9" t="s">
        <v>714</v>
      </c>
      <c r="Q152" s="0" t="n">
        <v>0</v>
      </c>
      <c r="AI152" s="0" t="n">
        <v>2</v>
      </c>
      <c r="AJ152" s="0" t="n">
        <v>2</v>
      </c>
      <c r="BJ152" s="6"/>
    </row>
    <row r="153" customFormat="false" ht="15.75" hidden="false" customHeight="false" outlineLevel="0" collapsed="false">
      <c r="A153" s="68"/>
      <c r="B153" s="57" t="s">
        <v>1031</v>
      </c>
      <c r="C153" s="57" t="s">
        <v>1032</v>
      </c>
      <c r="D153" s="56" t="s">
        <v>703</v>
      </c>
      <c r="E153" s="57" t="n">
        <v>3</v>
      </c>
      <c r="F153" s="57" t="s">
        <v>699</v>
      </c>
      <c r="G153" s="57" t="n">
        <v>0</v>
      </c>
      <c r="H153" s="57" t="s">
        <v>700</v>
      </c>
      <c r="I153" s="57" t="s">
        <v>704</v>
      </c>
      <c r="J153" s="57" t="s">
        <v>690</v>
      </c>
      <c r="K153" s="57" t="n">
        <v>2</v>
      </c>
      <c r="L153" s="0" t="n">
        <v>0</v>
      </c>
      <c r="M153" s="58" t="n">
        <v>36</v>
      </c>
      <c r="N153" s="58" t="s">
        <v>698</v>
      </c>
      <c r="O153" s="56"/>
      <c r="P153" s="56"/>
      <c r="Q153" s="0" t="n">
        <v>0</v>
      </c>
      <c r="R153" s="56"/>
      <c r="S153" s="56"/>
      <c r="T153" s="56"/>
      <c r="U153" s="56" t="n">
        <v>1</v>
      </c>
      <c r="V153" s="56" t="s">
        <v>770</v>
      </c>
      <c r="W153" s="56" t="n">
        <v>100</v>
      </c>
      <c r="X153" s="56" t="n">
        <v>100</v>
      </c>
      <c r="Y153" s="56"/>
      <c r="Z153" s="56"/>
      <c r="AA153" s="56"/>
      <c r="AB153" s="56"/>
      <c r="AC153" s="56"/>
      <c r="AD153" s="56"/>
      <c r="AE153" s="56"/>
      <c r="AF153" s="56"/>
      <c r="AG153" s="56"/>
      <c r="AH153" s="56"/>
      <c r="AI153" s="56" t="n">
        <v>3</v>
      </c>
      <c r="AJ153" s="56" t="n">
        <v>4</v>
      </c>
      <c r="AK153" s="56"/>
      <c r="AL153" s="56"/>
      <c r="AM153" s="56"/>
      <c r="AN153" s="56"/>
      <c r="AO153" s="56"/>
      <c r="AP153" s="56"/>
      <c r="AQ153" s="56"/>
      <c r="AR153" s="56"/>
      <c r="AS153" s="56"/>
      <c r="AT153" s="56"/>
      <c r="AU153" s="56"/>
      <c r="AV153" s="56"/>
      <c r="AW153" s="56"/>
      <c r="AX153" s="56"/>
      <c r="AY153" s="56"/>
      <c r="AZ153" s="56"/>
      <c r="BA153" s="56"/>
      <c r="BB153" s="56"/>
      <c r="BC153" s="56"/>
      <c r="BD153" s="56"/>
      <c r="BE153" s="56"/>
      <c r="BF153" s="56"/>
      <c r="BG153" s="56"/>
      <c r="BH153" s="56"/>
      <c r="BI153" s="56"/>
      <c r="BJ153" s="61"/>
      <c r="BK153" s="56"/>
      <c r="BL153" s="56"/>
      <c r="BM153" s="56"/>
      <c r="BN153" s="56"/>
      <c r="BO153" s="56"/>
      <c r="BP153" s="56"/>
      <c r="BQ153" s="56"/>
      <c r="BR153" s="56"/>
      <c r="BS153" s="56"/>
      <c r="BT153" s="56"/>
      <c r="BU153" s="56"/>
      <c r="BV153" s="56"/>
      <c r="BW153" s="56"/>
      <c r="BX153" s="56"/>
      <c r="BY153" s="56"/>
      <c r="BZ153" s="56"/>
      <c r="CA153" s="56"/>
      <c r="CB153" s="56"/>
      <c r="CC153" s="56"/>
      <c r="CD153" s="56"/>
      <c r="CE153" s="56"/>
      <c r="CF153" s="56"/>
      <c r="CG153" s="56"/>
      <c r="CH153" s="56"/>
      <c r="CI153" s="56"/>
      <c r="CJ153" s="56"/>
      <c r="CK153" s="56"/>
      <c r="CL153" s="56"/>
      <c r="CM153" s="56"/>
      <c r="CN153" s="56"/>
      <c r="CO153" s="56"/>
      <c r="CP153" s="56"/>
      <c r="CQ153" s="56"/>
      <c r="CR153" s="56"/>
      <c r="CS153" s="56"/>
      <c r="CT153" s="56"/>
      <c r="CU153" s="56"/>
      <c r="CV153" s="56"/>
      <c r="CW153" s="56"/>
      <c r="CX153" s="56"/>
      <c r="CY153" s="56"/>
      <c r="CZ153" s="56"/>
      <c r="DA153" s="56"/>
      <c r="DB153" s="56"/>
      <c r="DC153" s="56"/>
      <c r="DD153" s="56"/>
      <c r="DE153" s="56"/>
      <c r="DF153" s="56"/>
      <c r="DG153" s="56"/>
      <c r="DH153" s="56"/>
      <c r="DI153" s="56"/>
      <c r="DJ153" s="56"/>
      <c r="DK153" s="56"/>
      <c r="DL153" s="56"/>
      <c r="DM153" s="56"/>
      <c r="DN153" s="56"/>
      <c r="DO153" s="56"/>
      <c r="DP153" s="56"/>
      <c r="DQ153" s="56"/>
      <c r="DR153" s="56"/>
      <c r="DS153" s="56"/>
      <c r="DT153" s="56"/>
      <c r="DU153" s="56"/>
      <c r="DV153" s="56"/>
      <c r="DW153" s="56"/>
      <c r="DX153" s="56"/>
      <c r="DY153" s="56"/>
      <c r="DZ153" s="56"/>
      <c r="EA153" s="56"/>
      <c r="EB153" s="56"/>
      <c r="EC153" s="56"/>
      <c r="ED153" s="56"/>
      <c r="EE153" s="56"/>
      <c r="EF153" s="56"/>
      <c r="EG153" s="56"/>
      <c r="EH153" s="56"/>
      <c r="EI153" s="56"/>
      <c r="EJ153" s="56"/>
      <c r="EK153" s="56"/>
      <c r="EL153" s="56"/>
      <c r="EM153" s="56"/>
      <c r="EN153" s="56"/>
      <c r="EO153" s="56"/>
      <c r="EP153" s="56"/>
      <c r="EQ153" s="56"/>
      <c r="ER153" s="56"/>
      <c r="ES153" s="56"/>
      <c r="ET153" s="56"/>
      <c r="EU153" s="56"/>
      <c r="EV153" s="56"/>
      <c r="EW153" s="56"/>
      <c r="EX153" s="56"/>
      <c r="EY153" s="56"/>
      <c r="EZ153" s="56"/>
      <c r="FA153" s="56"/>
      <c r="FB153" s="56"/>
      <c r="FC153" s="56"/>
      <c r="FD153" s="56"/>
      <c r="FE153" s="56"/>
      <c r="FF153" s="56"/>
      <c r="FG153" s="56"/>
      <c r="FH153" s="56"/>
      <c r="FI153" s="56"/>
      <c r="FJ153" s="56"/>
      <c r="FK153" s="56"/>
      <c r="FL153" s="56"/>
      <c r="FM153" s="56"/>
      <c r="FN153" s="56"/>
      <c r="FO153" s="56"/>
      <c r="FP153" s="56"/>
      <c r="FQ153" s="56"/>
      <c r="FR153" s="56"/>
      <c r="FS153" s="56"/>
      <c r="FT153" s="56"/>
      <c r="FU153" s="56"/>
      <c r="FV153" s="56"/>
      <c r="FW153" s="56"/>
      <c r="FX153" s="56"/>
      <c r="FY153" s="56"/>
      <c r="FZ153" s="56"/>
      <c r="GA153" s="56"/>
      <c r="GB153" s="56"/>
      <c r="GC153" s="56"/>
      <c r="GD153" s="56"/>
      <c r="GE153" s="56"/>
      <c r="GF153" s="56"/>
      <c r="GG153" s="56"/>
      <c r="GH153" s="56"/>
      <c r="GI153" s="56"/>
      <c r="GJ153" s="56"/>
      <c r="GK153" s="56"/>
      <c r="GL153" s="56"/>
      <c r="GM153" s="56"/>
      <c r="GN153" s="56"/>
      <c r="GO153" s="56"/>
      <c r="GP153" s="56"/>
      <c r="GQ153" s="56"/>
      <c r="GR153" s="56"/>
      <c r="GS153" s="56"/>
      <c r="GT153" s="56"/>
      <c r="GU153" s="56"/>
      <c r="GV153" s="56"/>
      <c r="GW153" s="56"/>
      <c r="GX153" s="56"/>
      <c r="GY153" s="56"/>
      <c r="GZ153" s="56"/>
      <c r="HA153" s="56"/>
      <c r="HB153" s="56"/>
      <c r="HC153" s="56"/>
      <c r="HD153" s="56"/>
      <c r="HE153" s="56"/>
      <c r="HF153" s="56"/>
      <c r="HG153" s="56"/>
      <c r="HH153" s="56"/>
      <c r="HI153" s="56"/>
      <c r="HJ153" s="56"/>
    </row>
    <row r="154" customFormat="false" ht="15.75" hidden="false" customHeight="false" outlineLevel="0" collapsed="false">
      <c r="A154" s="68"/>
      <c r="B154" s="53" t="s">
        <v>1033</v>
      </c>
      <c r="C154" s="53" t="s">
        <v>1034</v>
      </c>
      <c r="D154" s="69" t="s">
        <v>703</v>
      </c>
      <c r="E154" s="53" t="n">
        <v>2</v>
      </c>
      <c r="F154" s="53" t="s">
        <v>866</v>
      </c>
      <c r="G154" s="53" t="n">
        <v>3</v>
      </c>
      <c r="H154" s="53" t="s">
        <v>700</v>
      </c>
      <c r="I154" s="53" t="s">
        <v>701</v>
      </c>
      <c r="J154" s="53" t="s">
        <v>690</v>
      </c>
      <c r="K154" s="53" t="n">
        <v>2</v>
      </c>
      <c r="L154" s="0" t="n">
        <v>0</v>
      </c>
      <c r="M154" s="9" t="n">
        <v>38</v>
      </c>
      <c r="N154" s="9" t="s">
        <v>703</v>
      </c>
      <c r="Q154" s="0" t="n">
        <v>0</v>
      </c>
      <c r="W154" s="0" t="n">
        <v>100</v>
      </c>
      <c r="X154" s="0" t="n">
        <v>100</v>
      </c>
      <c r="AI154" s="0" t="n">
        <v>3</v>
      </c>
      <c r="AJ154" s="0" t="n">
        <v>4</v>
      </c>
      <c r="BJ154" s="6"/>
    </row>
    <row r="155" customFormat="false" ht="15.75" hidden="false" customHeight="false" outlineLevel="0" collapsed="false">
      <c r="B155" s="53" t="s">
        <v>1035</v>
      </c>
      <c r="C155" s="53" t="s">
        <v>1036</v>
      </c>
      <c r="D155" s="69" t="s">
        <v>730</v>
      </c>
      <c r="E155" s="53" t="n">
        <v>2</v>
      </c>
      <c r="F155" s="53" t="s">
        <v>699</v>
      </c>
      <c r="G155" s="53" t="n">
        <v>0</v>
      </c>
      <c r="H155" s="53" t="s">
        <v>723</v>
      </c>
      <c r="I155" s="53" t="s">
        <v>701</v>
      </c>
      <c r="J155" s="53" t="s">
        <v>690</v>
      </c>
      <c r="K155" s="53" t="n">
        <v>3</v>
      </c>
      <c r="L155" s="0" t="n">
        <v>0</v>
      </c>
      <c r="M155" s="9" t="n">
        <v>39</v>
      </c>
      <c r="N155" s="9" t="s">
        <v>698</v>
      </c>
      <c r="P155" s="0" t="n">
        <v>0</v>
      </c>
      <c r="Q155" s="0" t="n">
        <v>0</v>
      </c>
      <c r="R155" s="0" t="n">
        <v>0</v>
      </c>
      <c r="S155" s="0" t="n">
        <v>11</v>
      </c>
      <c r="T155" s="0" t="n">
        <v>2</v>
      </c>
      <c r="U155" s="0" t="n">
        <v>0</v>
      </c>
      <c r="V155" s="0" t="n">
        <v>-99</v>
      </c>
      <c r="AI155" s="0" t="n">
        <v>3</v>
      </c>
      <c r="AJ155" s="0" t="n">
        <v>4</v>
      </c>
      <c r="BJ155" s="6"/>
    </row>
    <row r="156" customFormat="false" ht="15.75" hidden="false" customHeight="false" outlineLevel="0" collapsed="false">
      <c r="B156" s="53" t="s">
        <v>1037</v>
      </c>
      <c r="C156" s="53" t="s">
        <v>1038</v>
      </c>
      <c r="D156" s="69" t="s">
        <v>847</v>
      </c>
      <c r="E156" s="53" t="n">
        <v>2</v>
      </c>
      <c r="F156" s="53" t="s">
        <v>699</v>
      </c>
      <c r="G156" s="53" t="n">
        <v>0</v>
      </c>
      <c r="H156" s="53" t="s">
        <v>700</v>
      </c>
      <c r="I156" s="53" t="s">
        <v>704</v>
      </c>
      <c r="J156" s="53" t="s">
        <v>690</v>
      </c>
      <c r="K156" s="53" t="n">
        <v>3</v>
      </c>
      <c r="L156" s="0" t="n">
        <v>0</v>
      </c>
      <c r="M156" s="9" t="n">
        <v>46</v>
      </c>
      <c r="N156" s="9" t="s">
        <v>698</v>
      </c>
      <c r="Q156" s="0" t="n">
        <v>0</v>
      </c>
      <c r="AI156" s="0" t="n">
        <v>3</v>
      </c>
      <c r="AJ156" s="0" t="n">
        <v>3</v>
      </c>
      <c r="BJ156" s="6"/>
    </row>
    <row r="157" customFormat="false" ht="15.75" hidden="false" customHeight="false" outlineLevel="0" collapsed="false">
      <c r="B157" s="53" t="s">
        <v>1039</v>
      </c>
      <c r="C157" s="53" t="s">
        <v>1040</v>
      </c>
      <c r="D157" s="69" t="s">
        <v>730</v>
      </c>
      <c r="E157" s="53" t="n">
        <v>1</v>
      </c>
      <c r="F157" s="53" t="s">
        <v>699</v>
      </c>
      <c r="G157" s="53" t="n">
        <v>0</v>
      </c>
      <c r="H157" s="53" t="s">
        <v>700</v>
      </c>
      <c r="I157" s="53" t="s">
        <v>704</v>
      </c>
      <c r="J157" s="53" t="s">
        <v>690</v>
      </c>
      <c r="K157" s="53" t="n">
        <v>3</v>
      </c>
      <c r="L157" s="0" t="n">
        <v>0</v>
      </c>
      <c r="M157" s="9" t="n">
        <v>48</v>
      </c>
      <c r="N157" s="9" t="s">
        <v>698</v>
      </c>
      <c r="Q157" s="0" t="n">
        <v>0</v>
      </c>
      <c r="U157" s="0" t="n">
        <v>0</v>
      </c>
      <c r="V157" s="0" t="n">
        <v>-99</v>
      </c>
      <c r="AI157" s="0" t="n">
        <v>3</v>
      </c>
      <c r="AJ157" s="0" t="n">
        <v>4</v>
      </c>
      <c r="BJ157" s="6"/>
    </row>
    <row r="158" customFormat="false" ht="15.75" hidden="false" customHeight="false" outlineLevel="0" collapsed="false">
      <c r="B158" s="53" t="s">
        <v>1041</v>
      </c>
      <c r="C158" s="53" t="s">
        <v>1042</v>
      </c>
      <c r="D158" s="69" t="s">
        <v>847</v>
      </c>
      <c r="E158" s="53" t="n">
        <v>0</v>
      </c>
      <c r="F158" s="53" t="s">
        <v>769</v>
      </c>
      <c r="G158" s="53" t="n">
        <v>0</v>
      </c>
      <c r="H158" s="53" t="s">
        <v>700</v>
      </c>
      <c r="I158" s="53" t="s">
        <v>704</v>
      </c>
      <c r="J158" s="53" t="s">
        <v>690</v>
      </c>
      <c r="K158" s="53" t="n">
        <v>1</v>
      </c>
      <c r="L158" s="0" t="n">
        <v>0</v>
      </c>
      <c r="M158" s="9" t="n">
        <v>49</v>
      </c>
      <c r="N158" s="9" t="s">
        <v>714</v>
      </c>
      <c r="Q158" s="0" t="n">
        <v>0</v>
      </c>
      <c r="AI158" s="0" t="n">
        <v>2</v>
      </c>
      <c r="AJ158" s="0" t="n">
        <v>3</v>
      </c>
      <c r="BJ158" s="6"/>
    </row>
    <row r="159" customFormat="false" ht="15.75" hidden="false" customHeight="false" outlineLevel="0" collapsed="false">
      <c r="B159" s="53" t="s">
        <v>1043</v>
      </c>
      <c r="C159" s="53" t="s">
        <v>1044</v>
      </c>
      <c r="D159" s="69" t="s">
        <v>698</v>
      </c>
      <c r="E159" s="53" t="n">
        <v>2</v>
      </c>
      <c r="F159" s="53" t="s">
        <v>1045</v>
      </c>
      <c r="G159" s="53" t="n">
        <v>0</v>
      </c>
      <c r="H159" s="53" t="s">
        <v>700</v>
      </c>
      <c r="I159" s="53" t="s">
        <v>704</v>
      </c>
      <c r="J159" s="53" t="s">
        <v>690</v>
      </c>
      <c r="K159" s="53" t="n">
        <v>2</v>
      </c>
      <c r="L159" s="0" t="n">
        <v>0</v>
      </c>
      <c r="M159" s="9" t="n">
        <v>50</v>
      </c>
      <c r="N159" s="9" t="s">
        <v>714</v>
      </c>
      <c r="Q159" s="0" t="n">
        <v>0</v>
      </c>
      <c r="S159" s="0" t="n">
        <v>11</v>
      </c>
      <c r="T159" s="0" t="n">
        <v>2</v>
      </c>
      <c r="U159" s="0" t="n">
        <v>1</v>
      </c>
      <c r="V159" s="69" t="s">
        <v>770</v>
      </c>
      <c r="W159" s="0" t="n">
        <v>100</v>
      </c>
      <c r="X159" s="0" t="n">
        <v>100</v>
      </c>
      <c r="AI159" s="0" t="n">
        <v>3</v>
      </c>
      <c r="AJ159" s="0" t="n">
        <v>4</v>
      </c>
      <c r="BJ159" s="6"/>
    </row>
    <row r="160" customFormat="false" ht="15.75" hidden="false" customHeight="false" outlineLevel="0" collapsed="false">
      <c r="B160" s="53" t="s">
        <v>1046</v>
      </c>
      <c r="C160" s="53" t="s">
        <v>862</v>
      </c>
      <c r="D160" s="69" t="s">
        <v>698</v>
      </c>
      <c r="E160" s="53" t="n">
        <v>0</v>
      </c>
      <c r="F160" s="53" t="s">
        <v>699</v>
      </c>
      <c r="G160" s="53" t="n">
        <v>0</v>
      </c>
      <c r="H160" s="53" t="s">
        <v>700</v>
      </c>
      <c r="I160" s="53" t="s">
        <v>707</v>
      </c>
      <c r="J160" s="53" t="s">
        <v>690</v>
      </c>
      <c r="K160" s="53" t="n">
        <v>2</v>
      </c>
      <c r="L160" s="0" t="n">
        <v>0</v>
      </c>
      <c r="M160" s="9" t="n">
        <v>54</v>
      </c>
      <c r="N160" s="9" t="s">
        <v>698</v>
      </c>
      <c r="Q160" s="0" t="n">
        <v>0</v>
      </c>
      <c r="S160" s="0" t="n">
        <v>11</v>
      </c>
      <c r="T160" s="0" t="n">
        <v>2</v>
      </c>
      <c r="U160" s="0" t="n">
        <v>0</v>
      </c>
      <c r="W160" s="0" t="n">
        <v>100</v>
      </c>
      <c r="X160" s="0" t="n">
        <v>100</v>
      </c>
      <c r="AI160" s="0" t="n">
        <v>2</v>
      </c>
      <c r="AJ160" s="0" t="n">
        <v>4</v>
      </c>
      <c r="BJ160" s="6"/>
    </row>
    <row r="161" customFormat="false" ht="15.75" hidden="false" customHeight="false" outlineLevel="0" collapsed="false">
      <c r="B161" s="53" t="s">
        <v>1047</v>
      </c>
      <c r="C161" s="53" t="s">
        <v>1048</v>
      </c>
      <c r="E161" s="53"/>
      <c r="F161" s="53"/>
      <c r="G161" s="53"/>
      <c r="H161" s="53"/>
      <c r="I161" s="53"/>
      <c r="J161" s="53"/>
      <c r="K161" s="53"/>
      <c r="M161" s="9" t="n">
        <v>58</v>
      </c>
      <c r="N161" s="9" t="s">
        <v>698</v>
      </c>
      <c r="BJ161" s="6"/>
    </row>
    <row r="162" customFormat="false" ht="15.75" hidden="false" customHeight="false" outlineLevel="0" collapsed="false">
      <c r="B162" s="53" t="s">
        <v>1049</v>
      </c>
      <c r="C162" s="53" t="s">
        <v>1050</v>
      </c>
      <c r="E162" s="53"/>
      <c r="F162" s="53"/>
      <c r="G162" s="53"/>
      <c r="H162" s="53"/>
      <c r="I162" s="53"/>
      <c r="J162" s="53"/>
      <c r="K162" s="53"/>
      <c r="M162" s="0" t="n">
        <v>55</v>
      </c>
      <c r="N162" s="69" t="s">
        <v>698</v>
      </c>
      <c r="BJ162" s="6"/>
    </row>
    <row r="163" customFormat="false" ht="15.75" hidden="false" customHeight="false" outlineLevel="0" collapsed="false">
      <c r="B163" s="53"/>
      <c r="C163" s="53"/>
      <c r="E163" s="53"/>
      <c r="F163" s="53"/>
      <c r="G163" s="53"/>
      <c r="H163" s="53"/>
      <c r="I163" s="53"/>
      <c r="J163" s="53"/>
      <c r="K163" s="53"/>
      <c r="BJ163" s="6"/>
    </row>
    <row r="164" customFormat="false" ht="15.75" hidden="false" customHeight="false" outlineLevel="0" collapsed="false">
      <c r="B164" s="53"/>
      <c r="C164" s="53"/>
      <c r="E164" s="53"/>
      <c r="F164" s="53"/>
      <c r="G164" s="53"/>
      <c r="H164" s="53"/>
      <c r="I164" s="53"/>
      <c r="J164" s="53"/>
      <c r="K164" s="53"/>
      <c r="BJ164" s="6"/>
    </row>
    <row r="165" customFormat="false" ht="15.75" hidden="false" customHeight="false" outlineLevel="0" collapsed="false">
      <c r="B165" s="53"/>
      <c r="C165" s="53"/>
      <c r="E165" s="53"/>
      <c r="F165" s="53"/>
      <c r="G165" s="53"/>
      <c r="H165" s="53"/>
      <c r="I165" s="53"/>
      <c r="J165" s="53"/>
      <c r="K165" s="53"/>
      <c r="BJ165" s="6"/>
    </row>
    <row r="166" customFormat="false" ht="15.75" hidden="false" customHeight="false" outlineLevel="0" collapsed="false">
      <c r="B166" s="53"/>
      <c r="C166" s="53"/>
      <c r="E166" s="53"/>
      <c r="F166" s="53"/>
      <c r="G166" s="53"/>
      <c r="H166" s="53"/>
      <c r="I166" s="53"/>
      <c r="J166" s="53"/>
      <c r="K166" s="53"/>
      <c r="BJ166" s="6"/>
    </row>
    <row r="167" customFormat="false" ht="15.75" hidden="false" customHeight="false" outlineLevel="0" collapsed="false">
      <c r="B167" s="53"/>
      <c r="C167" s="53"/>
      <c r="E167" s="53"/>
      <c r="F167" s="53"/>
      <c r="G167" s="53"/>
      <c r="H167" s="53"/>
      <c r="I167" s="53"/>
      <c r="J167" s="53"/>
      <c r="K167" s="53"/>
      <c r="BJ167" s="6"/>
    </row>
    <row r="168" customFormat="false" ht="15.75" hidden="false" customHeight="false" outlineLevel="0" collapsed="false">
      <c r="B168" s="53"/>
      <c r="C168" s="53"/>
      <c r="E168" s="53"/>
      <c r="F168" s="53"/>
      <c r="G168" s="53"/>
      <c r="H168" s="53"/>
      <c r="I168" s="53"/>
      <c r="J168" s="53"/>
      <c r="K168" s="53"/>
      <c r="BJ168" s="6"/>
    </row>
    <row r="169" customFormat="false" ht="15.75" hidden="false" customHeight="false" outlineLevel="0" collapsed="false">
      <c r="B169" s="53"/>
      <c r="C169" s="53"/>
      <c r="E169" s="53"/>
      <c r="F169" s="53"/>
      <c r="G169" s="53"/>
      <c r="H169" s="53"/>
      <c r="I169" s="53"/>
      <c r="J169" s="53"/>
      <c r="K169" s="53"/>
      <c r="BJ169" s="6"/>
    </row>
    <row r="170" customFormat="false" ht="15.75" hidden="false" customHeight="false" outlineLevel="0" collapsed="false">
      <c r="B170" s="53"/>
      <c r="C170" s="53"/>
      <c r="E170" s="53"/>
      <c r="F170" s="53"/>
      <c r="G170" s="53"/>
      <c r="H170" s="53"/>
      <c r="I170" s="53"/>
      <c r="J170" s="53"/>
      <c r="K170" s="53"/>
      <c r="BJ170" s="6"/>
    </row>
    <row r="171" customFormat="false" ht="15.75" hidden="false" customHeight="false" outlineLevel="0" collapsed="false">
      <c r="B171" s="53"/>
      <c r="C171" s="53"/>
      <c r="E171" s="53"/>
      <c r="F171" s="53"/>
      <c r="G171" s="53"/>
      <c r="H171" s="53"/>
      <c r="I171" s="53"/>
      <c r="J171" s="53"/>
      <c r="K171" s="53"/>
      <c r="BJ171" s="6"/>
    </row>
    <row r="172" customFormat="false" ht="15.75" hidden="false" customHeight="false" outlineLevel="0" collapsed="false">
      <c r="B172" s="53"/>
      <c r="C172" s="53"/>
      <c r="E172" s="53"/>
      <c r="F172" s="53"/>
      <c r="G172" s="53"/>
      <c r="H172" s="53"/>
      <c r="I172" s="53"/>
      <c r="J172" s="53"/>
      <c r="K172" s="53"/>
      <c r="BJ172" s="6"/>
    </row>
    <row r="173" customFormat="false" ht="15.75" hidden="false" customHeight="false" outlineLevel="0" collapsed="false">
      <c r="B173" s="53"/>
      <c r="C173" s="53"/>
      <c r="E173" s="53"/>
      <c r="F173" s="53"/>
      <c r="G173" s="53"/>
      <c r="H173" s="53"/>
      <c r="I173" s="53"/>
      <c r="J173" s="53"/>
      <c r="K173" s="53"/>
      <c r="BJ173" s="6"/>
    </row>
    <row r="174" customFormat="false" ht="15.75" hidden="false" customHeight="false" outlineLevel="0" collapsed="false">
      <c r="B174" s="53"/>
      <c r="C174" s="53"/>
      <c r="E174" s="53"/>
      <c r="F174" s="53"/>
      <c r="G174" s="53"/>
      <c r="H174" s="53"/>
      <c r="I174" s="53"/>
      <c r="J174" s="53"/>
      <c r="K174" s="53"/>
      <c r="BJ174" s="6"/>
    </row>
    <row r="175" customFormat="false" ht="15.75" hidden="false" customHeight="false" outlineLevel="0" collapsed="false">
      <c r="B175" s="53"/>
      <c r="C175" s="53"/>
      <c r="E175" s="53"/>
      <c r="F175" s="53"/>
      <c r="G175" s="53"/>
      <c r="H175" s="53"/>
      <c r="I175" s="53"/>
      <c r="J175" s="53"/>
      <c r="K175" s="53"/>
      <c r="BJ175" s="6"/>
    </row>
    <row r="176" customFormat="false" ht="15.75" hidden="false" customHeight="false" outlineLevel="0" collapsed="false">
      <c r="B176" s="53"/>
      <c r="C176" s="53"/>
      <c r="E176" s="53"/>
      <c r="F176" s="53"/>
      <c r="G176" s="53"/>
      <c r="H176" s="53"/>
      <c r="I176" s="53"/>
      <c r="J176" s="53"/>
      <c r="K176" s="53"/>
      <c r="BJ176" s="6"/>
    </row>
    <row r="177" customFormat="false" ht="15.75" hidden="false" customHeight="false" outlineLevel="0" collapsed="false">
      <c r="B177" s="53"/>
      <c r="C177" s="53"/>
      <c r="E177" s="53"/>
      <c r="F177" s="53"/>
      <c r="G177" s="53"/>
      <c r="H177" s="53"/>
      <c r="I177" s="53"/>
      <c r="J177" s="53"/>
      <c r="K177" s="53"/>
      <c r="BJ177" s="6"/>
    </row>
    <row r="178" customFormat="false" ht="15.75" hidden="false" customHeight="false" outlineLevel="0" collapsed="false">
      <c r="B178" s="53"/>
      <c r="C178" s="53"/>
      <c r="E178" s="53"/>
      <c r="F178" s="53"/>
      <c r="G178" s="53"/>
      <c r="H178" s="53"/>
      <c r="I178" s="53"/>
      <c r="J178" s="53"/>
      <c r="K178" s="53"/>
      <c r="BJ178" s="6"/>
    </row>
    <row r="179" customFormat="false" ht="15.75" hidden="false" customHeight="false" outlineLevel="0" collapsed="false">
      <c r="B179" s="53"/>
      <c r="C179" s="53"/>
      <c r="E179" s="53"/>
      <c r="F179" s="53"/>
      <c r="G179" s="53"/>
      <c r="H179" s="53"/>
      <c r="I179" s="53"/>
      <c r="J179" s="53"/>
      <c r="K179" s="53"/>
      <c r="BJ179" s="6"/>
    </row>
    <row r="180" customFormat="false" ht="15.75" hidden="false" customHeight="false" outlineLevel="0" collapsed="false">
      <c r="B180" s="53"/>
      <c r="C180" s="53"/>
      <c r="E180" s="53"/>
      <c r="F180" s="53"/>
      <c r="G180" s="53"/>
      <c r="H180" s="53"/>
      <c r="I180" s="53"/>
      <c r="J180" s="53"/>
      <c r="K180" s="53"/>
      <c r="BJ180" s="6"/>
    </row>
    <row r="181" customFormat="false" ht="15.75" hidden="false" customHeight="false" outlineLevel="0" collapsed="false">
      <c r="B181" s="53"/>
      <c r="C181" s="53"/>
      <c r="E181" s="53"/>
      <c r="F181" s="53"/>
      <c r="G181" s="53"/>
      <c r="H181" s="53"/>
      <c r="I181" s="53"/>
      <c r="J181" s="53"/>
      <c r="K181" s="53"/>
      <c r="BJ181" s="6"/>
    </row>
    <row r="182" customFormat="false" ht="15.75" hidden="false" customHeight="false" outlineLevel="0" collapsed="false">
      <c r="B182" s="53"/>
      <c r="C182" s="53"/>
      <c r="E182" s="53"/>
      <c r="F182" s="53"/>
      <c r="G182" s="53"/>
      <c r="H182" s="53"/>
      <c r="I182" s="53"/>
      <c r="J182" s="53"/>
      <c r="K182" s="53"/>
      <c r="BJ182" s="6"/>
    </row>
    <row r="183" customFormat="false" ht="15.75" hidden="false" customHeight="false" outlineLevel="0" collapsed="false">
      <c r="B183" s="53"/>
      <c r="C183" s="53"/>
      <c r="E183" s="53"/>
      <c r="F183" s="53"/>
      <c r="G183" s="53"/>
      <c r="H183" s="53"/>
      <c r="I183" s="53"/>
      <c r="J183" s="53"/>
      <c r="K183" s="53"/>
      <c r="BJ183" s="6"/>
    </row>
    <row r="184" customFormat="false" ht="15.75" hidden="false" customHeight="false" outlineLevel="0" collapsed="false">
      <c r="B184" s="53"/>
      <c r="C184" s="53"/>
      <c r="E184" s="53"/>
      <c r="F184" s="53"/>
      <c r="G184" s="53"/>
      <c r="H184" s="53"/>
      <c r="I184" s="53"/>
      <c r="J184" s="53"/>
      <c r="K184" s="53"/>
      <c r="BJ184" s="6"/>
    </row>
    <row r="185" customFormat="false" ht="15.75" hidden="false" customHeight="false" outlineLevel="0" collapsed="false">
      <c r="B185" s="53"/>
      <c r="C185" s="53"/>
      <c r="E185" s="53"/>
      <c r="F185" s="53"/>
      <c r="G185" s="53"/>
      <c r="H185" s="53"/>
      <c r="I185" s="53"/>
      <c r="J185" s="53"/>
      <c r="K185" s="53"/>
      <c r="BJ185" s="6"/>
    </row>
    <row r="186" customFormat="false" ht="15.75" hidden="false" customHeight="false" outlineLevel="0" collapsed="false">
      <c r="B186" s="53"/>
      <c r="C186" s="53"/>
      <c r="E186" s="53"/>
      <c r="F186" s="53"/>
      <c r="G186" s="53"/>
      <c r="H186" s="53"/>
      <c r="I186" s="53"/>
      <c r="J186" s="53"/>
      <c r="K186" s="53"/>
      <c r="BJ186" s="6"/>
    </row>
    <row r="187" customFormat="false" ht="15.75" hidden="false" customHeight="false" outlineLevel="0" collapsed="false">
      <c r="B187" s="53"/>
      <c r="C187" s="53"/>
      <c r="E187" s="53"/>
      <c r="F187" s="53"/>
      <c r="G187" s="53"/>
      <c r="H187" s="53"/>
      <c r="I187" s="53"/>
      <c r="J187" s="53"/>
      <c r="K187" s="53"/>
      <c r="BJ187" s="6"/>
    </row>
    <row r="188" customFormat="false" ht="15.75" hidden="false" customHeight="false" outlineLevel="0" collapsed="false">
      <c r="B188" s="53"/>
      <c r="C188" s="53"/>
      <c r="E188" s="53"/>
      <c r="F188" s="53"/>
      <c r="G188" s="53"/>
      <c r="H188" s="53"/>
      <c r="I188" s="53"/>
      <c r="J188" s="53"/>
      <c r="K188" s="53"/>
      <c r="BJ188" s="6"/>
    </row>
    <row r="189" customFormat="false" ht="15.75" hidden="false" customHeight="false" outlineLevel="0" collapsed="false">
      <c r="B189" s="53"/>
      <c r="C189" s="53"/>
      <c r="E189" s="53"/>
      <c r="F189" s="53"/>
      <c r="G189" s="53"/>
      <c r="H189" s="53"/>
      <c r="I189" s="53"/>
      <c r="J189" s="53"/>
      <c r="K189" s="53"/>
      <c r="BJ189" s="6"/>
    </row>
    <row r="190" customFormat="false" ht="15.75" hidden="false" customHeight="false" outlineLevel="0" collapsed="false">
      <c r="B190" s="53"/>
      <c r="C190" s="53"/>
      <c r="E190" s="53"/>
      <c r="F190" s="53"/>
      <c r="G190" s="53"/>
      <c r="H190" s="53"/>
      <c r="I190" s="53"/>
      <c r="J190" s="53"/>
      <c r="K190" s="53"/>
      <c r="BJ190" s="6"/>
    </row>
    <row r="191" customFormat="false" ht="15.75" hidden="false" customHeight="false" outlineLevel="0" collapsed="false">
      <c r="B191" s="53"/>
      <c r="C191" s="53"/>
      <c r="E191" s="53"/>
      <c r="F191" s="53"/>
      <c r="G191" s="53"/>
      <c r="H191" s="53"/>
      <c r="I191" s="53"/>
      <c r="J191" s="53"/>
      <c r="K191" s="53"/>
      <c r="BJ191" s="6"/>
    </row>
    <row r="192" customFormat="false" ht="15.75" hidden="false" customHeight="false" outlineLevel="0" collapsed="false">
      <c r="B192" s="53"/>
      <c r="C192" s="53"/>
      <c r="E192" s="53"/>
      <c r="F192" s="53"/>
      <c r="G192" s="53"/>
      <c r="H192" s="53"/>
      <c r="I192" s="53"/>
      <c r="J192" s="53"/>
      <c r="K192" s="53"/>
      <c r="BJ192" s="6"/>
    </row>
    <row r="193" customFormat="false" ht="15.75" hidden="false" customHeight="false" outlineLevel="0" collapsed="false">
      <c r="B193" s="53"/>
      <c r="C193" s="53"/>
      <c r="E193" s="53"/>
      <c r="F193" s="53"/>
      <c r="G193" s="53"/>
      <c r="H193" s="53"/>
      <c r="I193" s="53"/>
      <c r="J193" s="53"/>
      <c r="K193" s="53"/>
      <c r="BJ193" s="6"/>
    </row>
    <row r="194" customFormat="false" ht="15.75" hidden="false" customHeight="false" outlineLevel="0" collapsed="false">
      <c r="B194" s="53"/>
      <c r="C194" s="53"/>
      <c r="E194" s="53"/>
      <c r="F194" s="53"/>
      <c r="G194" s="53"/>
      <c r="H194" s="53"/>
      <c r="I194" s="53"/>
      <c r="J194" s="53"/>
      <c r="K194" s="53"/>
      <c r="BJ194" s="6"/>
    </row>
    <row r="195" customFormat="false" ht="15.75" hidden="false" customHeight="false" outlineLevel="0" collapsed="false">
      <c r="B195" s="53"/>
      <c r="C195" s="53"/>
      <c r="E195" s="53"/>
      <c r="F195" s="53"/>
      <c r="G195" s="53"/>
      <c r="H195" s="53"/>
      <c r="I195" s="53"/>
      <c r="J195" s="53"/>
      <c r="K195" s="53"/>
      <c r="BJ195" s="6"/>
    </row>
    <row r="196" customFormat="false" ht="15.75" hidden="false" customHeight="false" outlineLevel="0" collapsed="false">
      <c r="B196" s="53"/>
      <c r="C196" s="53"/>
      <c r="E196" s="53"/>
      <c r="F196" s="53"/>
      <c r="G196" s="53"/>
      <c r="H196" s="53"/>
      <c r="I196" s="53"/>
      <c r="J196" s="53"/>
      <c r="K196" s="53"/>
      <c r="BJ196" s="6"/>
    </row>
    <row r="197" customFormat="false" ht="15.75" hidden="false" customHeight="false" outlineLevel="0" collapsed="false">
      <c r="B197" s="53"/>
      <c r="C197" s="53"/>
      <c r="E197" s="53"/>
      <c r="F197" s="53"/>
      <c r="G197" s="53"/>
      <c r="H197" s="53"/>
      <c r="I197" s="53"/>
      <c r="J197" s="53"/>
      <c r="K197" s="53"/>
      <c r="BJ197" s="6"/>
    </row>
    <row r="198" customFormat="false" ht="15.75" hidden="false" customHeight="false" outlineLevel="0" collapsed="false">
      <c r="B198" s="53"/>
      <c r="C198" s="53"/>
      <c r="E198" s="53"/>
      <c r="F198" s="53"/>
      <c r="G198" s="53"/>
      <c r="H198" s="53"/>
      <c r="I198" s="53"/>
      <c r="J198" s="53"/>
      <c r="K198" s="53"/>
      <c r="BJ198" s="6"/>
    </row>
    <row r="199" customFormat="false" ht="15.75" hidden="false" customHeight="false" outlineLevel="0" collapsed="false">
      <c r="B199" s="53"/>
      <c r="C199" s="53"/>
      <c r="E199" s="53"/>
      <c r="F199" s="53"/>
      <c r="G199" s="53"/>
      <c r="H199" s="53"/>
      <c r="I199" s="53"/>
      <c r="J199" s="53"/>
      <c r="K199" s="53"/>
      <c r="BJ199" s="6"/>
    </row>
    <row r="200" customFormat="false" ht="15.75" hidden="false" customHeight="false" outlineLevel="0" collapsed="false">
      <c r="B200" s="53"/>
      <c r="C200" s="53"/>
      <c r="E200" s="53"/>
      <c r="F200" s="53"/>
      <c r="G200" s="53"/>
      <c r="H200" s="53"/>
      <c r="I200" s="53"/>
      <c r="J200" s="53"/>
      <c r="K200" s="53"/>
      <c r="BJ200" s="6"/>
    </row>
    <row r="201" customFormat="false" ht="15.75" hidden="false" customHeight="false" outlineLevel="0" collapsed="false">
      <c r="B201" s="53"/>
      <c r="C201" s="53"/>
      <c r="E201" s="53"/>
      <c r="F201" s="53"/>
      <c r="G201" s="53"/>
      <c r="H201" s="53"/>
      <c r="I201" s="53"/>
      <c r="J201" s="53"/>
      <c r="K201" s="53"/>
      <c r="BJ201" s="6"/>
    </row>
    <row r="202" customFormat="false" ht="15.75" hidden="false" customHeight="false" outlineLevel="0" collapsed="false">
      <c r="B202" s="53"/>
      <c r="C202" s="53"/>
      <c r="E202" s="53"/>
      <c r="F202" s="53"/>
      <c r="G202" s="53"/>
      <c r="H202" s="53"/>
      <c r="I202" s="53"/>
      <c r="J202" s="53"/>
      <c r="K202" s="53"/>
      <c r="BJ202" s="6"/>
    </row>
    <row r="203" customFormat="false" ht="15.75" hidden="false" customHeight="false" outlineLevel="0" collapsed="false">
      <c r="B203" s="53"/>
      <c r="C203" s="53"/>
      <c r="E203" s="53"/>
      <c r="F203" s="53"/>
      <c r="G203" s="53"/>
      <c r="H203" s="53"/>
      <c r="I203" s="53"/>
      <c r="J203" s="53"/>
      <c r="K203" s="53"/>
      <c r="BJ203" s="6"/>
    </row>
    <row r="204" customFormat="false" ht="15.75" hidden="false" customHeight="false" outlineLevel="0" collapsed="false">
      <c r="B204" s="53"/>
      <c r="C204" s="53"/>
      <c r="E204" s="53"/>
      <c r="F204" s="53"/>
      <c r="G204" s="53"/>
      <c r="H204" s="53"/>
      <c r="I204" s="53"/>
      <c r="J204" s="53"/>
      <c r="K204" s="53"/>
      <c r="BJ204" s="6"/>
    </row>
    <row r="205" customFormat="false" ht="15.75" hidden="false" customHeight="false" outlineLevel="0" collapsed="false">
      <c r="B205" s="53"/>
      <c r="C205" s="53"/>
      <c r="E205" s="53"/>
      <c r="F205" s="53"/>
      <c r="G205" s="53"/>
      <c r="H205" s="53"/>
      <c r="I205" s="53"/>
      <c r="J205" s="53"/>
      <c r="K205" s="53"/>
      <c r="BJ205" s="6"/>
    </row>
    <row r="206" customFormat="false" ht="15.75" hidden="false" customHeight="false" outlineLevel="0" collapsed="false">
      <c r="B206" s="53"/>
      <c r="C206" s="53"/>
      <c r="E206" s="53"/>
      <c r="F206" s="53"/>
      <c r="G206" s="53"/>
      <c r="H206" s="53"/>
      <c r="I206" s="53"/>
      <c r="J206" s="53"/>
      <c r="K206" s="53"/>
      <c r="BJ206" s="6"/>
    </row>
    <row r="207" customFormat="false" ht="15.75" hidden="false" customHeight="false" outlineLevel="0" collapsed="false">
      <c r="B207" s="53"/>
      <c r="C207" s="53"/>
      <c r="E207" s="53"/>
      <c r="F207" s="53"/>
      <c r="G207" s="53"/>
      <c r="H207" s="53"/>
      <c r="I207" s="53"/>
      <c r="J207" s="53"/>
      <c r="K207" s="53"/>
      <c r="BJ207" s="6"/>
    </row>
    <row r="208" customFormat="false" ht="15.75" hidden="false" customHeight="false" outlineLevel="0" collapsed="false">
      <c r="B208" s="53"/>
      <c r="C208" s="53"/>
      <c r="E208" s="53"/>
      <c r="F208" s="53"/>
      <c r="G208" s="53"/>
      <c r="H208" s="53"/>
      <c r="I208" s="53"/>
      <c r="J208" s="53"/>
      <c r="K208" s="53"/>
      <c r="BJ208" s="6"/>
    </row>
    <row r="209" customFormat="false" ht="15.75" hidden="false" customHeight="false" outlineLevel="0" collapsed="false">
      <c r="B209" s="53"/>
      <c r="C209" s="53"/>
      <c r="E209" s="53"/>
      <c r="F209" s="53"/>
      <c r="G209" s="53"/>
      <c r="H209" s="53"/>
      <c r="I209" s="53"/>
      <c r="J209" s="53"/>
      <c r="K209" s="53"/>
      <c r="BJ209" s="6"/>
    </row>
    <row r="210" customFormat="false" ht="15.75" hidden="false" customHeight="false" outlineLevel="0" collapsed="false">
      <c r="B210" s="53"/>
      <c r="C210" s="53"/>
      <c r="E210" s="53"/>
      <c r="F210" s="53"/>
      <c r="G210" s="53"/>
      <c r="H210" s="53"/>
      <c r="I210" s="53"/>
      <c r="J210" s="53"/>
      <c r="K210" s="53"/>
      <c r="BJ210" s="6"/>
    </row>
    <row r="211" customFormat="false" ht="15.75" hidden="false" customHeight="false" outlineLevel="0" collapsed="false">
      <c r="B211" s="53"/>
      <c r="C211" s="53"/>
      <c r="E211" s="53"/>
      <c r="F211" s="53"/>
      <c r="G211" s="53"/>
      <c r="H211" s="53"/>
      <c r="I211" s="53"/>
      <c r="J211" s="53"/>
      <c r="K211" s="53"/>
      <c r="BJ211" s="6"/>
    </row>
    <row r="212" customFormat="false" ht="15.75" hidden="false" customHeight="false" outlineLevel="0" collapsed="false">
      <c r="B212" s="53"/>
      <c r="C212" s="53"/>
      <c r="E212" s="53"/>
      <c r="F212" s="53"/>
      <c r="G212" s="53"/>
      <c r="H212" s="53"/>
      <c r="I212" s="53"/>
      <c r="J212" s="53"/>
      <c r="K212" s="53"/>
      <c r="BJ212" s="6"/>
    </row>
    <row r="213" customFormat="false" ht="15.75" hidden="false" customHeight="false" outlineLevel="0" collapsed="false">
      <c r="B213" s="53"/>
      <c r="C213" s="53"/>
      <c r="E213" s="53"/>
      <c r="F213" s="53"/>
      <c r="G213" s="53"/>
      <c r="H213" s="53"/>
      <c r="I213" s="53"/>
      <c r="J213" s="53"/>
      <c r="K213" s="53"/>
      <c r="BJ213" s="6"/>
    </row>
    <row r="214" customFormat="false" ht="15.75" hidden="false" customHeight="false" outlineLevel="0" collapsed="false">
      <c r="B214" s="53"/>
      <c r="C214" s="53"/>
      <c r="E214" s="53"/>
      <c r="F214" s="53"/>
      <c r="G214" s="53"/>
      <c r="H214" s="53"/>
      <c r="I214" s="53"/>
      <c r="J214" s="53"/>
      <c r="K214" s="53"/>
      <c r="BJ214" s="6"/>
    </row>
    <row r="215" customFormat="false" ht="15.75" hidden="false" customHeight="false" outlineLevel="0" collapsed="false">
      <c r="B215" s="53"/>
      <c r="C215" s="53"/>
      <c r="E215" s="53"/>
      <c r="F215" s="53"/>
      <c r="G215" s="53"/>
      <c r="H215" s="53"/>
      <c r="I215" s="53"/>
      <c r="J215" s="53"/>
      <c r="K215" s="53"/>
      <c r="BJ215" s="6"/>
    </row>
    <row r="216" customFormat="false" ht="15.75" hidden="false" customHeight="false" outlineLevel="0" collapsed="false">
      <c r="B216" s="53"/>
      <c r="C216" s="53"/>
      <c r="E216" s="53"/>
      <c r="F216" s="53"/>
      <c r="G216" s="53"/>
      <c r="H216" s="53"/>
      <c r="I216" s="53"/>
      <c r="J216" s="53"/>
      <c r="K216" s="53"/>
      <c r="BJ216" s="6"/>
    </row>
    <row r="217" customFormat="false" ht="15.75" hidden="false" customHeight="false" outlineLevel="0" collapsed="false">
      <c r="B217" s="53"/>
      <c r="C217" s="53"/>
      <c r="E217" s="53"/>
      <c r="F217" s="53"/>
      <c r="G217" s="53"/>
      <c r="H217" s="53"/>
      <c r="I217" s="53"/>
      <c r="J217" s="53"/>
      <c r="K217" s="53"/>
      <c r="BJ217" s="6"/>
    </row>
    <row r="218" customFormat="false" ht="15.75" hidden="false" customHeight="false" outlineLevel="0" collapsed="false">
      <c r="B218" s="53"/>
      <c r="C218" s="53"/>
      <c r="E218" s="53"/>
      <c r="F218" s="53"/>
      <c r="G218" s="53"/>
      <c r="H218" s="53"/>
      <c r="I218" s="53"/>
      <c r="J218" s="53"/>
      <c r="K218" s="53"/>
      <c r="BJ218" s="6"/>
    </row>
    <row r="219" customFormat="false" ht="15.75" hidden="false" customHeight="false" outlineLevel="0" collapsed="false">
      <c r="B219" s="53"/>
      <c r="C219" s="53"/>
      <c r="E219" s="53"/>
      <c r="F219" s="53"/>
      <c r="G219" s="53"/>
      <c r="H219" s="53"/>
      <c r="I219" s="53"/>
      <c r="J219" s="53"/>
      <c r="K219" s="53"/>
      <c r="BJ219" s="6"/>
    </row>
    <row r="220" customFormat="false" ht="15.75" hidden="false" customHeight="false" outlineLevel="0" collapsed="false">
      <c r="B220" s="53"/>
      <c r="C220" s="53"/>
      <c r="E220" s="53"/>
      <c r="F220" s="53"/>
      <c r="G220" s="53"/>
      <c r="H220" s="53"/>
      <c r="I220" s="53"/>
      <c r="J220" s="53"/>
      <c r="K220" s="53"/>
      <c r="BJ220" s="6"/>
    </row>
    <row r="221" customFormat="false" ht="15.75" hidden="false" customHeight="false" outlineLevel="0" collapsed="false">
      <c r="B221" s="53"/>
      <c r="C221" s="53"/>
      <c r="E221" s="53"/>
      <c r="F221" s="53"/>
      <c r="G221" s="53"/>
      <c r="H221" s="53"/>
      <c r="I221" s="53"/>
      <c r="J221" s="53"/>
      <c r="K221" s="53"/>
      <c r="BJ221" s="6"/>
    </row>
    <row r="222" customFormat="false" ht="15.75" hidden="false" customHeight="false" outlineLevel="0" collapsed="false">
      <c r="B222" s="53"/>
      <c r="C222" s="53"/>
      <c r="E222" s="53"/>
      <c r="F222" s="53"/>
      <c r="G222" s="53"/>
      <c r="H222" s="53"/>
      <c r="I222" s="53"/>
      <c r="J222" s="53"/>
      <c r="K222" s="53"/>
      <c r="BJ222" s="6"/>
    </row>
    <row r="223" customFormat="false" ht="15.75" hidden="false" customHeight="false" outlineLevel="0" collapsed="false">
      <c r="B223" s="53"/>
      <c r="C223" s="53"/>
      <c r="E223" s="53"/>
      <c r="F223" s="53"/>
      <c r="G223" s="53"/>
      <c r="H223" s="53"/>
      <c r="I223" s="53"/>
      <c r="J223" s="53"/>
      <c r="K223" s="53"/>
      <c r="BJ223" s="6"/>
    </row>
    <row r="224" customFormat="false" ht="15.75" hidden="false" customHeight="false" outlineLevel="0" collapsed="false">
      <c r="B224" s="53"/>
      <c r="C224" s="53"/>
      <c r="E224" s="53"/>
      <c r="F224" s="53"/>
      <c r="G224" s="53"/>
      <c r="H224" s="53"/>
      <c r="I224" s="53"/>
      <c r="J224" s="53"/>
      <c r="K224" s="53"/>
      <c r="BJ224" s="6"/>
    </row>
    <row r="225" customFormat="false" ht="15.75" hidden="false" customHeight="false" outlineLevel="0" collapsed="false">
      <c r="B225" s="53"/>
      <c r="C225" s="53"/>
      <c r="E225" s="53"/>
      <c r="F225" s="53"/>
      <c r="G225" s="53"/>
      <c r="H225" s="53"/>
      <c r="I225" s="53"/>
      <c r="J225" s="53"/>
      <c r="K225" s="53"/>
      <c r="BJ225" s="6"/>
    </row>
    <row r="226" customFormat="false" ht="15.75" hidden="false" customHeight="false" outlineLevel="0" collapsed="false">
      <c r="B226" s="53"/>
      <c r="C226" s="53"/>
      <c r="E226" s="53"/>
      <c r="F226" s="53"/>
      <c r="G226" s="53"/>
      <c r="H226" s="53"/>
      <c r="I226" s="53"/>
      <c r="J226" s="53"/>
      <c r="K226" s="53"/>
      <c r="BJ226" s="6"/>
    </row>
    <row r="227" customFormat="false" ht="15.75" hidden="false" customHeight="false" outlineLevel="0" collapsed="false">
      <c r="B227" s="53"/>
      <c r="C227" s="53"/>
      <c r="E227" s="53"/>
      <c r="F227" s="53"/>
      <c r="G227" s="53"/>
      <c r="H227" s="53"/>
      <c r="I227" s="53"/>
      <c r="J227" s="53"/>
      <c r="K227" s="53"/>
      <c r="BJ227" s="6"/>
    </row>
    <row r="228" customFormat="false" ht="15.75" hidden="false" customHeight="false" outlineLevel="0" collapsed="false">
      <c r="B228" s="53"/>
      <c r="C228" s="53"/>
      <c r="E228" s="53"/>
      <c r="F228" s="53"/>
      <c r="G228" s="53"/>
      <c r="H228" s="53"/>
      <c r="I228" s="53"/>
      <c r="J228" s="53"/>
      <c r="K228" s="53"/>
      <c r="BJ228" s="6"/>
    </row>
    <row r="229" customFormat="false" ht="15.75" hidden="false" customHeight="false" outlineLevel="0" collapsed="false">
      <c r="B229" s="53"/>
      <c r="C229" s="53"/>
      <c r="E229" s="53"/>
      <c r="F229" s="53"/>
      <c r="G229" s="53"/>
      <c r="H229" s="53"/>
      <c r="I229" s="53"/>
      <c r="J229" s="53"/>
      <c r="K229" s="53"/>
      <c r="BJ229" s="6"/>
    </row>
    <row r="230" customFormat="false" ht="15.75" hidden="false" customHeight="false" outlineLevel="0" collapsed="false">
      <c r="B230" s="53"/>
      <c r="C230" s="53"/>
      <c r="E230" s="53"/>
      <c r="F230" s="53"/>
      <c r="G230" s="53"/>
      <c r="H230" s="53"/>
      <c r="I230" s="53"/>
      <c r="J230" s="53"/>
      <c r="K230" s="53"/>
      <c r="BJ230" s="6"/>
    </row>
    <row r="231" customFormat="false" ht="15.75" hidden="false" customHeight="false" outlineLevel="0" collapsed="false">
      <c r="B231" s="53"/>
      <c r="C231" s="53"/>
      <c r="E231" s="53"/>
      <c r="F231" s="53"/>
      <c r="G231" s="53"/>
      <c r="H231" s="53"/>
      <c r="I231" s="53"/>
      <c r="J231" s="53"/>
      <c r="K231" s="53"/>
      <c r="BJ231" s="6"/>
    </row>
    <row r="232" customFormat="false" ht="15.75" hidden="false" customHeight="false" outlineLevel="0" collapsed="false">
      <c r="B232" s="53"/>
      <c r="C232" s="53"/>
      <c r="E232" s="53"/>
      <c r="F232" s="53"/>
      <c r="G232" s="53"/>
      <c r="H232" s="53"/>
      <c r="I232" s="53"/>
      <c r="J232" s="53"/>
      <c r="K232" s="53"/>
      <c r="BJ232" s="6"/>
    </row>
    <row r="233" customFormat="false" ht="15.75" hidden="false" customHeight="false" outlineLevel="0" collapsed="false">
      <c r="B233" s="53"/>
      <c r="C233" s="53"/>
      <c r="E233" s="53"/>
      <c r="F233" s="53"/>
      <c r="G233" s="53"/>
      <c r="H233" s="53"/>
      <c r="I233" s="53"/>
      <c r="J233" s="53"/>
      <c r="K233" s="53"/>
      <c r="BJ233" s="6"/>
    </row>
    <row r="234" customFormat="false" ht="15.75" hidden="false" customHeight="false" outlineLevel="0" collapsed="false">
      <c r="B234" s="53"/>
      <c r="C234" s="53"/>
      <c r="E234" s="53"/>
      <c r="F234" s="53"/>
      <c r="G234" s="53"/>
      <c r="H234" s="53"/>
      <c r="I234" s="53"/>
      <c r="J234" s="53"/>
      <c r="K234" s="53"/>
      <c r="BJ234" s="6"/>
    </row>
    <row r="235" customFormat="false" ht="15.75" hidden="false" customHeight="false" outlineLevel="0" collapsed="false">
      <c r="B235" s="53"/>
      <c r="C235" s="53"/>
      <c r="E235" s="53"/>
      <c r="F235" s="53"/>
      <c r="G235" s="53"/>
      <c r="H235" s="53"/>
      <c r="I235" s="53"/>
      <c r="J235" s="53"/>
      <c r="K235" s="53"/>
      <c r="BJ235" s="6"/>
    </row>
    <row r="236" customFormat="false" ht="15.75" hidden="false" customHeight="false" outlineLevel="0" collapsed="false">
      <c r="B236" s="53"/>
      <c r="C236" s="53"/>
      <c r="E236" s="53"/>
      <c r="F236" s="53"/>
      <c r="G236" s="53"/>
      <c r="H236" s="53"/>
      <c r="I236" s="53"/>
      <c r="J236" s="53"/>
      <c r="K236" s="53"/>
      <c r="BJ236" s="6"/>
    </row>
    <row r="237" customFormat="false" ht="15.75" hidden="false" customHeight="false" outlineLevel="0" collapsed="false">
      <c r="B237" s="53"/>
      <c r="C237" s="53"/>
      <c r="E237" s="53"/>
      <c r="F237" s="53"/>
      <c r="G237" s="53"/>
      <c r="H237" s="53"/>
      <c r="I237" s="53"/>
      <c r="J237" s="53"/>
      <c r="K237" s="53"/>
      <c r="BJ237" s="6"/>
    </row>
    <row r="238" customFormat="false" ht="15.75" hidden="false" customHeight="false" outlineLevel="0" collapsed="false">
      <c r="B238" s="53"/>
      <c r="C238" s="53"/>
      <c r="E238" s="53"/>
      <c r="F238" s="53"/>
      <c r="G238" s="53"/>
      <c r="H238" s="53"/>
      <c r="I238" s="53"/>
      <c r="J238" s="53"/>
      <c r="K238" s="53"/>
      <c r="BJ238" s="6"/>
    </row>
    <row r="239" customFormat="false" ht="15.75" hidden="false" customHeight="false" outlineLevel="0" collapsed="false">
      <c r="B239" s="53"/>
      <c r="C239" s="53"/>
      <c r="E239" s="53"/>
      <c r="F239" s="53"/>
      <c r="G239" s="53"/>
      <c r="H239" s="53"/>
      <c r="I239" s="53"/>
      <c r="J239" s="53"/>
      <c r="K239" s="53"/>
      <c r="BJ239" s="6"/>
    </row>
    <row r="240" customFormat="false" ht="15.75" hidden="false" customHeight="false" outlineLevel="0" collapsed="false">
      <c r="B240" s="53"/>
      <c r="C240" s="53"/>
      <c r="E240" s="53"/>
      <c r="F240" s="53"/>
      <c r="G240" s="53"/>
      <c r="H240" s="53"/>
      <c r="I240" s="53"/>
      <c r="J240" s="53"/>
      <c r="K240" s="53"/>
      <c r="BJ240" s="6"/>
    </row>
    <row r="241" customFormat="false" ht="15.75" hidden="false" customHeight="false" outlineLevel="0" collapsed="false">
      <c r="B241" s="53"/>
      <c r="C241" s="53"/>
      <c r="E241" s="53"/>
      <c r="F241" s="53"/>
      <c r="G241" s="53"/>
      <c r="H241" s="53"/>
      <c r="I241" s="53"/>
      <c r="J241" s="53"/>
      <c r="K241" s="53"/>
      <c r="BJ241" s="6"/>
    </row>
    <row r="242" customFormat="false" ht="15.75" hidden="false" customHeight="false" outlineLevel="0" collapsed="false">
      <c r="B242" s="53"/>
      <c r="C242" s="53"/>
      <c r="E242" s="53"/>
      <c r="F242" s="53"/>
      <c r="G242" s="53"/>
      <c r="H242" s="53"/>
      <c r="I242" s="53"/>
      <c r="J242" s="53"/>
      <c r="K242" s="53"/>
      <c r="BJ242" s="6"/>
    </row>
    <row r="243" customFormat="false" ht="15.75" hidden="false" customHeight="false" outlineLevel="0" collapsed="false">
      <c r="B243" s="53"/>
      <c r="C243" s="53"/>
      <c r="E243" s="53"/>
      <c r="F243" s="53"/>
      <c r="G243" s="53"/>
      <c r="H243" s="53"/>
      <c r="I243" s="53"/>
      <c r="J243" s="53"/>
      <c r="K243" s="53"/>
      <c r="BJ243" s="6"/>
    </row>
    <row r="244" customFormat="false" ht="15.75" hidden="false" customHeight="false" outlineLevel="0" collapsed="false">
      <c r="B244" s="53"/>
      <c r="C244" s="53"/>
      <c r="E244" s="53"/>
      <c r="F244" s="53"/>
      <c r="G244" s="53"/>
      <c r="H244" s="53"/>
      <c r="I244" s="53"/>
      <c r="J244" s="53"/>
      <c r="K244" s="53"/>
      <c r="BJ244" s="6"/>
    </row>
    <row r="245" customFormat="false" ht="15.75" hidden="false" customHeight="false" outlineLevel="0" collapsed="false">
      <c r="B245" s="53"/>
      <c r="C245" s="53"/>
      <c r="E245" s="53"/>
      <c r="F245" s="53"/>
      <c r="G245" s="53"/>
      <c r="H245" s="53"/>
      <c r="I245" s="53"/>
      <c r="J245" s="53"/>
      <c r="K245" s="53"/>
      <c r="BJ245" s="6"/>
    </row>
    <row r="246" customFormat="false" ht="15.75" hidden="false" customHeight="false" outlineLevel="0" collapsed="false">
      <c r="B246" s="53"/>
      <c r="C246" s="53"/>
      <c r="E246" s="53"/>
      <c r="F246" s="53"/>
      <c r="G246" s="53"/>
      <c r="H246" s="53"/>
      <c r="I246" s="53"/>
      <c r="J246" s="53"/>
      <c r="K246" s="53"/>
      <c r="BJ246" s="6"/>
    </row>
    <row r="247" customFormat="false" ht="15.75" hidden="false" customHeight="false" outlineLevel="0" collapsed="false">
      <c r="B247" s="53"/>
      <c r="C247" s="53"/>
      <c r="E247" s="53"/>
      <c r="F247" s="53"/>
      <c r="G247" s="53"/>
      <c r="H247" s="53"/>
      <c r="I247" s="53"/>
      <c r="J247" s="53"/>
      <c r="K247" s="53"/>
      <c r="BJ247" s="6"/>
    </row>
    <row r="248" customFormat="false" ht="15.75" hidden="false" customHeight="false" outlineLevel="0" collapsed="false">
      <c r="B248" s="53"/>
      <c r="C248" s="53"/>
      <c r="E248" s="53"/>
      <c r="F248" s="53"/>
      <c r="G248" s="53"/>
      <c r="H248" s="53"/>
      <c r="I248" s="53"/>
      <c r="J248" s="53"/>
      <c r="K248" s="53"/>
      <c r="BJ248" s="6"/>
    </row>
    <row r="249" customFormat="false" ht="15.75" hidden="false" customHeight="false" outlineLevel="0" collapsed="false">
      <c r="B249" s="53"/>
      <c r="C249" s="53"/>
      <c r="E249" s="53"/>
      <c r="F249" s="53"/>
      <c r="G249" s="53"/>
      <c r="H249" s="53"/>
      <c r="I249" s="53"/>
      <c r="J249" s="53"/>
      <c r="K249" s="53"/>
      <c r="BJ249" s="6"/>
    </row>
    <row r="250" customFormat="false" ht="15.75" hidden="false" customHeight="false" outlineLevel="0" collapsed="false">
      <c r="B250" s="53"/>
      <c r="C250" s="53"/>
      <c r="E250" s="53"/>
      <c r="F250" s="53"/>
      <c r="G250" s="53"/>
      <c r="H250" s="53"/>
      <c r="I250" s="53"/>
      <c r="J250" s="53"/>
      <c r="K250" s="53"/>
      <c r="BJ250" s="6"/>
    </row>
    <row r="251" customFormat="false" ht="15.75" hidden="false" customHeight="false" outlineLevel="0" collapsed="false">
      <c r="B251" s="53"/>
      <c r="C251" s="53"/>
      <c r="E251" s="53"/>
      <c r="F251" s="53"/>
      <c r="G251" s="53"/>
      <c r="H251" s="53"/>
      <c r="I251" s="53"/>
      <c r="J251" s="53"/>
      <c r="K251" s="53"/>
      <c r="BJ251" s="6"/>
    </row>
    <row r="252" customFormat="false" ht="15.75" hidden="false" customHeight="false" outlineLevel="0" collapsed="false">
      <c r="B252" s="53"/>
      <c r="C252" s="53"/>
      <c r="E252" s="53"/>
      <c r="F252" s="53"/>
      <c r="G252" s="53"/>
      <c r="H252" s="53"/>
      <c r="I252" s="53"/>
      <c r="J252" s="53"/>
      <c r="K252" s="53"/>
      <c r="BJ252" s="6"/>
    </row>
    <row r="253" customFormat="false" ht="15.75" hidden="false" customHeight="false" outlineLevel="0" collapsed="false">
      <c r="B253" s="53"/>
      <c r="C253" s="53"/>
      <c r="E253" s="53"/>
      <c r="F253" s="53"/>
      <c r="G253" s="53"/>
      <c r="H253" s="53"/>
      <c r="I253" s="53"/>
      <c r="J253" s="53"/>
      <c r="K253" s="53"/>
      <c r="BJ253" s="6"/>
    </row>
    <row r="254" customFormat="false" ht="15.75" hidden="false" customHeight="false" outlineLevel="0" collapsed="false">
      <c r="B254" s="53"/>
      <c r="C254" s="53"/>
      <c r="E254" s="53"/>
      <c r="F254" s="53"/>
      <c r="G254" s="53"/>
      <c r="H254" s="53"/>
      <c r="I254" s="53"/>
      <c r="J254" s="53"/>
      <c r="K254" s="53"/>
      <c r="BJ254" s="6"/>
    </row>
    <row r="255" customFormat="false" ht="15.75" hidden="false" customHeight="false" outlineLevel="0" collapsed="false">
      <c r="B255" s="53"/>
      <c r="C255" s="53"/>
      <c r="E255" s="53"/>
      <c r="F255" s="53"/>
      <c r="G255" s="53"/>
      <c r="H255" s="53"/>
      <c r="I255" s="53"/>
      <c r="J255" s="53"/>
      <c r="K255" s="53"/>
      <c r="BJ255" s="6"/>
    </row>
    <row r="256" customFormat="false" ht="15.75" hidden="false" customHeight="false" outlineLevel="0" collapsed="false">
      <c r="B256" s="53"/>
      <c r="C256" s="53"/>
      <c r="E256" s="53"/>
      <c r="F256" s="53"/>
      <c r="G256" s="53"/>
      <c r="H256" s="53"/>
      <c r="I256" s="53"/>
      <c r="J256" s="53"/>
      <c r="K256" s="53"/>
      <c r="BJ256" s="6"/>
    </row>
    <row r="257" customFormat="false" ht="15.75" hidden="false" customHeight="false" outlineLevel="0" collapsed="false">
      <c r="B257" s="53"/>
      <c r="C257" s="53"/>
      <c r="E257" s="53"/>
      <c r="F257" s="53"/>
      <c r="G257" s="53"/>
      <c r="H257" s="53"/>
      <c r="I257" s="53"/>
      <c r="J257" s="53"/>
      <c r="K257" s="53"/>
      <c r="BJ257" s="6"/>
    </row>
    <row r="258" customFormat="false" ht="15.75" hidden="false" customHeight="false" outlineLevel="0" collapsed="false">
      <c r="B258" s="53"/>
      <c r="C258" s="53"/>
      <c r="E258" s="53"/>
      <c r="F258" s="53"/>
      <c r="G258" s="53"/>
      <c r="H258" s="53"/>
      <c r="I258" s="53"/>
      <c r="J258" s="53"/>
      <c r="K258" s="53"/>
      <c r="BJ258" s="6"/>
    </row>
    <row r="259" customFormat="false" ht="15.75" hidden="false" customHeight="false" outlineLevel="0" collapsed="false">
      <c r="B259" s="53"/>
      <c r="C259" s="53"/>
      <c r="E259" s="53"/>
      <c r="F259" s="53"/>
      <c r="G259" s="53"/>
      <c r="H259" s="53"/>
      <c r="I259" s="53"/>
      <c r="J259" s="53"/>
      <c r="K259" s="53"/>
      <c r="BJ259" s="6"/>
    </row>
    <row r="260" customFormat="false" ht="15.75" hidden="false" customHeight="false" outlineLevel="0" collapsed="false">
      <c r="B260" s="53"/>
      <c r="C260" s="53"/>
      <c r="E260" s="53"/>
      <c r="F260" s="53"/>
      <c r="G260" s="53"/>
      <c r="H260" s="53"/>
      <c r="I260" s="53"/>
      <c r="J260" s="53"/>
      <c r="K260" s="53"/>
      <c r="BJ260" s="6"/>
    </row>
    <row r="261" customFormat="false" ht="15.75" hidden="false" customHeight="false" outlineLevel="0" collapsed="false">
      <c r="B261" s="53"/>
      <c r="C261" s="53"/>
      <c r="E261" s="53"/>
      <c r="F261" s="53"/>
      <c r="G261" s="53"/>
      <c r="H261" s="53"/>
      <c r="I261" s="53"/>
      <c r="J261" s="53"/>
      <c r="K261" s="53"/>
      <c r="BJ261" s="6"/>
    </row>
    <row r="262" customFormat="false" ht="15.75" hidden="false" customHeight="false" outlineLevel="0" collapsed="false">
      <c r="B262" s="53"/>
      <c r="C262" s="53"/>
      <c r="E262" s="53"/>
      <c r="F262" s="53"/>
      <c r="G262" s="53"/>
      <c r="H262" s="53"/>
      <c r="I262" s="53"/>
      <c r="J262" s="53"/>
      <c r="K262" s="53"/>
      <c r="BJ262" s="6"/>
    </row>
    <row r="263" customFormat="false" ht="15.75" hidden="false" customHeight="false" outlineLevel="0" collapsed="false">
      <c r="B263" s="53"/>
      <c r="C263" s="53"/>
      <c r="E263" s="53"/>
      <c r="F263" s="53"/>
      <c r="G263" s="53"/>
      <c r="H263" s="53"/>
      <c r="I263" s="53"/>
      <c r="J263" s="53"/>
      <c r="K263" s="53"/>
      <c r="BJ263" s="6"/>
    </row>
    <row r="264" customFormat="false" ht="15.75" hidden="false" customHeight="false" outlineLevel="0" collapsed="false">
      <c r="B264" s="53"/>
      <c r="C264" s="53"/>
      <c r="E264" s="53"/>
      <c r="F264" s="53"/>
      <c r="G264" s="53"/>
      <c r="H264" s="53"/>
      <c r="I264" s="53"/>
      <c r="J264" s="53"/>
      <c r="K264" s="53"/>
      <c r="BJ264" s="6"/>
    </row>
    <row r="265" customFormat="false" ht="15.75" hidden="false" customHeight="false" outlineLevel="0" collapsed="false">
      <c r="B265" s="53"/>
      <c r="C265" s="53"/>
      <c r="E265" s="53"/>
      <c r="F265" s="53"/>
      <c r="G265" s="53"/>
      <c r="H265" s="53"/>
      <c r="I265" s="53"/>
      <c r="J265" s="53"/>
      <c r="K265" s="53"/>
      <c r="BJ265" s="6"/>
    </row>
    <row r="266" customFormat="false" ht="15.75" hidden="false" customHeight="false" outlineLevel="0" collapsed="false">
      <c r="B266" s="53"/>
      <c r="C266" s="53"/>
      <c r="E266" s="53"/>
      <c r="F266" s="53"/>
      <c r="G266" s="53"/>
      <c r="H266" s="53"/>
      <c r="I266" s="53"/>
      <c r="J266" s="53"/>
      <c r="K266" s="53"/>
      <c r="BJ266" s="6"/>
    </row>
    <row r="267" customFormat="false" ht="15.75" hidden="false" customHeight="false" outlineLevel="0" collapsed="false">
      <c r="B267" s="53"/>
      <c r="C267" s="53"/>
      <c r="E267" s="53"/>
      <c r="F267" s="53"/>
      <c r="G267" s="53"/>
      <c r="H267" s="53"/>
      <c r="I267" s="53"/>
      <c r="J267" s="53"/>
      <c r="K267" s="53"/>
      <c r="BJ267" s="6"/>
    </row>
    <row r="268" customFormat="false" ht="15.75" hidden="false" customHeight="false" outlineLevel="0" collapsed="false">
      <c r="B268" s="53"/>
      <c r="C268" s="53"/>
      <c r="E268" s="53"/>
      <c r="F268" s="53"/>
      <c r="G268" s="53"/>
      <c r="H268" s="53"/>
      <c r="I268" s="53"/>
      <c r="J268" s="53"/>
      <c r="K268" s="53"/>
      <c r="BJ268" s="6"/>
    </row>
    <row r="269" customFormat="false" ht="15.75" hidden="false" customHeight="false" outlineLevel="0" collapsed="false">
      <c r="B269" s="53"/>
      <c r="C269" s="53"/>
      <c r="E269" s="53"/>
      <c r="F269" s="53"/>
      <c r="G269" s="53"/>
      <c r="H269" s="53"/>
      <c r="I269" s="53"/>
      <c r="J269" s="53"/>
      <c r="K269" s="53"/>
      <c r="BJ269" s="6"/>
    </row>
    <row r="270" customFormat="false" ht="15.75" hidden="false" customHeight="false" outlineLevel="0" collapsed="false">
      <c r="B270" s="53"/>
      <c r="C270" s="53"/>
      <c r="E270" s="53"/>
      <c r="F270" s="53"/>
      <c r="G270" s="53"/>
      <c r="H270" s="53"/>
      <c r="I270" s="53"/>
      <c r="J270" s="53"/>
      <c r="K270" s="53"/>
      <c r="BJ270" s="6"/>
    </row>
    <row r="271" customFormat="false" ht="15.75" hidden="false" customHeight="false" outlineLevel="0" collapsed="false">
      <c r="B271" s="53"/>
      <c r="C271" s="53"/>
      <c r="E271" s="53"/>
      <c r="F271" s="53"/>
      <c r="G271" s="53"/>
      <c r="H271" s="53"/>
      <c r="I271" s="53"/>
      <c r="J271" s="53"/>
      <c r="K271" s="53"/>
      <c r="BJ271" s="6"/>
    </row>
    <row r="272" customFormat="false" ht="15.75" hidden="false" customHeight="false" outlineLevel="0" collapsed="false">
      <c r="B272" s="53"/>
      <c r="C272" s="53"/>
      <c r="E272" s="53"/>
      <c r="F272" s="53"/>
      <c r="G272" s="53"/>
      <c r="H272" s="53"/>
      <c r="I272" s="53"/>
      <c r="J272" s="53"/>
      <c r="K272" s="53"/>
      <c r="BJ272" s="6"/>
    </row>
    <row r="273" customFormat="false" ht="15.75" hidden="false" customHeight="false" outlineLevel="0" collapsed="false">
      <c r="B273" s="53"/>
      <c r="C273" s="53"/>
      <c r="E273" s="53"/>
      <c r="F273" s="53"/>
      <c r="G273" s="53"/>
      <c r="H273" s="53"/>
      <c r="I273" s="53"/>
      <c r="J273" s="53"/>
      <c r="K273" s="53"/>
      <c r="BJ273" s="6"/>
    </row>
    <row r="274" customFormat="false" ht="15.75" hidden="false" customHeight="false" outlineLevel="0" collapsed="false">
      <c r="B274" s="53"/>
      <c r="C274" s="53"/>
      <c r="E274" s="53"/>
      <c r="F274" s="53"/>
      <c r="G274" s="53"/>
      <c r="H274" s="53"/>
      <c r="I274" s="53"/>
      <c r="J274" s="53"/>
      <c r="K274" s="53"/>
      <c r="BJ274" s="6"/>
    </row>
    <row r="275" customFormat="false" ht="15.75" hidden="false" customHeight="false" outlineLevel="0" collapsed="false">
      <c r="B275" s="53"/>
      <c r="C275" s="53"/>
      <c r="E275" s="53"/>
      <c r="F275" s="53"/>
      <c r="G275" s="53"/>
      <c r="H275" s="53"/>
      <c r="I275" s="53"/>
      <c r="J275" s="53"/>
      <c r="K275" s="53"/>
      <c r="BJ275" s="6"/>
    </row>
    <row r="276" customFormat="false" ht="15.75" hidden="false" customHeight="false" outlineLevel="0" collapsed="false">
      <c r="B276" s="53"/>
      <c r="C276" s="53"/>
      <c r="E276" s="53"/>
      <c r="F276" s="53"/>
      <c r="G276" s="53"/>
      <c r="H276" s="53"/>
      <c r="I276" s="53"/>
      <c r="J276" s="53"/>
      <c r="K276" s="53"/>
      <c r="BJ276" s="6"/>
    </row>
    <row r="277" customFormat="false" ht="15.75" hidden="false" customHeight="false" outlineLevel="0" collapsed="false">
      <c r="B277" s="53"/>
      <c r="C277" s="53"/>
      <c r="E277" s="53"/>
      <c r="F277" s="53"/>
      <c r="G277" s="53"/>
      <c r="H277" s="53"/>
      <c r="I277" s="53"/>
      <c r="J277" s="53"/>
      <c r="K277" s="53"/>
      <c r="BJ277" s="6"/>
    </row>
    <row r="278" customFormat="false" ht="15.75" hidden="false" customHeight="false" outlineLevel="0" collapsed="false">
      <c r="B278" s="53"/>
      <c r="C278" s="53"/>
      <c r="E278" s="53"/>
      <c r="F278" s="53"/>
      <c r="G278" s="53"/>
      <c r="H278" s="53"/>
      <c r="I278" s="53"/>
      <c r="J278" s="53"/>
      <c r="K278" s="53"/>
      <c r="BJ278" s="6"/>
    </row>
    <row r="279" customFormat="false" ht="15.75" hidden="false" customHeight="false" outlineLevel="0" collapsed="false">
      <c r="B279" s="53"/>
      <c r="C279" s="53"/>
      <c r="E279" s="53"/>
      <c r="F279" s="53"/>
      <c r="G279" s="53"/>
      <c r="H279" s="53"/>
      <c r="I279" s="53"/>
      <c r="J279" s="53"/>
      <c r="K279" s="53"/>
      <c r="BJ279" s="6"/>
    </row>
    <row r="280" customFormat="false" ht="15.75" hidden="false" customHeight="false" outlineLevel="0" collapsed="false">
      <c r="B280" s="53"/>
      <c r="C280" s="53"/>
      <c r="E280" s="53"/>
      <c r="F280" s="53"/>
      <c r="G280" s="53"/>
      <c r="H280" s="53"/>
      <c r="I280" s="53"/>
      <c r="J280" s="53"/>
      <c r="K280" s="53"/>
      <c r="BJ280" s="6"/>
    </row>
    <row r="281" customFormat="false" ht="15.75" hidden="false" customHeight="false" outlineLevel="0" collapsed="false">
      <c r="B281" s="53"/>
      <c r="C281" s="53"/>
      <c r="E281" s="53"/>
      <c r="F281" s="53"/>
      <c r="G281" s="53"/>
      <c r="H281" s="53"/>
      <c r="I281" s="53"/>
      <c r="J281" s="53"/>
      <c r="K281" s="53"/>
      <c r="BJ281" s="6"/>
    </row>
    <row r="282" customFormat="false" ht="15.75" hidden="false" customHeight="false" outlineLevel="0" collapsed="false">
      <c r="B282" s="53"/>
      <c r="C282" s="53"/>
      <c r="E282" s="53"/>
      <c r="F282" s="53"/>
      <c r="G282" s="53"/>
      <c r="H282" s="53"/>
      <c r="I282" s="53"/>
      <c r="J282" s="53"/>
      <c r="K282" s="53"/>
      <c r="BJ282" s="6"/>
    </row>
    <row r="283" customFormat="false" ht="15.75" hidden="false" customHeight="false" outlineLevel="0" collapsed="false">
      <c r="B283" s="53"/>
      <c r="C283" s="53"/>
      <c r="E283" s="53"/>
      <c r="F283" s="53"/>
      <c r="G283" s="53"/>
      <c r="H283" s="53"/>
      <c r="I283" s="53"/>
      <c r="J283" s="53"/>
      <c r="K283" s="53"/>
      <c r="BJ283" s="6"/>
    </row>
    <row r="284" customFormat="false" ht="15.75" hidden="false" customHeight="false" outlineLevel="0" collapsed="false">
      <c r="B284" s="53"/>
      <c r="C284" s="53"/>
      <c r="E284" s="53"/>
      <c r="F284" s="53"/>
      <c r="G284" s="53"/>
      <c r="H284" s="53"/>
      <c r="I284" s="53"/>
      <c r="J284" s="53"/>
      <c r="K284" s="53"/>
      <c r="BJ284" s="6"/>
    </row>
    <row r="285" customFormat="false" ht="15.75" hidden="false" customHeight="false" outlineLevel="0" collapsed="false">
      <c r="B285" s="53"/>
      <c r="C285" s="53"/>
      <c r="E285" s="53"/>
      <c r="F285" s="53"/>
      <c r="G285" s="53"/>
      <c r="H285" s="53"/>
      <c r="I285" s="53"/>
      <c r="J285" s="53"/>
      <c r="K285" s="53"/>
      <c r="BJ285" s="6"/>
    </row>
    <row r="286" customFormat="false" ht="15.75" hidden="false" customHeight="false" outlineLevel="0" collapsed="false">
      <c r="B286" s="53"/>
      <c r="C286" s="53"/>
      <c r="E286" s="53"/>
      <c r="F286" s="53"/>
      <c r="G286" s="53"/>
      <c r="H286" s="53"/>
      <c r="I286" s="53"/>
      <c r="J286" s="53"/>
      <c r="K286" s="53"/>
      <c r="BJ286" s="6"/>
    </row>
    <row r="287" customFormat="false" ht="15.75" hidden="false" customHeight="false" outlineLevel="0" collapsed="false">
      <c r="B287" s="53"/>
      <c r="C287" s="53"/>
      <c r="E287" s="53"/>
      <c r="F287" s="53"/>
      <c r="G287" s="53"/>
      <c r="H287" s="53"/>
      <c r="I287" s="53"/>
      <c r="J287" s="53"/>
      <c r="K287" s="53"/>
      <c r="BJ287" s="6"/>
    </row>
    <row r="288" customFormat="false" ht="15.75" hidden="false" customHeight="false" outlineLevel="0" collapsed="false">
      <c r="B288" s="53"/>
      <c r="C288" s="53"/>
      <c r="E288" s="53"/>
      <c r="F288" s="53"/>
      <c r="G288" s="53"/>
      <c r="H288" s="53"/>
      <c r="I288" s="53"/>
      <c r="J288" s="53"/>
      <c r="K288" s="53"/>
      <c r="BJ288" s="6"/>
    </row>
    <row r="289" customFormat="false" ht="15.75" hidden="false" customHeight="false" outlineLevel="0" collapsed="false">
      <c r="B289" s="53"/>
      <c r="C289" s="53"/>
      <c r="E289" s="53"/>
      <c r="F289" s="53"/>
      <c r="G289" s="53"/>
      <c r="H289" s="53"/>
      <c r="I289" s="53"/>
      <c r="J289" s="53"/>
      <c r="K289" s="53"/>
      <c r="BJ289" s="6"/>
    </row>
    <row r="290" customFormat="false" ht="15.75" hidden="false" customHeight="false" outlineLevel="0" collapsed="false">
      <c r="B290" s="53"/>
      <c r="C290" s="53"/>
      <c r="E290" s="53"/>
      <c r="F290" s="53"/>
      <c r="G290" s="53"/>
      <c r="H290" s="53"/>
      <c r="I290" s="53"/>
      <c r="J290" s="53"/>
      <c r="K290" s="53"/>
      <c r="BJ290" s="6"/>
    </row>
    <row r="291" customFormat="false" ht="15.75" hidden="false" customHeight="false" outlineLevel="0" collapsed="false">
      <c r="B291" s="53"/>
      <c r="C291" s="53"/>
      <c r="E291" s="53"/>
      <c r="F291" s="53"/>
      <c r="G291" s="53"/>
      <c r="H291" s="53"/>
      <c r="I291" s="53"/>
      <c r="J291" s="53"/>
      <c r="K291" s="53"/>
      <c r="BJ291" s="6"/>
    </row>
    <row r="292" customFormat="false" ht="15.75" hidden="false" customHeight="false" outlineLevel="0" collapsed="false">
      <c r="B292" s="53"/>
      <c r="C292" s="53"/>
      <c r="E292" s="53"/>
      <c r="F292" s="53"/>
      <c r="G292" s="53"/>
      <c r="H292" s="53"/>
      <c r="I292" s="53"/>
      <c r="J292" s="53"/>
      <c r="K292" s="53"/>
      <c r="BJ292" s="6"/>
    </row>
    <row r="293" customFormat="false" ht="15.75" hidden="false" customHeight="false" outlineLevel="0" collapsed="false">
      <c r="B293" s="53"/>
      <c r="C293" s="53"/>
      <c r="E293" s="53"/>
      <c r="F293" s="53"/>
      <c r="G293" s="53"/>
      <c r="H293" s="53"/>
      <c r="I293" s="53"/>
      <c r="J293" s="53"/>
      <c r="K293" s="53"/>
      <c r="BJ293" s="6"/>
    </row>
    <row r="294" customFormat="false" ht="15.75" hidden="false" customHeight="false" outlineLevel="0" collapsed="false">
      <c r="B294" s="53"/>
      <c r="C294" s="53"/>
      <c r="E294" s="53"/>
      <c r="F294" s="53"/>
      <c r="G294" s="53"/>
      <c r="H294" s="53"/>
      <c r="I294" s="53"/>
      <c r="J294" s="53"/>
      <c r="K294" s="53"/>
      <c r="BJ294" s="6"/>
    </row>
    <row r="295" customFormat="false" ht="15.75" hidden="false" customHeight="false" outlineLevel="0" collapsed="false">
      <c r="B295" s="53"/>
      <c r="C295" s="53"/>
      <c r="E295" s="53"/>
      <c r="F295" s="53"/>
      <c r="G295" s="53"/>
      <c r="H295" s="53"/>
      <c r="I295" s="53"/>
      <c r="J295" s="53"/>
      <c r="K295" s="53"/>
      <c r="BJ295" s="6"/>
    </row>
    <row r="296" customFormat="false" ht="15.75" hidden="false" customHeight="false" outlineLevel="0" collapsed="false">
      <c r="B296" s="53"/>
      <c r="C296" s="53"/>
      <c r="E296" s="53"/>
      <c r="F296" s="53"/>
      <c r="G296" s="53"/>
      <c r="H296" s="53"/>
      <c r="I296" s="53"/>
      <c r="J296" s="53"/>
      <c r="K296" s="53"/>
      <c r="BJ296" s="6"/>
    </row>
    <row r="297" customFormat="false" ht="15.75" hidden="false" customHeight="false" outlineLevel="0" collapsed="false">
      <c r="B297" s="53"/>
      <c r="C297" s="53"/>
      <c r="E297" s="53"/>
      <c r="F297" s="53"/>
      <c r="G297" s="53"/>
      <c r="H297" s="53"/>
      <c r="I297" s="53"/>
      <c r="J297" s="53"/>
      <c r="K297" s="53"/>
      <c r="BJ297" s="6"/>
    </row>
    <row r="298" customFormat="false" ht="15.75" hidden="false" customHeight="false" outlineLevel="0" collapsed="false">
      <c r="B298" s="53"/>
      <c r="C298" s="53"/>
      <c r="E298" s="53"/>
      <c r="F298" s="53"/>
      <c r="G298" s="53"/>
      <c r="H298" s="53"/>
      <c r="I298" s="53"/>
      <c r="J298" s="53"/>
      <c r="K298" s="53"/>
      <c r="BJ298" s="6"/>
    </row>
    <row r="299" customFormat="false" ht="15.75" hidden="false" customHeight="false" outlineLevel="0" collapsed="false">
      <c r="B299" s="53"/>
      <c r="C299" s="53"/>
      <c r="E299" s="53"/>
      <c r="F299" s="53"/>
      <c r="G299" s="53"/>
      <c r="H299" s="53"/>
      <c r="I299" s="53"/>
      <c r="J299" s="53"/>
      <c r="K299" s="53"/>
      <c r="BJ299" s="6"/>
    </row>
    <row r="300" customFormat="false" ht="15.75" hidden="false" customHeight="false" outlineLevel="0" collapsed="false">
      <c r="B300" s="53"/>
      <c r="C300" s="53"/>
      <c r="E300" s="53"/>
      <c r="F300" s="53"/>
      <c r="G300" s="53"/>
      <c r="H300" s="53"/>
      <c r="I300" s="53"/>
      <c r="J300" s="53"/>
      <c r="K300" s="53"/>
      <c r="BJ300" s="6"/>
    </row>
    <row r="301" customFormat="false" ht="15.75" hidden="false" customHeight="false" outlineLevel="0" collapsed="false">
      <c r="B301" s="53"/>
      <c r="C301" s="53"/>
      <c r="E301" s="53"/>
      <c r="F301" s="53"/>
      <c r="G301" s="53"/>
      <c r="H301" s="53"/>
      <c r="I301" s="53"/>
      <c r="J301" s="53"/>
      <c r="K301" s="53"/>
      <c r="BJ301" s="6"/>
    </row>
    <row r="302" customFormat="false" ht="15.75" hidden="false" customHeight="false" outlineLevel="0" collapsed="false">
      <c r="B302" s="53"/>
      <c r="C302" s="53"/>
      <c r="E302" s="53"/>
      <c r="F302" s="53"/>
      <c r="G302" s="53"/>
      <c r="H302" s="53"/>
      <c r="I302" s="53"/>
      <c r="J302" s="53"/>
      <c r="K302" s="53"/>
      <c r="BJ302" s="6"/>
    </row>
    <row r="303" customFormat="false" ht="15.75" hidden="false" customHeight="false" outlineLevel="0" collapsed="false">
      <c r="B303" s="53"/>
      <c r="C303" s="53"/>
      <c r="E303" s="53"/>
      <c r="F303" s="53"/>
      <c r="G303" s="53"/>
      <c r="H303" s="53"/>
      <c r="I303" s="53"/>
      <c r="J303" s="53"/>
      <c r="K303" s="53"/>
      <c r="BJ303" s="6"/>
    </row>
    <row r="304" customFormat="false" ht="15.75" hidden="false" customHeight="false" outlineLevel="0" collapsed="false">
      <c r="B304" s="53"/>
      <c r="C304" s="53"/>
      <c r="E304" s="53"/>
      <c r="F304" s="53"/>
      <c r="G304" s="53"/>
      <c r="H304" s="53"/>
      <c r="I304" s="53"/>
      <c r="J304" s="53"/>
      <c r="K304" s="53"/>
      <c r="BJ304" s="6"/>
    </row>
    <row r="305" customFormat="false" ht="15.75" hidden="false" customHeight="false" outlineLevel="0" collapsed="false">
      <c r="B305" s="53"/>
      <c r="C305" s="53"/>
      <c r="E305" s="53"/>
      <c r="F305" s="53"/>
      <c r="G305" s="53"/>
      <c r="H305" s="53"/>
      <c r="I305" s="53"/>
      <c r="J305" s="53"/>
      <c r="K305" s="53"/>
      <c r="BJ305" s="6"/>
    </row>
    <row r="306" customFormat="false" ht="15.75" hidden="false" customHeight="false" outlineLevel="0" collapsed="false">
      <c r="B306" s="53"/>
      <c r="C306" s="53"/>
      <c r="E306" s="53"/>
      <c r="F306" s="53"/>
      <c r="G306" s="53"/>
      <c r="H306" s="53"/>
      <c r="I306" s="53"/>
      <c r="J306" s="53"/>
      <c r="K306" s="53"/>
      <c r="BJ306" s="6"/>
    </row>
    <row r="307" customFormat="false" ht="15.75" hidden="false" customHeight="false" outlineLevel="0" collapsed="false">
      <c r="B307" s="53"/>
      <c r="C307" s="53"/>
      <c r="E307" s="53"/>
      <c r="F307" s="53"/>
      <c r="G307" s="53"/>
      <c r="H307" s="53"/>
      <c r="I307" s="53"/>
      <c r="J307" s="53"/>
      <c r="K307" s="53"/>
      <c r="BJ307" s="6"/>
    </row>
    <row r="308" customFormat="false" ht="15.75" hidden="false" customHeight="false" outlineLevel="0" collapsed="false">
      <c r="B308" s="53"/>
      <c r="C308" s="53"/>
      <c r="E308" s="53"/>
      <c r="F308" s="53"/>
      <c r="G308" s="53"/>
      <c r="H308" s="53"/>
      <c r="I308" s="53"/>
      <c r="J308" s="53"/>
      <c r="K308" s="53"/>
      <c r="BJ308" s="6"/>
    </row>
    <row r="309" customFormat="false" ht="15.75" hidden="false" customHeight="false" outlineLevel="0" collapsed="false">
      <c r="B309" s="53"/>
      <c r="C309" s="53"/>
      <c r="E309" s="53"/>
      <c r="F309" s="53"/>
      <c r="G309" s="53"/>
      <c r="H309" s="53"/>
      <c r="I309" s="53"/>
      <c r="J309" s="53"/>
      <c r="K309" s="53"/>
      <c r="BJ309" s="6"/>
    </row>
    <row r="310" customFormat="false" ht="15.75" hidden="false" customHeight="false" outlineLevel="0" collapsed="false">
      <c r="B310" s="53"/>
      <c r="C310" s="53"/>
      <c r="E310" s="53"/>
      <c r="F310" s="53"/>
      <c r="G310" s="53"/>
      <c r="H310" s="53"/>
      <c r="I310" s="53"/>
      <c r="J310" s="53"/>
      <c r="K310" s="53"/>
      <c r="BJ310" s="6"/>
    </row>
    <row r="311" customFormat="false" ht="15.75" hidden="false" customHeight="false" outlineLevel="0" collapsed="false">
      <c r="B311" s="53"/>
      <c r="C311" s="53"/>
      <c r="E311" s="53"/>
      <c r="F311" s="53"/>
      <c r="G311" s="53"/>
      <c r="H311" s="53"/>
      <c r="I311" s="53"/>
      <c r="J311" s="53"/>
      <c r="K311" s="53"/>
      <c r="BJ311" s="6"/>
    </row>
    <row r="312" customFormat="false" ht="15.75" hidden="false" customHeight="false" outlineLevel="0" collapsed="false">
      <c r="B312" s="53"/>
      <c r="C312" s="53"/>
      <c r="E312" s="53"/>
      <c r="F312" s="53"/>
      <c r="G312" s="53"/>
      <c r="H312" s="53"/>
      <c r="I312" s="53"/>
      <c r="J312" s="53"/>
      <c r="K312" s="53"/>
      <c r="BJ312" s="6"/>
    </row>
    <row r="313" customFormat="false" ht="15.75" hidden="false" customHeight="false" outlineLevel="0" collapsed="false">
      <c r="B313" s="53"/>
      <c r="C313" s="53"/>
      <c r="E313" s="53"/>
      <c r="F313" s="53"/>
      <c r="G313" s="53"/>
      <c r="H313" s="53"/>
      <c r="I313" s="53"/>
      <c r="J313" s="53"/>
      <c r="K313" s="53"/>
      <c r="BJ313" s="6"/>
    </row>
    <row r="314" customFormat="false" ht="15.75" hidden="false" customHeight="false" outlineLevel="0" collapsed="false">
      <c r="B314" s="53"/>
      <c r="C314" s="53"/>
      <c r="E314" s="53"/>
      <c r="F314" s="53"/>
      <c r="G314" s="53"/>
      <c r="H314" s="53"/>
      <c r="I314" s="53"/>
      <c r="J314" s="53"/>
      <c r="K314" s="53"/>
      <c r="BJ314" s="6"/>
    </row>
    <row r="315" customFormat="false" ht="15.75" hidden="false" customHeight="false" outlineLevel="0" collapsed="false">
      <c r="B315" s="53"/>
      <c r="C315" s="53"/>
      <c r="E315" s="53"/>
      <c r="F315" s="53"/>
      <c r="G315" s="53"/>
      <c r="H315" s="53"/>
      <c r="I315" s="53"/>
      <c r="J315" s="53"/>
      <c r="K315" s="53"/>
      <c r="BJ315" s="6"/>
    </row>
    <row r="316" customFormat="false" ht="15.75" hidden="false" customHeight="false" outlineLevel="0" collapsed="false">
      <c r="B316" s="53"/>
      <c r="C316" s="53"/>
      <c r="E316" s="53"/>
      <c r="F316" s="53"/>
      <c r="G316" s="53"/>
      <c r="H316" s="53"/>
      <c r="I316" s="53"/>
      <c r="J316" s="53"/>
      <c r="K316" s="53"/>
      <c r="BJ316" s="6"/>
    </row>
    <row r="317" customFormat="false" ht="15.75" hidden="false" customHeight="false" outlineLevel="0" collapsed="false">
      <c r="B317" s="53"/>
      <c r="C317" s="53"/>
      <c r="E317" s="53"/>
      <c r="F317" s="53"/>
      <c r="G317" s="53"/>
      <c r="H317" s="53"/>
      <c r="I317" s="53"/>
      <c r="J317" s="53"/>
      <c r="K317" s="53"/>
      <c r="BJ317" s="6"/>
    </row>
    <row r="318" customFormat="false" ht="15.75" hidden="false" customHeight="false" outlineLevel="0" collapsed="false">
      <c r="B318" s="53"/>
      <c r="C318" s="53"/>
      <c r="E318" s="53"/>
      <c r="F318" s="53"/>
      <c r="G318" s="53"/>
      <c r="H318" s="53"/>
      <c r="I318" s="53"/>
      <c r="J318" s="53"/>
      <c r="K318" s="53"/>
      <c r="BJ318" s="6"/>
    </row>
    <row r="319" customFormat="false" ht="15.75" hidden="false" customHeight="false" outlineLevel="0" collapsed="false">
      <c r="B319" s="53"/>
      <c r="C319" s="53"/>
      <c r="E319" s="53"/>
      <c r="F319" s="53"/>
      <c r="G319" s="53"/>
      <c r="H319" s="53"/>
      <c r="I319" s="53"/>
      <c r="J319" s="53"/>
      <c r="K319" s="53"/>
      <c r="BJ319" s="6"/>
    </row>
    <row r="320" customFormat="false" ht="15.75" hidden="false" customHeight="false" outlineLevel="0" collapsed="false">
      <c r="B320" s="53"/>
      <c r="C320" s="53"/>
      <c r="E320" s="53"/>
      <c r="F320" s="53"/>
      <c r="G320" s="53"/>
      <c r="H320" s="53"/>
      <c r="I320" s="53"/>
      <c r="J320" s="53"/>
      <c r="K320" s="53"/>
      <c r="BJ320" s="6"/>
    </row>
    <row r="321" customFormat="false" ht="15.75" hidden="false" customHeight="false" outlineLevel="0" collapsed="false">
      <c r="B321" s="53"/>
      <c r="C321" s="53"/>
      <c r="E321" s="53"/>
      <c r="F321" s="53"/>
      <c r="G321" s="53"/>
      <c r="H321" s="53"/>
      <c r="I321" s="53"/>
      <c r="J321" s="53"/>
      <c r="K321" s="53"/>
      <c r="BJ321" s="6"/>
    </row>
    <row r="322" customFormat="false" ht="15.75" hidden="false" customHeight="false" outlineLevel="0" collapsed="false">
      <c r="B322" s="53"/>
      <c r="C322" s="53"/>
      <c r="E322" s="53"/>
      <c r="F322" s="53"/>
      <c r="G322" s="53"/>
      <c r="H322" s="53"/>
      <c r="I322" s="53"/>
      <c r="J322" s="53"/>
      <c r="K322" s="53"/>
      <c r="BJ322" s="6"/>
    </row>
    <row r="323" customFormat="false" ht="15.75" hidden="false" customHeight="false" outlineLevel="0" collapsed="false">
      <c r="B323" s="53"/>
      <c r="C323" s="53"/>
      <c r="E323" s="53"/>
      <c r="F323" s="53"/>
      <c r="G323" s="53"/>
      <c r="H323" s="53"/>
      <c r="I323" s="53"/>
      <c r="J323" s="53"/>
      <c r="K323" s="53"/>
      <c r="BJ323" s="6"/>
    </row>
    <row r="324" customFormat="false" ht="15.75" hidden="false" customHeight="false" outlineLevel="0" collapsed="false">
      <c r="B324" s="53"/>
      <c r="C324" s="53"/>
      <c r="E324" s="53"/>
      <c r="F324" s="53"/>
      <c r="G324" s="53"/>
      <c r="H324" s="53"/>
      <c r="I324" s="53"/>
      <c r="J324" s="53"/>
      <c r="K324" s="53"/>
      <c r="BJ324" s="6"/>
    </row>
    <row r="325" customFormat="false" ht="15.75" hidden="false" customHeight="false" outlineLevel="0" collapsed="false">
      <c r="B325" s="53"/>
      <c r="C325" s="53"/>
      <c r="E325" s="53"/>
      <c r="F325" s="53"/>
      <c r="G325" s="53"/>
      <c r="H325" s="53"/>
      <c r="I325" s="53"/>
      <c r="J325" s="53"/>
      <c r="K325" s="53"/>
      <c r="BJ325" s="6"/>
    </row>
    <row r="326" customFormat="false" ht="15.75" hidden="false" customHeight="false" outlineLevel="0" collapsed="false">
      <c r="B326" s="53"/>
      <c r="C326" s="53"/>
      <c r="E326" s="53"/>
      <c r="F326" s="53"/>
      <c r="G326" s="53"/>
      <c r="H326" s="53"/>
      <c r="I326" s="53"/>
      <c r="J326" s="53"/>
      <c r="K326" s="53"/>
      <c r="BJ326" s="6"/>
    </row>
    <row r="327" customFormat="false" ht="15.75" hidden="false" customHeight="false" outlineLevel="0" collapsed="false">
      <c r="B327" s="53"/>
      <c r="C327" s="53"/>
      <c r="E327" s="53"/>
      <c r="F327" s="53"/>
      <c r="G327" s="53"/>
      <c r="H327" s="53"/>
      <c r="I327" s="53"/>
      <c r="J327" s="53"/>
      <c r="K327" s="53"/>
      <c r="BJ327" s="6"/>
    </row>
    <row r="328" customFormat="false" ht="15.75" hidden="false" customHeight="false" outlineLevel="0" collapsed="false">
      <c r="B328" s="53"/>
      <c r="C328" s="53"/>
      <c r="E328" s="53"/>
      <c r="F328" s="53"/>
      <c r="G328" s="53"/>
      <c r="H328" s="53"/>
      <c r="I328" s="53"/>
      <c r="J328" s="53"/>
      <c r="K328" s="53"/>
      <c r="BJ328" s="6"/>
    </row>
    <row r="329" customFormat="false" ht="15.75" hidden="false" customHeight="false" outlineLevel="0" collapsed="false">
      <c r="B329" s="53"/>
      <c r="C329" s="53"/>
      <c r="E329" s="53"/>
      <c r="F329" s="53"/>
      <c r="G329" s="53"/>
      <c r="H329" s="53"/>
      <c r="I329" s="53"/>
      <c r="J329" s="53"/>
      <c r="K329" s="53"/>
      <c r="BJ329" s="6"/>
    </row>
    <row r="330" customFormat="false" ht="15.75" hidden="false" customHeight="false" outlineLevel="0" collapsed="false">
      <c r="B330" s="53"/>
      <c r="C330" s="53"/>
      <c r="E330" s="53"/>
      <c r="F330" s="53"/>
      <c r="G330" s="53"/>
      <c r="H330" s="53"/>
      <c r="I330" s="53"/>
      <c r="J330" s="53"/>
      <c r="K330" s="53"/>
      <c r="BJ330" s="6"/>
    </row>
    <row r="331" customFormat="false" ht="15.75" hidden="false" customHeight="false" outlineLevel="0" collapsed="false">
      <c r="B331" s="53"/>
      <c r="C331" s="53"/>
      <c r="E331" s="53"/>
      <c r="F331" s="53"/>
      <c r="G331" s="53"/>
      <c r="H331" s="53"/>
      <c r="I331" s="53"/>
      <c r="J331" s="53"/>
      <c r="K331" s="53"/>
      <c r="BJ331" s="6"/>
    </row>
    <row r="332" customFormat="false" ht="15.75" hidden="false" customHeight="false" outlineLevel="0" collapsed="false">
      <c r="B332" s="53"/>
      <c r="C332" s="53"/>
      <c r="E332" s="53"/>
      <c r="F332" s="53"/>
      <c r="G332" s="53"/>
      <c r="H332" s="53"/>
      <c r="I332" s="53"/>
      <c r="J332" s="53"/>
      <c r="K332" s="53"/>
      <c r="BJ332" s="6"/>
    </row>
    <row r="333" customFormat="false" ht="15.75" hidden="false" customHeight="false" outlineLevel="0" collapsed="false">
      <c r="B333" s="53"/>
      <c r="C333" s="53"/>
      <c r="E333" s="53"/>
      <c r="F333" s="53"/>
      <c r="G333" s="53"/>
      <c r="H333" s="53"/>
      <c r="I333" s="53"/>
      <c r="J333" s="53"/>
      <c r="K333" s="53"/>
      <c r="BJ333" s="6"/>
    </row>
    <row r="334" customFormat="false" ht="15.75" hidden="false" customHeight="false" outlineLevel="0" collapsed="false">
      <c r="B334" s="53"/>
      <c r="C334" s="53"/>
      <c r="E334" s="53"/>
      <c r="F334" s="53"/>
      <c r="G334" s="53"/>
      <c r="H334" s="53"/>
      <c r="I334" s="53"/>
      <c r="J334" s="53"/>
      <c r="K334" s="53"/>
      <c r="BJ334" s="6"/>
    </row>
    <row r="335" customFormat="false" ht="15.75" hidden="false" customHeight="false" outlineLevel="0" collapsed="false">
      <c r="B335" s="53"/>
      <c r="C335" s="53"/>
      <c r="E335" s="53"/>
      <c r="F335" s="53"/>
      <c r="G335" s="53"/>
      <c r="H335" s="53"/>
      <c r="I335" s="53"/>
      <c r="J335" s="53"/>
      <c r="K335" s="53"/>
      <c r="BJ335" s="6"/>
    </row>
    <row r="336" customFormat="false" ht="15.75" hidden="false" customHeight="false" outlineLevel="0" collapsed="false">
      <c r="B336" s="53"/>
      <c r="C336" s="53"/>
      <c r="E336" s="53"/>
      <c r="F336" s="53"/>
      <c r="G336" s="53"/>
      <c r="H336" s="53"/>
      <c r="I336" s="53"/>
      <c r="J336" s="53"/>
      <c r="K336" s="53"/>
      <c r="BJ336" s="6"/>
    </row>
    <row r="337" customFormat="false" ht="15.75" hidden="false" customHeight="false" outlineLevel="0" collapsed="false">
      <c r="B337" s="53"/>
      <c r="C337" s="53"/>
      <c r="E337" s="53"/>
      <c r="F337" s="53"/>
      <c r="G337" s="53"/>
      <c r="H337" s="53"/>
      <c r="I337" s="53"/>
      <c r="J337" s="53"/>
      <c r="K337" s="53"/>
      <c r="BJ337" s="6"/>
    </row>
    <row r="338" customFormat="false" ht="15.75" hidden="false" customHeight="false" outlineLevel="0" collapsed="false">
      <c r="B338" s="53"/>
      <c r="C338" s="53"/>
      <c r="E338" s="53"/>
      <c r="F338" s="53"/>
      <c r="G338" s="53"/>
      <c r="H338" s="53"/>
      <c r="I338" s="53"/>
      <c r="J338" s="53"/>
      <c r="K338" s="53"/>
      <c r="BJ338" s="6"/>
    </row>
    <row r="339" customFormat="false" ht="15.75" hidden="false" customHeight="false" outlineLevel="0" collapsed="false">
      <c r="B339" s="53"/>
      <c r="C339" s="53"/>
      <c r="E339" s="53"/>
      <c r="F339" s="53"/>
      <c r="G339" s="53"/>
      <c r="H339" s="53"/>
      <c r="I339" s="53"/>
      <c r="J339" s="53"/>
      <c r="K339" s="53"/>
      <c r="BJ339" s="6"/>
    </row>
    <row r="340" customFormat="false" ht="15.75" hidden="false" customHeight="false" outlineLevel="0" collapsed="false">
      <c r="B340" s="53"/>
      <c r="C340" s="53"/>
      <c r="E340" s="53"/>
      <c r="F340" s="53"/>
      <c r="G340" s="53"/>
      <c r="H340" s="53"/>
      <c r="I340" s="53"/>
      <c r="J340" s="53"/>
      <c r="K340" s="53"/>
      <c r="BJ340" s="6"/>
    </row>
    <row r="341" customFormat="false" ht="15.75" hidden="false" customHeight="false" outlineLevel="0" collapsed="false">
      <c r="B341" s="53"/>
      <c r="C341" s="53"/>
      <c r="E341" s="53"/>
      <c r="F341" s="53"/>
      <c r="G341" s="53"/>
      <c r="H341" s="53"/>
      <c r="I341" s="53"/>
      <c r="J341" s="53"/>
      <c r="K341" s="53"/>
      <c r="BJ341" s="6"/>
    </row>
    <row r="342" customFormat="false" ht="15.75" hidden="false" customHeight="false" outlineLevel="0" collapsed="false">
      <c r="B342" s="53"/>
      <c r="C342" s="53"/>
      <c r="E342" s="53"/>
      <c r="F342" s="53"/>
      <c r="G342" s="53"/>
      <c r="H342" s="53"/>
      <c r="I342" s="53"/>
      <c r="J342" s="53"/>
      <c r="K342" s="53"/>
      <c r="BJ342" s="6"/>
    </row>
    <row r="343" customFormat="false" ht="15.75" hidden="false" customHeight="false" outlineLevel="0" collapsed="false">
      <c r="B343" s="53"/>
      <c r="C343" s="53"/>
      <c r="E343" s="53"/>
      <c r="F343" s="53"/>
      <c r="G343" s="53"/>
      <c r="H343" s="53"/>
      <c r="I343" s="53"/>
      <c r="J343" s="53"/>
      <c r="K343" s="53"/>
      <c r="BJ343" s="6"/>
    </row>
    <row r="344" customFormat="false" ht="15.75" hidden="false" customHeight="false" outlineLevel="0" collapsed="false">
      <c r="B344" s="53"/>
      <c r="C344" s="53"/>
      <c r="E344" s="53"/>
      <c r="F344" s="53"/>
      <c r="G344" s="53"/>
      <c r="H344" s="53"/>
      <c r="I344" s="53"/>
      <c r="J344" s="53"/>
      <c r="K344" s="53"/>
      <c r="BJ344" s="6"/>
    </row>
    <row r="345" customFormat="false" ht="15.75" hidden="false" customHeight="false" outlineLevel="0" collapsed="false">
      <c r="B345" s="53"/>
      <c r="C345" s="53"/>
      <c r="E345" s="53"/>
      <c r="F345" s="53"/>
      <c r="G345" s="53"/>
      <c r="H345" s="53"/>
      <c r="I345" s="53"/>
      <c r="J345" s="53"/>
      <c r="K345" s="53"/>
      <c r="BJ345" s="6"/>
    </row>
    <row r="346" customFormat="false" ht="15.75" hidden="false" customHeight="false" outlineLevel="0" collapsed="false">
      <c r="B346" s="53"/>
      <c r="C346" s="53"/>
      <c r="E346" s="53"/>
      <c r="F346" s="53"/>
      <c r="G346" s="53"/>
      <c r="H346" s="53"/>
      <c r="I346" s="53"/>
      <c r="J346" s="53"/>
      <c r="K346" s="53"/>
      <c r="BJ346" s="6"/>
    </row>
    <row r="347" customFormat="false" ht="15.75" hidden="false" customHeight="false" outlineLevel="0" collapsed="false">
      <c r="B347" s="53"/>
      <c r="C347" s="53"/>
      <c r="E347" s="53"/>
      <c r="F347" s="53"/>
      <c r="G347" s="53"/>
      <c r="H347" s="53"/>
      <c r="I347" s="53"/>
      <c r="J347" s="53"/>
      <c r="K347" s="53"/>
      <c r="BJ347" s="6"/>
    </row>
    <row r="348" customFormat="false" ht="15.75" hidden="false" customHeight="false" outlineLevel="0" collapsed="false">
      <c r="B348" s="53"/>
      <c r="C348" s="53"/>
      <c r="E348" s="53"/>
      <c r="F348" s="53"/>
      <c r="G348" s="53"/>
      <c r="H348" s="53"/>
      <c r="I348" s="53"/>
      <c r="J348" s="53"/>
      <c r="K348" s="53"/>
      <c r="BJ348" s="6"/>
    </row>
    <row r="349" customFormat="false" ht="15.75" hidden="false" customHeight="false" outlineLevel="0" collapsed="false">
      <c r="B349" s="53"/>
      <c r="C349" s="53"/>
      <c r="E349" s="53"/>
      <c r="F349" s="53"/>
      <c r="G349" s="53"/>
      <c r="H349" s="53"/>
      <c r="I349" s="53"/>
      <c r="J349" s="53"/>
      <c r="K349" s="53"/>
      <c r="BJ349" s="6"/>
    </row>
    <row r="350" customFormat="false" ht="15.75" hidden="false" customHeight="false" outlineLevel="0" collapsed="false">
      <c r="B350" s="53"/>
      <c r="C350" s="53"/>
      <c r="E350" s="53"/>
      <c r="F350" s="53"/>
      <c r="G350" s="53"/>
      <c r="H350" s="53"/>
      <c r="I350" s="53"/>
      <c r="J350" s="53"/>
      <c r="K350" s="53"/>
      <c r="BJ350" s="6"/>
    </row>
    <row r="351" customFormat="false" ht="15.75" hidden="false" customHeight="false" outlineLevel="0" collapsed="false">
      <c r="B351" s="53"/>
      <c r="C351" s="53"/>
      <c r="E351" s="53"/>
      <c r="F351" s="53"/>
      <c r="G351" s="53"/>
      <c r="H351" s="53"/>
      <c r="I351" s="53"/>
      <c r="J351" s="53"/>
      <c r="K351" s="53"/>
      <c r="BJ351" s="6"/>
    </row>
    <row r="352" customFormat="false" ht="15.75" hidden="false" customHeight="false" outlineLevel="0" collapsed="false">
      <c r="B352" s="53"/>
      <c r="C352" s="53"/>
      <c r="E352" s="53"/>
      <c r="F352" s="53"/>
      <c r="G352" s="53"/>
      <c r="H352" s="53"/>
      <c r="I352" s="53"/>
      <c r="J352" s="53"/>
      <c r="K352" s="53"/>
      <c r="BJ352" s="6"/>
    </row>
    <row r="353" customFormat="false" ht="15.75" hidden="false" customHeight="false" outlineLevel="0" collapsed="false">
      <c r="B353" s="53"/>
      <c r="C353" s="53"/>
      <c r="E353" s="53"/>
      <c r="F353" s="53"/>
      <c r="G353" s="53"/>
      <c r="H353" s="53"/>
      <c r="I353" s="53"/>
      <c r="J353" s="53"/>
      <c r="K353" s="53"/>
      <c r="BJ353" s="6"/>
    </row>
    <row r="354" customFormat="false" ht="15.75" hidden="false" customHeight="false" outlineLevel="0" collapsed="false">
      <c r="B354" s="53"/>
      <c r="C354" s="53"/>
      <c r="E354" s="53"/>
      <c r="F354" s="53"/>
      <c r="G354" s="53"/>
      <c r="H354" s="53"/>
      <c r="I354" s="53"/>
      <c r="J354" s="53"/>
      <c r="K354" s="53"/>
      <c r="BJ354" s="6"/>
    </row>
    <row r="355" customFormat="false" ht="15.75" hidden="false" customHeight="false" outlineLevel="0" collapsed="false">
      <c r="B355" s="53"/>
      <c r="C355" s="53"/>
      <c r="E355" s="53"/>
      <c r="F355" s="53"/>
      <c r="G355" s="53"/>
      <c r="H355" s="53"/>
      <c r="I355" s="53"/>
      <c r="J355" s="53"/>
      <c r="K355" s="53"/>
      <c r="BJ355" s="6"/>
    </row>
    <row r="356" customFormat="false" ht="15.75" hidden="false" customHeight="false" outlineLevel="0" collapsed="false">
      <c r="B356" s="53"/>
      <c r="C356" s="53"/>
      <c r="E356" s="53"/>
      <c r="F356" s="53"/>
      <c r="G356" s="53"/>
      <c r="H356" s="53"/>
      <c r="I356" s="53"/>
      <c r="J356" s="53"/>
      <c r="K356" s="53"/>
      <c r="BJ356" s="6"/>
    </row>
    <row r="357" customFormat="false" ht="15.75" hidden="false" customHeight="false" outlineLevel="0" collapsed="false">
      <c r="B357" s="53"/>
      <c r="C357" s="53"/>
      <c r="E357" s="53"/>
      <c r="F357" s="53"/>
      <c r="G357" s="53"/>
      <c r="H357" s="53"/>
      <c r="I357" s="53"/>
      <c r="J357" s="53"/>
      <c r="K357" s="53"/>
      <c r="BJ357" s="6"/>
    </row>
    <row r="358" customFormat="false" ht="15.75" hidden="false" customHeight="false" outlineLevel="0" collapsed="false">
      <c r="B358" s="53"/>
      <c r="C358" s="53"/>
      <c r="E358" s="53"/>
      <c r="F358" s="53"/>
      <c r="G358" s="53"/>
      <c r="H358" s="53"/>
      <c r="I358" s="53"/>
      <c r="J358" s="53"/>
      <c r="K358" s="53"/>
      <c r="BJ358" s="6"/>
    </row>
    <row r="359" customFormat="false" ht="15.75" hidden="false" customHeight="false" outlineLevel="0" collapsed="false">
      <c r="B359" s="53"/>
      <c r="C359" s="53"/>
      <c r="E359" s="53"/>
      <c r="F359" s="53"/>
      <c r="G359" s="53"/>
      <c r="H359" s="53"/>
      <c r="I359" s="53"/>
      <c r="J359" s="53"/>
      <c r="K359" s="53"/>
      <c r="BJ359" s="6"/>
    </row>
    <row r="360" customFormat="false" ht="15.75" hidden="false" customHeight="false" outlineLevel="0" collapsed="false">
      <c r="B360" s="53"/>
      <c r="C360" s="53"/>
      <c r="E360" s="53"/>
      <c r="F360" s="53"/>
      <c r="G360" s="53"/>
      <c r="H360" s="53"/>
      <c r="I360" s="53"/>
      <c r="J360" s="53"/>
      <c r="K360" s="53"/>
      <c r="BJ360" s="6"/>
    </row>
    <row r="361" customFormat="false" ht="15.75" hidden="false" customHeight="false" outlineLevel="0" collapsed="false">
      <c r="B361" s="53"/>
      <c r="C361" s="53"/>
      <c r="E361" s="53"/>
      <c r="F361" s="53"/>
      <c r="G361" s="53"/>
      <c r="H361" s="53"/>
      <c r="I361" s="53"/>
      <c r="J361" s="53"/>
      <c r="K361" s="53"/>
      <c r="BJ361" s="6"/>
    </row>
    <row r="362" customFormat="false" ht="15.75" hidden="false" customHeight="false" outlineLevel="0" collapsed="false">
      <c r="B362" s="53"/>
      <c r="C362" s="53"/>
      <c r="E362" s="53"/>
      <c r="F362" s="53"/>
      <c r="G362" s="53"/>
      <c r="H362" s="53"/>
      <c r="I362" s="53"/>
      <c r="J362" s="53"/>
      <c r="K362" s="53"/>
      <c r="BJ362" s="6"/>
    </row>
    <row r="363" customFormat="false" ht="15.75" hidden="false" customHeight="false" outlineLevel="0" collapsed="false">
      <c r="B363" s="53"/>
      <c r="C363" s="53"/>
      <c r="E363" s="53"/>
      <c r="F363" s="53"/>
      <c r="G363" s="53"/>
      <c r="H363" s="53"/>
      <c r="I363" s="53"/>
      <c r="J363" s="53"/>
      <c r="K363" s="53"/>
      <c r="BJ363" s="6"/>
    </row>
    <row r="364" customFormat="false" ht="15.75" hidden="false" customHeight="false" outlineLevel="0" collapsed="false">
      <c r="B364" s="53"/>
      <c r="C364" s="53"/>
      <c r="E364" s="53"/>
      <c r="F364" s="53"/>
      <c r="G364" s="53"/>
      <c r="H364" s="53"/>
      <c r="I364" s="53"/>
      <c r="J364" s="53"/>
      <c r="K364" s="53"/>
      <c r="BJ364" s="6"/>
    </row>
    <row r="365" customFormat="false" ht="15.75" hidden="false" customHeight="false" outlineLevel="0" collapsed="false">
      <c r="B365" s="53"/>
      <c r="C365" s="53"/>
      <c r="E365" s="53"/>
      <c r="F365" s="53"/>
      <c r="G365" s="53"/>
      <c r="H365" s="53"/>
      <c r="I365" s="53"/>
      <c r="J365" s="53"/>
      <c r="K365" s="53"/>
      <c r="BJ365" s="6"/>
    </row>
    <row r="366" customFormat="false" ht="15.75" hidden="false" customHeight="false" outlineLevel="0" collapsed="false">
      <c r="B366" s="53"/>
      <c r="C366" s="53"/>
      <c r="E366" s="53"/>
      <c r="F366" s="53"/>
      <c r="G366" s="53"/>
      <c r="H366" s="53"/>
      <c r="I366" s="53"/>
      <c r="J366" s="53"/>
      <c r="K366" s="53"/>
      <c r="BJ366" s="6"/>
    </row>
    <row r="367" customFormat="false" ht="15.75" hidden="false" customHeight="false" outlineLevel="0" collapsed="false">
      <c r="B367" s="53"/>
      <c r="C367" s="53"/>
      <c r="E367" s="53"/>
      <c r="F367" s="53"/>
      <c r="G367" s="53"/>
      <c r="H367" s="53"/>
      <c r="I367" s="53"/>
      <c r="J367" s="53"/>
      <c r="K367" s="53"/>
      <c r="BJ367" s="6"/>
    </row>
    <row r="368" customFormat="false" ht="15.75" hidden="false" customHeight="false" outlineLevel="0" collapsed="false">
      <c r="B368" s="53"/>
      <c r="C368" s="53"/>
      <c r="E368" s="53"/>
      <c r="F368" s="53"/>
      <c r="G368" s="53"/>
      <c r="H368" s="53"/>
      <c r="I368" s="53"/>
      <c r="J368" s="53"/>
      <c r="K368" s="53"/>
      <c r="BJ368" s="6"/>
    </row>
    <row r="369" customFormat="false" ht="15.75" hidden="false" customHeight="false" outlineLevel="0" collapsed="false">
      <c r="B369" s="53"/>
      <c r="C369" s="53"/>
      <c r="E369" s="53"/>
      <c r="F369" s="53"/>
      <c r="G369" s="53"/>
      <c r="H369" s="53"/>
      <c r="I369" s="53"/>
      <c r="J369" s="53"/>
      <c r="K369" s="53"/>
      <c r="BJ369" s="6"/>
    </row>
    <row r="370" customFormat="false" ht="15.75" hidden="false" customHeight="false" outlineLevel="0" collapsed="false">
      <c r="B370" s="53"/>
      <c r="C370" s="53"/>
      <c r="E370" s="53"/>
      <c r="F370" s="53"/>
      <c r="G370" s="53"/>
      <c r="H370" s="53"/>
      <c r="I370" s="53"/>
      <c r="J370" s="53"/>
      <c r="K370" s="53"/>
      <c r="BJ370" s="6"/>
    </row>
    <row r="371" customFormat="false" ht="15.75" hidden="false" customHeight="false" outlineLevel="0" collapsed="false">
      <c r="B371" s="53"/>
      <c r="C371" s="53"/>
      <c r="E371" s="53"/>
      <c r="F371" s="53"/>
      <c r="G371" s="53"/>
      <c r="H371" s="53"/>
      <c r="I371" s="53"/>
      <c r="J371" s="53"/>
      <c r="K371" s="53"/>
      <c r="BJ371" s="6"/>
    </row>
    <row r="372" customFormat="false" ht="15.75" hidden="false" customHeight="false" outlineLevel="0" collapsed="false">
      <c r="B372" s="53"/>
      <c r="C372" s="53"/>
      <c r="E372" s="53"/>
      <c r="F372" s="53"/>
      <c r="G372" s="53"/>
      <c r="H372" s="53"/>
      <c r="I372" s="53"/>
      <c r="J372" s="53"/>
      <c r="K372" s="53"/>
      <c r="BJ372" s="6"/>
    </row>
    <row r="373" customFormat="false" ht="15.75" hidden="false" customHeight="false" outlineLevel="0" collapsed="false">
      <c r="B373" s="53"/>
      <c r="C373" s="53"/>
      <c r="E373" s="53"/>
      <c r="F373" s="53"/>
      <c r="G373" s="53"/>
      <c r="H373" s="53"/>
      <c r="I373" s="53"/>
      <c r="J373" s="53"/>
      <c r="K373" s="53"/>
      <c r="BJ373" s="6"/>
    </row>
    <row r="374" customFormat="false" ht="15.75" hidden="false" customHeight="false" outlineLevel="0" collapsed="false">
      <c r="B374" s="53"/>
      <c r="C374" s="53"/>
      <c r="E374" s="53"/>
      <c r="F374" s="53"/>
      <c r="G374" s="53"/>
      <c r="H374" s="53"/>
      <c r="I374" s="53"/>
      <c r="J374" s="53"/>
      <c r="K374" s="53"/>
      <c r="BJ374" s="6"/>
    </row>
    <row r="375" customFormat="false" ht="15.75" hidden="false" customHeight="false" outlineLevel="0" collapsed="false">
      <c r="B375" s="53"/>
      <c r="C375" s="53"/>
      <c r="E375" s="53"/>
      <c r="F375" s="53"/>
      <c r="G375" s="53"/>
      <c r="H375" s="53"/>
      <c r="I375" s="53"/>
      <c r="J375" s="53"/>
      <c r="K375" s="53"/>
      <c r="BJ375" s="6"/>
    </row>
    <row r="376" customFormat="false" ht="15.75" hidden="false" customHeight="false" outlineLevel="0" collapsed="false">
      <c r="B376" s="53"/>
      <c r="C376" s="53"/>
      <c r="E376" s="53"/>
      <c r="F376" s="53"/>
      <c r="G376" s="53"/>
      <c r="H376" s="53"/>
      <c r="I376" s="53"/>
      <c r="J376" s="53"/>
      <c r="K376" s="53"/>
      <c r="BJ376" s="6"/>
    </row>
    <row r="377" customFormat="false" ht="15.75" hidden="false" customHeight="false" outlineLevel="0" collapsed="false">
      <c r="B377" s="53"/>
      <c r="C377" s="53"/>
      <c r="E377" s="53"/>
      <c r="F377" s="53"/>
      <c r="G377" s="53"/>
      <c r="H377" s="53"/>
      <c r="I377" s="53"/>
      <c r="J377" s="53"/>
      <c r="K377" s="53"/>
      <c r="BJ377" s="6"/>
    </row>
    <row r="378" customFormat="false" ht="15.75" hidden="false" customHeight="false" outlineLevel="0" collapsed="false">
      <c r="B378" s="53"/>
      <c r="C378" s="53"/>
      <c r="E378" s="53"/>
      <c r="F378" s="53"/>
      <c r="G378" s="53"/>
      <c r="H378" s="53"/>
      <c r="I378" s="53"/>
      <c r="J378" s="53"/>
      <c r="K378" s="53"/>
      <c r="BJ378" s="6"/>
    </row>
    <row r="379" customFormat="false" ht="15.75" hidden="false" customHeight="false" outlineLevel="0" collapsed="false">
      <c r="B379" s="53"/>
      <c r="C379" s="53"/>
      <c r="E379" s="53"/>
      <c r="F379" s="53"/>
      <c r="G379" s="53"/>
      <c r="H379" s="53"/>
      <c r="I379" s="53"/>
      <c r="J379" s="53"/>
      <c r="K379" s="53"/>
      <c r="BJ379" s="6"/>
    </row>
    <row r="380" customFormat="false" ht="15.75" hidden="false" customHeight="false" outlineLevel="0" collapsed="false">
      <c r="B380" s="53"/>
      <c r="C380" s="53"/>
      <c r="E380" s="53"/>
      <c r="F380" s="53"/>
      <c r="G380" s="53"/>
      <c r="H380" s="53"/>
      <c r="I380" s="53"/>
      <c r="J380" s="53"/>
      <c r="K380" s="53"/>
      <c r="BJ380" s="6"/>
    </row>
    <row r="381" customFormat="false" ht="15.75" hidden="false" customHeight="false" outlineLevel="0" collapsed="false">
      <c r="B381" s="53"/>
      <c r="C381" s="53"/>
      <c r="E381" s="53"/>
      <c r="F381" s="53"/>
      <c r="G381" s="53"/>
      <c r="H381" s="53"/>
      <c r="I381" s="53"/>
      <c r="J381" s="53"/>
      <c r="K381" s="53"/>
      <c r="BJ381" s="6"/>
    </row>
    <row r="382" customFormat="false" ht="15.75" hidden="false" customHeight="false" outlineLevel="0" collapsed="false">
      <c r="B382" s="53"/>
      <c r="C382" s="53"/>
      <c r="E382" s="53"/>
      <c r="F382" s="53"/>
      <c r="G382" s="53"/>
      <c r="H382" s="53"/>
      <c r="I382" s="53"/>
      <c r="J382" s="53"/>
      <c r="K382" s="53"/>
      <c r="BJ382" s="6"/>
    </row>
    <row r="383" customFormat="false" ht="15.75" hidden="false" customHeight="false" outlineLevel="0" collapsed="false">
      <c r="B383" s="53"/>
      <c r="C383" s="53"/>
      <c r="E383" s="53"/>
      <c r="F383" s="53"/>
      <c r="G383" s="53"/>
      <c r="H383" s="53"/>
      <c r="I383" s="53"/>
      <c r="J383" s="53"/>
      <c r="K383" s="53"/>
      <c r="BJ383" s="6"/>
    </row>
    <row r="384" customFormat="false" ht="15.75" hidden="false" customHeight="false" outlineLevel="0" collapsed="false">
      <c r="B384" s="53"/>
      <c r="C384" s="53"/>
      <c r="E384" s="53"/>
      <c r="F384" s="53"/>
      <c r="G384" s="53"/>
      <c r="H384" s="53"/>
      <c r="I384" s="53"/>
      <c r="J384" s="53"/>
      <c r="K384" s="53"/>
      <c r="BJ384" s="6"/>
    </row>
    <row r="385" customFormat="false" ht="15.75" hidden="false" customHeight="false" outlineLevel="0" collapsed="false">
      <c r="B385" s="53"/>
      <c r="C385" s="53"/>
      <c r="E385" s="53"/>
      <c r="F385" s="53"/>
      <c r="G385" s="53"/>
      <c r="H385" s="53"/>
      <c r="I385" s="53"/>
      <c r="J385" s="53"/>
      <c r="K385" s="53"/>
      <c r="BJ385" s="6"/>
    </row>
    <row r="386" customFormat="false" ht="15.75" hidden="false" customHeight="false" outlineLevel="0" collapsed="false">
      <c r="B386" s="53"/>
      <c r="C386" s="53"/>
      <c r="E386" s="53"/>
      <c r="F386" s="53"/>
      <c r="G386" s="53"/>
      <c r="H386" s="53"/>
      <c r="I386" s="53"/>
      <c r="J386" s="53"/>
      <c r="K386" s="53"/>
      <c r="BJ386" s="6"/>
    </row>
    <row r="387" customFormat="false" ht="15.75" hidden="false" customHeight="false" outlineLevel="0" collapsed="false">
      <c r="B387" s="53"/>
      <c r="C387" s="53"/>
      <c r="E387" s="53"/>
      <c r="F387" s="53"/>
      <c r="G387" s="53"/>
      <c r="H387" s="53"/>
      <c r="I387" s="53"/>
      <c r="J387" s="53"/>
      <c r="K387" s="53"/>
      <c r="BJ387" s="6"/>
    </row>
    <row r="388" customFormat="false" ht="15.75" hidden="false" customHeight="false" outlineLevel="0" collapsed="false">
      <c r="B388" s="53"/>
      <c r="C388" s="53"/>
      <c r="E388" s="53"/>
      <c r="F388" s="53"/>
      <c r="G388" s="53"/>
      <c r="H388" s="53"/>
      <c r="I388" s="53"/>
      <c r="J388" s="53"/>
      <c r="K388" s="53"/>
      <c r="BJ388" s="6"/>
    </row>
    <row r="389" customFormat="false" ht="15.75" hidden="false" customHeight="false" outlineLevel="0" collapsed="false">
      <c r="B389" s="53"/>
      <c r="C389" s="53"/>
      <c r="E389" s="53"/>
      <c r="F389" s="53"/>
      <c r="G389" s="53"/>
      <c r="H389" s="53"/>
      <c r="I389" s="53"/>
      <c r="J389" s="53"/>
      <c r="K389" s="53"/>
      <c r="BJ389" s="6"/>
    </row>
    <row r="390" customFormat="false" ht="15.75" hidden="false" customHeight="false" outlineLevel="0" collapsed="false">
      <c r="B390" s="53"/>
      <c r="C390" s="53"/>
      <c r="E390" s="53"/>
      <c r="F390" s="53"/>
      <c r="G390" s="53"/>
      <c r="H390" s="53"/>
      <c r="I390" s="53"/>
      <c r="J390" s="53"/>
      <c r="K390" s="53"/>
      <c r="BJ390" s="6"/>
    </row>
    <row r="391" customFormat="false" ht="15.75" hidden="false" customHeight="false" outlineLevel="0" collapsed="false">
      <c r="B391" s="53"/>
      <c r="C391" s="53"/>
      <c r="E391" s="53"/>
      <c r="F391" s="53"/>
      <c r="G391" s="53"/>
      <c r="H391" s="53"/>
      <c r="I391" s="53"/>
      <c r="J391" s="53"/>
      <c r="K391" s="53"/>
      <c r="BJ391" s="6"/>
    </row>
    <row r="392" customFormat="false" ht="15.75" hidden="false" customHeight="false" outlineLevel="0" collapsed="false">
      <c r="B392" s="53"/>
      <c r="C392" s="53"/>
      <c r="E392" s="53"/>
      <c r="F392" s="53"/>
      <c r="G392" s="53"/>
      <c r="H392" s="53"/>
      <c r="I392" s="53"/>
      <c r="J392" s="53"/>
      <c r="K392" s="53"/>
      <c r="BJ392" s="6"/>
    </row>
    <row r="393" customFormat="false" ht="15.75" hidden="false" customHeight="false" outlineLevel="0" collapsed="false">
      <c r="B393" s="53"/>
      <c r="C393" s="53"/>
      <c r="E393" s="53"/>
      <c r="F393" s="53"/>
      <c r="G393" s="53"/>
      <c r="H393" s="53"/>
      <c r="I393" s="53"/>
      <c r="J393" s="53"/>
      <c r="K393" s="53"/>
      <c r="BJ393" s="6"/>
    </row>
    <row r="394" customFormat="false" ht="15.75" hidden="false" customHeight="false" outlineLevel="0" collapsed="false">
      <c r="B394" s="53"/>
      <c r="C394" s="53"/>
      <c r="E394" s="53"/>
      <c r="F394" s="53"/>
      <c r="G394" s="53"/>
      <c r="H394" s="53"/>
      <c r="I394" s="53"/>
      <c r="J394" s="53"/>
      <c r="K394" s="53"/>
      <c r="BJ394" s="6"/>
    </row>
    <row r="395" customFormat="false" ht="15.75" hidden="false" customHeight="false" outlineLevel="0" collapsed="false">
      <c r="B395" s="53"/>
      <c r="C395" s="53"/>
      <c r="E395" s="53"/>
      <c r="F395" s="53"/>
      <c r="G395" s="53"/>
      <c r="H395" s="53"/>
      <c r="I395" s="53"/>
      <c r="J395" s="53"/>
      <c r="K395" s="53"/>
      <c r="BJ395" s="6"/>
    </row>
    <row r="396" customFormat="false" ht="15.75" hidden="false" customHeight="false" outlineLevel="0" collapsed="false">
      <c r="B396" s="53"/>
      <c r="C396" s="53"/>
      <c r="E396" s="53"/>
      <c r="F396" s="53"/>
      <c r="G396" s="53"/>
      <c r="H396" s="53"/>
      <c r="I396" s="53"/>
      <c r="J396" s="53"/>
      <c r="K396" s="53"/>
      <c r="BJ396" s="6"/>
    </row>
    <row r="397" customFormat="false" ht="15.75" hidden="false" customHeight="false" outlineLevel="0" collapsed="false">
      <c r="B397" s="53"/>
      <c r="C397" s="53"/>
      <c r="E397" s="53"/>
      <c r="F397" s="53"/>
      <c r="G397" s="53"/>
      <c r="H397" s="53"/>
      <c r="I397" s="53"/>
      <c r="J397" s="53"/>
      <c r="K397" s="53"/>
      <c r="BJ397" s="6"/>
    </row>
    <row r="398" customFormat="false" ht="15.75" hidden="false" customHeight="false" outlineLevel="0" collapsed="false">
      <c r="B398" s="53"/>
      <c r="C398" s="53"/>
      <c r="E398" s="53"/>
      <c r="F398" s="53"/>
      <c r="G398" s="53"/>
      <c r="H398" s="53"/>
      <c r="I398" s="53"/>
      <c r="J398" s="53"/>
      <c r="K398" s="53"/>
      <c r="BJ398" s="6"/>
    </row>
    <row r="399" customFormat="false" ht="15.75" hidden="false" customHeight="false" outlineLevel="0" collapsed="false">
      <c r="B399" s="53"/>
      <c r="C399" s="53"/>
      <c r="E399" s="53"/>
      <c r="F399" s="53"/>
      <c r="G399" s="53"/>
      <c r="H399" s="53"/>
      <c r="I399" s="53"/>
      <c r="J399" s="53"/>
      <c r="K399" s="53"/>
      <c r="BJ399" s="6"/>
    </row>
    <row r="400" customFormat="false" ht="15.75" hidden="false" customHeight="false" outlineLevel="0" collapsed="false">
      <c r="B400" s="53"/>
      <c r="C400" s="53"/>
      <c r="E400" s="53"/>
      <c r="F400" s="53"/>
      <c r="G400" s="53"/>
      <c r="H400" s="53"/>
      <c r="I400" s="53"/>
      <c r="J400" s="53"/>
      <c r="K400" s="53"/>
      <c r="BJ400" s="6"/>
    </row>
    <row r="401" customFormat="false" ht="15.75" hidden="false" customHeight="false" outlineLevel="0" collapsed="false">
      <c r="B401" s="53"/>
      <c r="C401" s="53"/>
      <c r="E401" s="53"/>
      <c r="F401" s="53"/>
      <c r="G401" s="53"/>
      <c r="H401" s="53"/>
      <c r="I401" s="53"/>
      <c r="J401" s="53"/>
      <c r="K401" s="53"/>
      <c r="BJ401" s="6"/>
    </row>
    <row r="402" customFormat="false" ht="15.75" hidden="false" customHeight="false" outlineLevel="0" collapsed="false">
      <c r="B402" s="53"/>
      <c r="C402" s="53"/>
      <c r="E402" s="53"/>
      <c r="F402" s="53"/>
      <c r="G402" s="53"/>
      <c r="H402" s="53"/>
      <c r="I402" s="53"/>
      <c r="J402" s="53"/>
      <c r="K402" s="53"/>
      <c r="BJ402" s="6"/>
    </row>
    <row r="403" customFormat="false" ht="15.75" hidden="false" customHeight="false" outlineLevel="0" collapsed="false">
      <c r="B403" s="53"/>
      <c r="C403" s="53"/>
      <c r="E403" s="53"/>
      <c r="F403" s="53"/>
      <c r="G403" s="53"/>
      <c r="H403" s="53"/>
      <c r="I403" s="53"/>
      <c r="J403" s="53"/>
      <c r="K403" s="53"/>
      <c r="BJ403" s="6"/>
    </row>
    <row r="404" customFormat="false" ht="15.75" hidden="false" customHeight="false" outlineLevel="0" collapsed="false">
      <c r="B404" s="53"/>
      <c r="C404" s="53"/>
      <c r="E404" s="53"/>
      <c r="F404" s="53"/>
      <c r="G404" s="53"/>
      <c r="H404" s="53"/>
      <c r="I404" s="53"/>
      <c r="J404" s="53"/>
      <c r="K404" s="53"/>
      <c r="BJ404" s="6"/>
    </row>
    <row r="405" customFormat="false" ht="15.75" hidden="false" customHeight="false" outlineLevel="0" collapsed="false">
      <c r="B405" s="53"/>
      <c r="C405" s="53"/>
      <c r="E405" s="53"/>
      <c r="F405" s="53"/>
      <c r="G405" s="53"/>
      <c r="H405" s="53"/>
      <c r="I405" s="53"/>
      <c r="J405" s="53"/>
      <c r="K405" s="53"/>
      <c r="BJ405" s="6"/>
    </row>
    <row r="406" customFormat="false" ht="15.75" hidden="false" customHeight="false" outlineLevel="0" collapsed="false">
      <c r="B406" s="53"/>
      <c r="C406" s="53"/>
      <c r="E406" s="53"/>
      <c r="F406" s="53"/>
      <c r="G406" s="53"/>
      <c r="H406" s="53"/>
      <c r="I406" s="53"/>
      <c r="J406" s="53"/>
      <c r="K406" s="53"/>
      <c r="BJ406" s="6"/>
    </row>
    <row r="407" customFormat="false" ht="15.75" hidden="false" customHeight="false" outlineLevel="0" collapsed="false">
      <c r="B407" s="53"/>
      <c r="C407" s="53"/>
      <c r="E407" s="53"/>
      <c r="F407" s="53"/>
      <c r="G407" s="53"/>
      <c r="H407" s="53"/>
      <c r="I407" s="53"/>
      <c r="J407" s="53"/>
      <c r="K407" s="53"/>
      <c r="BJ407" s="6"/>
    </row>
    <row r="408" customFormat="false" ht="15.75" hidden="false" customHeight="false" outlineLevel="0" collapsed="false">
      <c r="B408" s="53"/>
      <c r="C408" s="53"/>
      <c r="E408" s="53"/>
      <c r="F408" s="53"/>
      <c r="G408" s="53"/>
      <c r="H408" s="53"/>
      <c r="I408" s="53"/>
      <c r="J408" s="53"/>
      <c r="K408" s="53"/>
      <c r="BJ408" s="6"/>
    </row>
    <row r="409" customFormat="false" ht="15.75" hidden="false" customHeight="false" outlineLevel="0" collapsed="false">
      <c r="B409" s="53"/>
      <c r="C409" s="53"/>
      <c r="E409" s="53"/>
      <c r="F409" s="53"/>
      <c r="G409" s="53"/>
      <c r="H409" s="53"/>
      <c r="I409" s="53"/>
      <c r="J409" s="53"/>
      <c r="K409" s="53"/>
      <c r="BJ409" s="6"/>
    </row>
    <row r="410" customFormat="false" ht="15.75" hidden="false" customHeight="false" outlineLevel="0" collapsed="false">
      <c r="B410" s="53"/>
      <c r="C410" s="53"/>
      <c r="E410" s="53"/>
      <c r="F410" s="53"/>
      <c r="G410" s="53"/>
      <c r="H410" s="53"/>
      <c r="I410" s="53"/>
      <c r="J410" s="53"/>
      <c r="K410" s="53"/>
      <c r="BJ410" s="6"/>
    </row>
    <row r="411" customFormat="false" ht="15.75" hidden="false" customHeight="false" outlineLevel="0" collapsed="false">
      <c r="B411" s="53"/>
      <c r="C411" s="53"/>
      <c r="E411" s="53"/>
      <c r="F411" s="53"/>
      <c r="G411" s="53"/>
      <c r="H411" s="53"/>
      <c r="I411" s="53"/>
      <c r="J411" s="53"/>
      <c r="K411" s="53"/>
      <c r="BJ411" s="6"/>
    </row>
    <row r="412" customFormat="false" ht="15.75" hidden="false" customHeight="false" outlineLevel="0" collapsed="false">
      <c r="B412" s="53"/>
      <c r="C412" s="53"/>
      <c r="E412" s="53"/>
      <c r="F412" s="53"/>
      <c r="G412" s="53"/>
      <c r="H412" s="53"/>
      <c r="I412" s="53"/>
      <c r="J412" s="53"/>
      <c r="K412" s="53"/>
      <c r="BJ412" s="6"/>
    </row>
    <row r="413" customFormat="false" ht="15.75" hidden="false" customHeight="false" outlineLevel="0" collapsed="false">
      <c r="B413" s="53"/>
      <c r="C413" s="53"/>
      <c r="E413" s="53"/>
      <c r="F413" s="53"/>
      <c r="G413" s="53"/>
      <c r="H413" s="53"/>
      <c r="I413" s="53"/>
      <c r="J413" s="53"/>
      <c r="K413" s="53"/>
      <c r="BJ413" s="6"/>
    </row>
    <row r="414" customFormat="false" ht="15.75" hidden="false" customHeight="false" outlineLevel="0" collapsed="false">
      <c r="B414" s="53"/>
      <c r="C414" s="53"/>
      <c r="E414" s="53"/>
      <c r="F414" s="53"/>
      <c r="G414" s="53"/>
      <c r="H414" s="53"/>
      <c r="I414" s="53"/>
      <c r="J414" s="53"/>
      <c r="K414" s="53"/>
      <c r="BJ414" s="6"/>
    </row>
    <row r="415" customFormat="false" ht="15.75" hidden="false" customHeight="false" outlineLevel="0" collapsed="false">
      <c r="B415" s="53"/>
      <c r="C415" s="53"/>
      <c r="E415" s="53"/>
      <c r="F415" s="53"/>
      <c r="G415" s="53"/>
      <c r="H415" s="53"/>
      <c r="I415" s="53"/>
      <c r="J415" s="53"/>
      <c r="K415" s="53"/>
      <c r="BJ415" s="6"/>
    </row>
    <row r="416" customFormat="false" ht="15.75" hidden="false" customHeight="false" outlineLevel="0" collapsed="false">
      <c r="B416" s="53"/>
      <c r="C416" s="53"/>
      <c r="E416" s="53"/>
      <c r="F416" s="53"/>
      <c r="G416" s="53"/>
      <c r="H416" s="53"/>
      <c r="I416" s="53"/>
      <c r="J416" s="53"/>
      <c r="K416" s="53"/>
      <c r="BJ416" s="6"/>
    </row>
    <row r="417" customFormat="false" ht="15.75" hidden="false" customHeight="false" outlineLevel="0" collapsed="false">
      <c r="B417" s="53"/>
      <c r="C417" s="53"/>
      <c r="E417" s="53"/>
      <c r="F417" s="53"/>
      <c r="G417" s="53"/>
      <c r="H417" s="53"/>
      <c r="I417" s="53"/>
      <c r="J417" s="53"/>
      <c r="K417" s="53"/>
      <c r="BJ417" s="6"/>
    </row>
    <row r="418" customFormat="false" ht="15.75" hidden="false" customHeight="false" outlineLevel="0" collapsed="false">
      <c r="B418" s="53"/>
      <c r="C418" s="53"/>
      <c r="E418" s="53"/>
      <c r="F418" s="53"/>
      <c r="G418" s="53"/>
      <c r="H418" s="53"/>
      <c r="I418" s="53"/>
      <c r="J418" s="53"/>
      <c r="K418" s="53"/>
      <c r="BJ418" s="6"/>
    </row>
    <row r="419" customFormat="false" ht="15.75" hidden="false" customHeight="false" outlineLevel="0" collapsed="false">
      <c r="B419" s="53"/>
      <c r="C419" s="53"/>
      <c r="E419" s="53"/>
      <c r="F419" s="53"/>
      <c r="G419" s="53"/>
      <c r="H419" s="53"/>
      <c r="I419" s="53"/>
      <c r="J419" s="53"/>
      <c r="K419" s="53"/>
      <c r="BJ419" s="6"/>
    </row>
    <row r="420" customFormat="false" ht="15.75" hidden="false" customHeight="false" outlineLevel="0" collapsed="false">
      <c r="B420" s="53"/>
      <c r="C420" s="53"/>
      <c r="E420" s="53"/>
      <c r="F420" s="53"/>
      <c r="G420" s="53"/>
      <c r="H420" s="53"/>
      <c r="I420" s="53"/>
      <c r="J420" s="53"/>
      <c r="K420" s="53"/>
      <c r="BJ420" s="6"/>
    </row>
    <row r="421" customFormat="false" ht="15.75" hidden="false" customHeight="false" outlineLevel="0" collapsed="false">
      <c r="B421" s="53"/>
      <c r="C421" s="53"/>
      <c r="E421" s="53"/>
      <c r="F421" s="53"/>
      <c r="G421" s="53"/>
      <c r="H421" s="53"/>
      <c r="I421" s="53"/>
      <c r="J421" s="53"/>
      <c r="K421" s="53"/>
      <c r="BJ421" s="6"/>
    </row>
    <row r="422" customFormat="false" ht="15.75" hidden="false" customHeight="false" outlineLevel="0" collapsed="false">
      <c r="B422" s="53"/>
      <c r="C422" s="53"/>
      <c r="E422" s="53"/>
      <c r="F422" s="53"/>
      <c r="G422" s="53"/>
      <c r="H422" s="53"/>
      <c r="I422" s="53"/>
      <c r="J422" s="53"/>
      <c r="K422" s="53"/>
      <c r="BJ422" s="6"/>
    </row>
    <row r="423" customFormat="false" ht="15.75" hidden="false" customHeight="false" outlineLevel="0" collapsed="false">
      <c r="B423" s="53"/>
      <c r="C423" s="53"/>
      <c r="E423" s="53"/>
      <c r="F423" s="53"/>
      <c r="G423" s="53"/>
      <c r="H423" s="53"/>
      <c r="I423" s="53"/>
      <c r="J423" s="53"/>
      <c r="K423" s="53"/>
      <c r="BJ423" s="6"/>
    </row>
    <row r="424" customFormat="false" ht="15.75" hidden="false" customHeight="false" outlineLevel="0" collapsed="false">
      <c r="B424" s="53"/>
      <c r="C424" s="53"/>
      <c r="E424" s="53"/>
      <c r="F424" s="53"/>
      <c r="G424" s="53"/>
      <c r="H424" s="53"/>
      <c r="I424" s="53"/>
      <c r="J424" s="53"/>
      <c r="K424" s="53"/>
      <c r="BJ424" s="6"/>
    </row>
    <row r="425" customFormat="false" ht="15.75" hidden="false" customHeight="false" outlineLevel="0" collapsed="false">
      <c r="B425" s="53"/>
      <c r="C425" s="53"/>
      <c r="E425" s="53"/>
      <c r="F425" s="53"/>
      <c r="G425" s="53"/>
      <c r="H425" s="53"/>
      <c r="I425" s="53"/>
      <c r="J425" s="53"/>
      <c r="K425" s="53"/>
      <c r="BJ425" s="6"/>
    </row>
    <row r="426" customFormat="false" ht="15.75" hidden="false" customHeight="false" outlineLevel="0" collapsed="false">
      <c r="B426" s="53"/>
      <c r="C426" s="53"/>
      <c r="E426" s="53"/>
      <c r="F426" s="53"/>
      <c r="G426" s="53"/>
      <c r="H426" s="53"/>
      <c r="I426" s="53"/>
      <c r="J426" s="53"/>
      <c r="K426" s="53"/>
      <c r="BJ426" s="6"/>
    </row>
    <row r="427" customFormat="false" ht="15.75" hidden="false" customHeight="false" outlineLevel="0" collapsed="false">
      <c r="B427" s="53"/>
      <c r="C427" s="53"/>
      <c r="E427" s="53"/>
      <c r="F427" s="53"/>
      <c r="G427" s="53"/>
      <c r="H427" s="53"/>
      <c r="I427" s="53"/>
      <c r="J427" s="53"/>
      <c r="K427" s="53"/>
      <c r="BJ427" s="6"/>
    </row>
    <row r="428" customFormat="false" ht="15.75" hidden="false" customHeight="false" outlineLevel="0" collapsed="false">
      <c r="B428" s="53"/>
      <c r="C428" s="53"/>
      <c r="E428" s="53"/>
      <c r="F428" s="53"/>
      <c r="G428" s="53"/>
      <c r="H428" s="53"/>
      <c r="I428" s="53"/>
      <c r="J428" s="53"/>
      <c r="K428" s="53"/>
      <c r="BJ428" s="6"/>
    </row>
    <row r="429" customFormat="false" ht="15.75" hidden="false" customHeight="false" outlineLevel="0" collapsed="false">
      <c r="B429" s="53"/>
      <c r="C429" s="53"/>
      <c r="E429" s="53"/>
      <c r="F429" s="53"/>
      <c r="G429" s="53"/>
      <c r="H429" s="53"/>
      <c r="I429" s="53"/>
      <c r="J429" s="53"/>
      <c r="K429" s="53"/>
      <c r="BJ429" s="6"/>
    </row>
    <row r="430" customFormat="false" ht="15.75" hidden="false" customHeight="false" outlineLevel="0" collapsed="false">
      <c r="B430" s="53"/>
      <c r="C430" s="53"/>
      <c r="E430" s="53"/>
      <c r="F430" s="53"/>
      <c r="G430" s="53"/>
      <c r="H430" s="53"/>
      <c r="I430" s="53"/>
      <c r="J430" s="53"/>
      <c r="K430" s="53"/>
      <c r="BJ430" s="6"/>
    </row>
    <row r="431" customFormat="false" ht="15.75" hidden="false" customHeight="false" outlineLevel="0" collapsed="false">
      <c r="B431" s="53"/>
      <c r="C431" s="53"/>
      <c r="E431" s="53"/>
      <c r="F431" s="53"/>
      <c r="G431" s="53"/>
      <c r="H431" s="53"/>
      <c r="I431" s="53"/>
      <c r="J431" s="53"/>
      <c r="K431" s="53"/>
      <c r="BJ431" s="6"/>
    </row>
    <row r="432" customFormat="false" ht="15.75" hidden="false" customHeight="false" outlineLevel="0" collapsed="false">
      <c r="B432" s="53"/>
      <c r="C432" s="53"/>
      <c r="E432" s="53"/>
      <c r="F432" s="53"/>
      <c r="G432" s="53"/>
      <c r="H432" s="53"/>
      <c r="I432" s="53"/>
      <c r="J432" s="53"/>
      <c r="K432" s="53"/>
      <c r="BJ432" s="6"/>
    </row>
    <row r="433" customFormat="false" ht="15.75" hidden="false" customHeight="false" outlineLevel="0" collapsed="false">
      <c r="B433" s="53"/>
      <c r="C433" s="53"/>
      <c r="E433" s="53"/>
      <c r="F433" s="53"/>
      <c r="G433" s="53"/>
      <c r="H433" s="53"/>
      <c r="I433" s="53"/>
      <c r="J433" s="53"/>
      <c r="K433" s="53"/>
      <c r="BJ433" s="6"/>
    </row>
    <row r="434" customFormat="false" ht="15.75" hidden="false" customHeight="false" outlineLevel="0" collapsed="false">
      <c r="B434" s="53"/>
      <c r="C434" s="53"/>
      <c r="E434" s="53"/>
      <c r="F434" s="53"/>
      <c r="G434" s="53"/>
      <c r="H434" s="53"/>
      <c r="I434" s="53"/>
      <c r="J434" s="53"/>
      <c r="K434" s="53"/>
      <c r="BJ434" s="6"/>
    </row>
    <row r="435" customFormat="false" ht="15.75" hidden="false" customHeight="false" outlineLevel="0" collapsed="false">
      <c r="B435" s="53"/>
      <c r="C435" s="53"/>
      <c r="E435" s="53"/>
      <c r="F435" s="53"/>
      <c r="G435" s="53"/>
      <c r="H435" s="53"/>
      <c r="I435" s="53"/>
      <c r="J435" s="53"/>
      <c r="K435" s="53"/>
      <c r="BJ435" s="6"/>
    </row>
    <row r="436" customFormat="false" ht="15.75" hidden="false" customHeight="false" outlineLevel="0" collapsed="false">
      <c r="B436" s="53"/>
      <c r="C436" s="53"/>
      <c r="E436" s="53"/>
      <c r="F436" s="53"/>
      <c r="G436" s="53"/>
      <c r="H436" s="53"/>
      <c r="I436" s="53"/>
      <c r="J436" s="53"/>
      <c r="K436" s="53"/>
      <c r="BJ436" s="6"/>
    </row>
    <row r="437" customFormat="false" ht="15.75" hidden="false" customHeight="false" outlineLevel="0" collapsed="false">
      <c r="B437" s="53"/>
      <c r="C437" s="53"/>
      <c r="E437" s="53"/>
      <c r="F437" s="53"/>
      <c r="G437" s="53"/>
      <c r="H437" s="53"/>
      <c r="I437" s="53"/>
      <c r="J437" s="53"/>
      <c r="K437" s="53"/>
      <c r="BJ437" s="6"/>
    </row>
    <row r="438" customFormat="false" ht="15.75" hidden="false" customHeight="false" outlineLevel="0" collapsed="false">
      <c r="B438" s="53"/>
      <c r="C438" s="53"/>
      <c r="E438" s="53"/>
      <c r="F438" s="53"/>
      <c r="G438" s="53"/>
      <c r="H438" s="53"/>
      <c r="I438" s="53"/>
      <c r="J438" s="53"/>
      <c r="K438" s="53"/>
      <c r="BJ438" s="6"/>
    </row>
    <row r="439" customFormat="false" ht="15.75" hidden="false" customHeight="false" outlineLevel="0" collapsed="false">
      <c r="B439" s="53"/>
      <c r="C439" s="53"/>
      <c r="E439" s="53"/>
      <c r="F439" s="53"/>
      <c r="G439" s="53"/>
      <c r="H439" s="53"/>
      <c r="I439" s="53"/>
      <c r="J439" s="53"/>
      <c r="K439" s="53"/>
      <c r="BJ439" s="6"/>
    </row>
    <row r="440" customFormat="false" ht="15.75" hidden="false" customHeight="false" outlineLevel="0" collapsed="false">
      <c r="B440" s="53"/>
      <c r="C440" s="53"/>
      <c r="E440" s="53"/>
      <c r="F440" s="53"/>
      <c r="G440" s="53"/>
      <c r="H440" s="53"/>
      <c r="I440" s="53"/>
      <c r="J440" s="53"/>
      <c r="K440" s="53"/>
      <c r="BJ440" s="6"/>
    </row>
    <row r="441" customFormat="false" ht="15.75" hidden="false" customHeight="false" outlineLevel="0" collapsed="false">
      <c r="B441" s="53"/>
      <c r="C441" s="53"/>
      <c r="E441" s="53"/>
      <c r="F441" s="53"/>
      <c r="G441" s="53"/>
      <c r="H441" s="53"/>
      <c r="I441" s="53"/>
      <c r="J441" s="53"/>
      <c r="K441" s="53"/>
      <c r="BJ441" s="6"/>
    </row>
    <row r="442" customFormat="false" ht="15.75" hidden="false" customHeight="false" outlineLevel="0" collapsed="false">
      <c r="B442" s="53"/>
      <c r="C442" s="53"/>
      <c r="E442" s="53"/>
      <c r="F442" s="53"/>
      <c r="G442" s="53"/>
      <c r="H442" s="53"/>
      <c r="I442" s="53"/>
      <c r="J442" s="53"/>
      <c r="K442" s="53"/>
      <c r="BJ442" s="6"/>
    </row>
    <row r="443" customFormat="false" ht="15.75" hidden="false" customHeight="false" outlineLevel="0" collapsed="false">
      <c r="B443" s="53"/>
      <c r="C443" s="53"/>
      <c r="E443" s="53"/>
      <c r="F443" s="53"/>
      <c r="G443" s="53"/>
      <c r="H443" s="53"/>
      <c r="I443" s="53"/>
      <c r="J443" s="53"/>
      <c r="K443" s="53"/>
      <c r="BJ443" s="6"/>
    </row>
    <row r="444" customFormat="false" ht="15.75" hidden="false" customHeight="false" outlineLevel="0" collapsed="false">
      <c r="B444" s="53"/>
      <c r="C444" s="53"/>
      <c r="E444" s="53"/>
      <c r="F444" s="53"/>
      <c r="G444" s="53"/>
      <c r="H444" s="53"/>
      <c r="I444" s="53"/>
      <c r="J444" s="53"/>
      <c r="K444" s="53"/>
      <c r="BJ444" s="6"/>
    </row>
    <row r="445" customFormat="false" ht="15.75" hidden="false" customHeight="false" outlineLevel="0" collapsed="false">
      <c r="B445" s="53"/>
      <c r="C445" s="53"/>
      <c r="E445" s="53"/>
      <c r="F445" s="53"/>
      <c r="G445" s="53"/>
      <c r="H445" s="53"/>
      <c r="I445" s="53"/>
      <c r="J445" s="53"/>
      <c r="K445" s="53"/>
      <c r="BJ445" s="6"/>
    </row>
    <row r="446" customFormat="false" ht="15.75" hidden="false" customHeight="false" outlineLevel="0" collapsed="false">
      <c r="B446" s="53"/>
      <c r="C446" s="53"/>
      <c r="E446" s="53"/>
      <c r="F446" s="53"/>
      <c r="G446" s="53"/>
      <c r="H446" s="53"/>
      <c r="I446" s="53"/>
      <c r="J446" s="53"/>
      <c r="K446" s="53"/>
      <c r="BJ446" s="6"/>
    </row>
    <row r="447" customFormat="false" ht="15.75" hidden="false" customHeight="false" outlineLevel="0" collapsed="false">
      <c r="B447" s="53"/>
      <c r="C447" s="53"/>
      <c r="E447" s="53"/>
      <c r="F447" s="53"/>
      <c r="G447" s="53"/>
      <c r="H447" s="53"/>
      <c r="I447" s="53"/>
      <c r="J447" s="53"/>
      <c r="K447" s="53"/>
      <c r="BJ447" s="6"/>
    </row>
    <row r="448" customFormat="false" ht="15.75" hidden="false" customHeight="false" outlineLevel="0" collapsed="false">
      <c r="B448" s="53"/>
      <c r="C448" s="53"/>
      <c r="E448" s="53"/>
      <c r="F448" s="53"/>
      <c r="G448" s="53"/>
      <c r="H448" s="53"/>
      <c r="I448" s="53"/>
      <c r="J448" s="53"/>
      <c r="K448" s="53"/>
      <c r="BJ448" s="6"/>
    </row>
    <row r="449" customFormat="false" ht="15.75" hidden="false" customHeight="false" outlineLevel="0" collapsed="false">
      <c r="B449" s="53"/>
      <c r="C449" s="53"/>
      <c r="E449" s="53"/>
      <c r="F449" s="53"/>
      <c r="G449" s="53"/>
      <c r="H449" s="53"/>
      <c r="I449" s="53"/>
      <c r="J449" s="53"/>
      <c r="K449" s="53"/>
      <c r="BJ449" s="6"/>
    </row>
    <row r="450" customFormat="false" ht="15.75" hidden="false" customHeight="false" outlineLevel="0" collapsed="false">
      <c r="B450" s="53"/>
      <c r="C450" s="53"/>
      <c r="E450" s="53"/>
      <c r="F450" s="53"/>
      <c r="G450" s="53"/>
      <c r="H450" s="53"/>
      <c r="I450" s="53"/>
      <c r="J450" s="53"/>
      <c r="K450" s="53"/>
      <c r="BJ450" s="6"/>
    </row>
    <row r="451" customFormat="false" ht="15.75" hidden="false" customHeight="false" outlineLevel="0" collapsed="false">
      <c r="B451" s="53"/>
      <c r="C451" s="53"/>
      <c r="E451" s="53"/>
      <c r="F451" s="53"/>
      <c r="G451" s="53"/>
      <c r="H451" s="53"/>
      <c r="I451" s="53"/>
      <c r="J451" s="53"/>
      <c r="K451" s="53"/>
      <c r="BJ451" s="6"/>
    </row>
    <row r="452" customFormat="false" ht="15.75" hidden="false" customHeight="false" outlineLevel="0" collapsed="false">
      <c r="B452" s="53"/>
      <c r="C452" s="53"/>
      <c r="E452" s="53"/>
      <c r="F452" s="53"/>
      <c r="G452" s="53"/>
      <c r="H452" s="53"/>
      <c r="I452" s="53"/>
      <c r="J452" s="53"/>
      <c r="K452" s="53"/>
      <c r="BJ452" s="6"/>
    </row>
    <row r="453" customFormat="false" ht="15.75" hidden="false" customHeight="false" outlineLevel="0" collapsed="false">
      <c r="B453" s="53"/>
      <c r="C453" s="53"/>
      <c r="E453" s="53"/>
      <c r="F453" s="53"/>
      <c r="G453" s="53"/>
      <c r="H453" s="53"/>
      <c r="I453" s="53"/>
      <c r="J453" s="53"/>
      <c r="K453" s="53"/>
      <c r="BJ453" s="6"/>
    </row>
    <row r="454" customFormat="false" ht="15.75" hidden="false" customHeight="false" outlineLevel="0" collapsed="false">
      <c r="B454" s="53"/>
      <c r="C454" s="53"/>
      <c r="E454" s="53"/>
      <c r="F454" s="53"/>
      <c r="G454" s="53"/>
      <c r="H454" s="53"/>
      <c r="I454" s="53"/>
      <c r="J454" s="53"/>
      <c r="K454" s="53"/>
      <c r="BJ454" s="6"/>
    </row>
    <row r="455" customFormat="false" ht="15.75" hidden="false" customHeight="false" outlineLevel="0" collapsed="false">
      <c r="B455" s="53"/>
      <c r="C455" s="53"/>
      <c r="E455" s="53"/>
      <c r="F455" s="53"/>
      <c r="G455" s="53"/>
      <c r="H455" s="53"/>
      <c r="I455" s="53"/>
      <c r="J455" s="53"/>
      <c r="K455" s="53"/>
      <c r="BJ455" s="6"/>
    </row>
    <row r="456" customFormat="false" ht="15.75" hidden="false" customHeight="false" outlineLevel="0" collapsed="false">
      <c r="B456" s="53"/>
      <c r="C456" s="53"/>
      <c r="E456" s="53"/>
      <c r="F456" s="53"/>
      <c r="G456" s="53"/>
      <c r="H456" s="53"/>
      <c r="I456" s="53"/>
      <c r="J456" s="53"/>
      <c r="K456" s="53"/>
      <c r="BJ456" s="6"/>
    </row>
    <row r="457" customFormat="false" ht="15.75" hidden="false" customHeight="false" outlineLevel="0" collapsed="false">
      <c r="B457" s="53"/>
      <c r="C457" s="53"/>
      <c r="E457" s="53"/>
      <c r="F457" s="53"/>
      <c r="G457" s="53"/>
      <c r="H457" s="53"/>
      <c r="I457" s="53"/>
      <c r="J457" s="53"/>
      <c r="K457" s="53"/>
      <c r="BJ457" s="6"/>
    </row>
    <row r="458" customFormat="false" ht="15.75" hidden="false" customHeight="false" outlineLevel="0" collapsed="false">
      <c r="B458" s="53"/>
      <c r="C458" s="53"/>
      <c r="E458" s="53"/>
      <c r="F458" s="53"/>
      <c r="G458" s="53"/>
      <c r="H458" s="53"/>
      <c r="I458" s="53"/>
      <c r="J458" s="53"/>
      <c r="K458" s="53"/>
      <c r="BJ458" s="6"/>
    </row>
    <row r="459" customFormat="false" ht="15.75" hidden="false" customHeight="false" outlineLevel="0" collapsed="false">
      <c r="B459" s="53"/>
      <c r="C459" s="53"/>
      <c r="E459" s="53"/>
      <c r="F459" s="53"/>
      <c r="G459" s="53"/>
      <c r="H459" s="53"/>
      <c r="I459" s="53"/>
      <c r="J459" s="53"/>
      <c r="K459" s="53"/>
      <c r="BJ459" s="6"/>
    </row>
    <row r="460" customFormat="false" ht="15.75" hidden="false" customHeight="false" outlineLevel="0" collapsed="false">
      <c r="B460" s="53"/>
      <c r="C460" s="53"/>
      <c r="E460" s="53"/>
      <c r="F460" s="53"/>
      <c r="G460" s="53"/>
      <c r="H460" s="53"/>
      <c r="I460" s="53"/>
      <c r="J460" s="53"/>
      <c r="K460" s="53"/>
      <c r="BJ460" s="6"/>
    </row>
    <row r="461" customFormat="false" ht="15.75" hidden="false" customHeight="false" outlineLevel="0" collapsed="false">
      <c r="B461" s="53"/>
      <c r="C461" s="53"/>
      <c r="E461" s="53"/>
      <c r="F461" s="53"/>
      <c r="G461" s="53"/>
      <c r="H461" s="53"/>
      <c r="I461" s="53"/>
      <c r="J461" s="53"/>
      <c r="K461" s="53"/>
      <c r="BJ461" s="6"/>
    </row>
    <row r="462" customFormat="false" ht="15.75" hidden="false" customHeight="false" outlineLevel="0" collapsed="false">
      <c r="B462" s="53"/>
      <c r="C462" s="53"/>
      <c r="E462" s="53"/>
      <c r="F462" s="53"/>
      <c r="G462" s="53"/>
      <c r="H462" s="53"/>
      <c r="I462" s="53"/>
      <c r="J462" s="53"/>
      <c r="K462" s="53"/>
      <c r="BJ462" s="6"/>
    </row>
    <row r="463" customFormat="false" ht="15.75" hidden="false" customHeight="false" outlineLevel="0" collapsed="false">
      <c r="B463" s="53"/>
      <c r="C463" s="53"/>
      <c r="E463" s="53"/>
      <c r="F463" s="53"/>
      <c r="G463" s="53"/>
      <c r="H463" s="53"/>
      <c r="I463" s="53"/>
      <c r="J463" s="53"/>
      <c r="K463" s="53"/>
      <c r="BJ463" s="6"/>
    </row>
    <row r="464" customFormat="false" ht="15.75" hidden="false" customHeight="false" outlineLevel="0" collapsed="false">
      <c r="B464" s="53"/>
      <c r="C464" s="53"/>
      <c r="E464" s="53"/>
      <c r="F464" s="53"/>
      <c r="G464" s="53"/>
      <c r="H464" s="53"/>
      <c r="I464" s="53"/>
      <c r="J464" s="53"/>
      <c r="K464" s="53"/>
      <c r="BJ464" s="6"/>
    </row>
    <row r="465" customFormat="false" ht="15.75" hidden="false" customHeight="false" outlineLevel="0" collapsed="false">
      <c r="B465" s="53"/>
      <c r="C465" s="53"/>
      <c r="E465" s="53"/>
      <c r="F465" s="53"/>
      <c r="G465" s="53"/>
      <c r="H465" s="53"/>
      <c r="I465" s="53"/>
      <c r="J465" s="53"/>
      <c r="K465" s="53"/>
      <c r="BJ465" s="6"/>
    </row>
    <row r="466" customFormat="false" ht="15.75" hidden="false" customHeight="false" outlineLevel="0" collapsed="false">
      <c r="B466" s="53"/>
      <c r="C466" s="53"/>
      <c r="E466" s="53"/>
      <c r="F466" s="53"/>
      <c r="G466" s="53"/>
      <c r="H466" s="53"/>
      <c r="I466" s="53"/>
      <c r="J466" s="53"/>
      <c r="K466" s="53"/>
      <c r="BJ466" s="6"/>
    </row>
    <row r="467" customFormat="false" ht="15.75" hidden="false" customHeight="false" outlineLevel="0" collapsed="false">
      <c r="B467" s="53"/>
      <c r="C467" s="53"/>
      <c r="E467" s="53"/>
      <c r="F467" s="53"/>
      <c r="G467" s="53"/>
      <c r="H467" s="53"/>
      <c r="I467" s="53"/>
      <c r="J467" s="53"/>
      <c r="K467" s="53"/>
      <c r="BJ467" s="6"/>
    </row>
    <row r="468" customFormat="false" ht="15.75" hidden="false" customHeight="false" outlineLevel="0" collapsed="false">
      <c r="B468" s="53"/>
      <c r="C468" s="53"/>
      <c r="E468" s="53"/>
      <c r="F468" s="53"/>
      <c r="G468" s="53"/>
      <c r="H468" s="53"/>
      <c r="I468" s="53"/>
      <c r="J468" s="53"/>
      <c r="K468" s="53"/>
      <c r="BJ468" s="6"/>
    </row>
    <row r="469" customFormat="false" ht="15.75" hidden="false" customHeight="false" outlineLevel="0" collapsed="false">
      <c r="B469" s="53"/>
      <c r="C469" s="53"/>
      <c r="E469" s="53"/>
      <c r="F469" s="53"/>
      <c r="G469" s="53"/>
      <c r="H469" s="53"/>
      <c r="I469" s="53"/>
      <c r="J469" s="53"/>
      <c r="K469" s="53"/>
      <c r="BJ469" s="6"/>
    </row>
    <row r="470" customFormat="false" ht="15.75" hidden="false" customHeight="false" outlineLevel="0" collapsed="false">
      <c r="B470" s="53"/>
      <c r="C470" s="53"/>
      <c r="E470" s="53"/>
      <c r="F470" s="53"/>
      <c r="G470" s="53"/>
      <c r="H470" s="53"/>
      <c r="I470" s="53"/>
      <c r="J470" s="53"/>
      <c r="K470" s="53"/>
      <c r="BJ470" s="6"/>
    </row>
    <row r="471" customFormat="false" ht="15.75" hidden="false" customHeight="false" outlineLevel="0" collapsed="false">
      <c r="B471" s="53"/>
      <c r="C471" s="53"/>
      <c r="E471" s="53"/>
      <c r="F471" s="53"/>
      <c r="G471" s="53"/>
      <c r="H471" s="53"/>
      <c r="I471" s="53"/>
      <c r="J471" s="53"/>
      <c r="K471" s="53"/>
      <c r="BJ471" s="6"/>
    </row>
    <row r="472" customFormat="false" ht="15.75" hidden="false" customHeight="false" outlineLevel="0" collapsed="false">
      <c r="B472" s="53"/>
      <c r="C472" s="53"/>
      <c r="E472" s="53"/>
      <c r="F472" s="53"/>
      <c r="G472" s="53"/>
      <c r="H472" s="53"/>
      <c r="I472" s="53"/>
      <c r="J472" s="53"/>
      <c r="K472" s="53"/>
      <c r="BJ472" s="6"/>
    </row>
    <row r="473" customFormat="false" ht="15.75" hidden="false" customHeight="false" outlineLevel="0" collapsed="false">
      <c r="B473" s="53"/>
      <c r="C473" s="53"/>
      <c r="E473" s="53"/>
      <c r="F473" s="53"/>
      <c r="G473" s="53"/>
      <c r="H473" s="53"/>
      <c r="I473" s="53"/>
      <c r="J473" s="53"/>
      <c r="K473" s="53"/>
      <c r="BJ473" s="6"/>
    </row>
    <row r="474" customFormat="false" ht="15.75" hidden="false" customHeight="false" outlineLevel="0" collapsed="false">
      <c r="B474" s="53"/>
      <c r="C474" s="53"/>
      <c r="E474" s="53"/>
      <c r="F474" s="53"/>
      <c r="G474" s="53"/>
      <c r="H474" s="53"/>
      <c r="I474" s="53"/>
      <c r="J474" s="53"/>
      <c r="K474" s="53"/>
      <c r="BJ474" s="6"/>
    </row>
    <row r="475" customFormat="false" ht="15.75" hidden="false" customHeight="false" outlineLevel="0" collapsed="false">
      <c r="B475" s="53"/>
      <c r="C475" s="53"/>
      <c r="E475" s="53"/>
      <c r="F475" s="53"/>
      <c r="G475" s="53"/>
      <c r="H475" s="53"/>
      <c r="I475" s="53"/>
      <c r="J475" s="53"/>
      <c r="K475" s="53"/>
      <c r="BJ475" s="6"/>
    </row>
    <row r="476" customFormat="false" ht="15.75" hidden="false" customHeight="false" outlineLevel="0" collapsed="false">
      <c r="B476" s="53"/>
      <c r="C476" s="53"/>
      <c r="E476" s="53"/>
      <c r="F476" s="53"/>
      <c r="G476" s="53"/>
      <c r="H476" s="53"/>
      <c r="I476" s="53"/>
      <c r="J476" s="53"/>
      <c r="K476" s="53"/>
      <c r="BJ476" s="6"/>
    </row>
    <row r="477" customFormat="false" ht="15.75" hidden="false" customHeight="false" outlineLevel="0" collapsed="false">
      <c r="B477" s="53"/>
      <c r="C477" s="53"/>
      <c r="E477" s="53"/>
      <c r="F477" s="53"/>
      <c r="G477" s="53"/>
      <c r="H477" s="53"/>
      <c r="I477" s="53"/>
      <c r="J477" s="53"/>
      <c r="K477" s="53"/>
      <c r="BJ477" s="6"/>
    </row>
    <row r="478" customFormat="false" ht="15.75" hidden="false" customHeight="false" outlineLevel="0" collapsed="false">
      <c r="B478" s="53"/>
      <c r="C478" s="53"/>
      <c r="E478" s="53"/>
      <c r="F478" s="53"/>
      <c r="G478" s="53"/>
      <c r="H478" s="53"/>
      <c r="I478" s="53"/>
      <c r="J478" s="53"/>
      <c r="K478" s="53"/>
      <c r="BJ478" s="6"/>
    </row>
    <row r="479" customFormat="false" ht="15.75" hidden="false" customHeight="false" outlineLevel="0" collapsed="false">
      <c r="B479" s="53"/>
      <c r="C479" s="53"/>
      <c r="E479" s="53"/>
      <c r="F479" s="53"/>
      <c r="G479" s="53"/>
      <c r="H479" s="53"/>
      <c r="I479" s="53"/>
      <c r="J479" s="53"/>
      <c r="K479" s="53"/>
      <c r="BJ479" s="6"/>
    </row>
    <row r="480" customFormat="false" ht="15.75" hidden="false" customHeight="false" outlineLevel="0" collapsed="false">
      <c r="B480" s="53"/>
      <c r="C480" s="53"/>
      <c r="E480" s="53"/>
      <c r="F480" s="53"/>
      <c r="G480" s="53"/>
      <c r="H480" s="53"/>
      <c r="I480" s="53"/>
      <c r="J480" s="53"/>
      <c r="K480" s="53"/>
      <c r="BJ480" s="6"/>
    </row>
    <row r="481" customFormat="false" ht="15.75" hidden="false" customHeight="false" outlineLevel="0" collapsed="false">
      <c r="B481" s="53"/>
      <c r="C481" s="53"/>
      <c r="E481" s="53"/>
      <c r="F481" s="53"/>
      <c r="G481" s="53"/>
      <c r="H481" s="53"/>
      <c r="I481" s="53"/>
      <c r="J481" s="53"/>
      <c r="K481" s="53"/>
      <c r="BJ481" s="6"/>
    </row>
    <row r="482" customFormat="false" ht="15.75" hidden="false" customHeight="false" outlineLevel="0" collapsed="false">
      <c r="B482" s="53"/>
      <c r="C482" s="53"/>
      <c r="E482" s="53"/>
      <c r="F482" s="53"/>
      <c r="G482" s="53"/>
      <c r="H482" s="53"/>
      <c r="I482" s="53"/>
      <c r="J482" s="53"/>
      <c r="K482" s="53"/>
      <c r="BJ482" s="6"/>
    </row>
    <row r="483" customFormat="false" ht="15.75" hidden="false" customHeight="false" outlineLevel="0" collapsed="false">
      <c r="B483" s="53"/>
      <c r="C483" s="53"/>
      <c r="E483" s="53"/>
      <c r="F483" s="53"/>
      <c r="G483" s="53"/>
      <c r="H483" s="53"/>
      <c r="I483" s="53"/>
      <c r="J483" s="53"/>
      <c r="K483" s="53"/>
      <c r="BJ483" s="6"/>
    </row>
    <row r="484" customFormat="false" ht="15.75" hidden="false" customHeight="false" outlineLevel="0" collapsed="false">
      <c r="B484" s="53"/>
      <c r="C484" s="53"/>
      <c r="E484" s="53"/>
      <c r="F484" s="53"/>
      <c r="G484" s="53"/>
      <c r="H484" s="53"/>
      <c r="I484" s="53"/>
      <c r="J484" s="53"/>
      <c r="K484" s="53"/>
      <c r="BJ484" s="6"/>
    </row>
    <row r="485" customFormat="false" ht="15.75" hidden="false" customHeight="false" outlineLevel="0" collapsed="false">
      <c r="B485" s="53"/>
      <c r="C485" s="53"/>
      <c r="E485" s="53"/>
      <c r="F485" s="53"/>
      <c r="G485" s="53"/>
      <c r="H485" s="53"/>
      <c r="I485" s="53"/>
      <c r="J485" s="53"/>
      <c r="K485" s="53"/>
      <c r="BJ485" s="6"/>
    </row>
    <row r="486" customFormat="false" ht="15.75" hidden="false" customHeight="false" outlineLevel="0" collapsed="false">
      <c r="B486" s="53"/>
      <c r="C486" s="53"/>
      <c r="E486" s="53"/>
      <c r="F486" s="53"/>
      <c r="G486" s="53"/>
      <c r="H486" s="53"/>
      <c r="I486" s="53"/>
      <c r="J486" s="53"/>
      <c r="K486" s="53"/>
      <c r="BJ486" s="6"/>
    </row>
    <row r="487" customFormat="false" ht="15.75" hidden="false" customHeight="false" outlineLevel="0" collapsed="false">
      <c r="B487" s="53"/>
      <c r="C487" s="53"/>
      <c r="E487" s="53"/>
      <c r="F487" s="53"/>
      <c r="G487" s="53"/>
      <c r="H487" s="53"/>
      <c r="I487" s="53"/>
      <c r="J487" s="53"/>
      <c r="K487" s="53"/>
      <c r="BJ487" s="6"/>
    </row>
    <row r="488" customFormat="false" ht="15.75" hidden="false" customHeight="false" outlineLevel="0" collapsed="false">
      <c r="B488" s="53"/>
      <c r="C488" s="53"/>
      <c r="E488" s="53"/>
      <c r="F488" s="53"/>
      <c r="G488" s="53"/>
      <c r="H488" s="53"/>
      <c r="I488" s="53"/>
      <c r="J488" s="53"/>
      <c r="K488" s="53"/>
      <c r="BJ488" s="6"/>
    </row>
    <row r="489" customFormat="false" ht="15.75" hidden="false" customHeight="false" outlineLevel="0" collapsed="false">
      <c r="B489" s="53"/>
      <c r="C489" s="53"/>
      <c r="E489" s="53"/>
      <c r="F489" s="53"/>
      <c r="G489" s="53"/>
      <c r="H489" s="53"/>
      <c r="I489" s="53"/>
      <c r="J489" s="53"/>
      <c r="K489" s="53"/>
      <c r="BJ489" s="6"/>
    </row>
    <row r="490" customFormat="false" ht="15.75" hidden="false" customHeight="false" outlineLevel="0" collapsed="false">
      <c r="B490" s="53"/>
      <c r="C490" s="53"/>
      <c r="E490" s="53"/>
      <c r="F490" s="53"/>
      <c r="G490" s="53"/>
      <c r="H490" s="53"/>
      <c r="I490" s="53"/>
      <c r="J490" s="53"/>
      <c r="K490" s="53"/>
      <c r="BJ490" s="6"/>
    </row>
    <row r="491" customFormat="false" ht="15.75" hidden="false" customHeight="false" outlineLevel="0" collapsed="false">
      <c r="B491" s="53"/>
      <c r="C491" s="53"/>
      <c r="E491" s="53"/>
      <c r="F491" s="53"/>
      <c r="G491" s="53"/>
      <c r="H491" s="53"/>
      <c r="I491" s="53"/>
      <c r="J491" s="53"/>
      <c r="K491" s="53"/>
      <c r="BJ491" s="6"/>
    </row>
    <row r="492" customFormat="false" ht="15.75" hidden="false" customHeight="false" outlineLevel="0" collapsed="false">
      <c r="B492" s="53"/>
      <c r="C492" s="53"/>
      <c r="E492" s="53"/>
      <c r="F492" s="53"/>
      <c r="G492" s="53"/>
      <c r="H492" s="53"/>
      <c r="I492" s="53"/>
      <c r="J492" s="53"/>
      <c r="K492" s="53"/>
      <c r="BJ492" s="6"/>
    </row>
    <row r="493" customFormat="false" ht="15.75" hidden="false" customHeight="false" outlineLevel="0" collapsed="false">
      <c r="B493" s="53"/>
      <c r="C493" s="53"/>
      <c r="E493" s="53"/>
      <c r="F493" s="53"/>
      <c r="G493" s="53"/>
      <c r="H493" s="53"/>
      <c r="I493" s="53"/>
      <c r="J493" s="53"/>
      <c r="K493" s="53"/>
      <c r="BJ493" s="6"/>
    </row>
    <row r="494" customFormat="false" ht="15.75" hidden="false" customHeight="false" outlineLevel="0" collapsed="false">
      <c r="B494" s="53"/>
      <c r="C494" s="53"/>
      <c r="E494" s="53"/>
      <c r="F494" s="53"/>
      <c r="G494" s="53"/>
      <c r="H494" s="53"/>
      <c r="I494" s="53"/>
      <c r="J494" s="53"/>
      <c r="K494" s="53"/>
      <c r="BJ494" s="6"/>
    </row>
    <row r="495" customFormat="false" ht="15.75" hidden="false" customHeight="false" outlineLevel="0" collapsed="false">
      <c r="B495" s="53"/>
      <c r="C495" s="53"/>
      <c r="E495" s="53"/>
      <c r="F495" s="53"/>
      <c r="G495" s="53"/>
      <c r="H495" s="53"/>
      <c r="I495" s="53"/>
      <c r="J495" s="53"/>
      <c r="K495" s="53"/>
      <c r="BJ495" s="6"/>
    </row>
    <row r="496" customFormat="false" ht="15.75" hidden="false" customHeight="false" outlineLevel="0" collapsed="false">
      <c r="B496" s="53"/>
      <c r="C496" s="53"/>
      <c r="E496" s="53"/>
      <c r="F496" s="53"/>
      <c r="G496" s="53"/>
      <c r="H496" s="53"/>
      <c r="I496" s="53"/>
      <c r="J496" s="53"/>
      <c r="K496" s="53"/>
      <c r="BJ496" s="6"/>
    </row>
    <row r="497" customFormat="false" ht="15.75" hidden="false" customHeight="false" outlineLevel="0" collapsed="false">
      <c r="B497" s="53"/>
      <c r="C497" s="53"/>
      <c r="E497" s="53"/>
      <c r="F497" s="53"/>
      <c r="G497" s="53"/>
      <c r="H497" s="53"/>
      <c r="I497" s="53"/>
      <c r="J497" s="53"/>
      <c r="K497" s="53"/>
      <c r="BJ497" s="6"/>
    </row>
    <row r="498" customFormat="false" ht="15.75" hidden="false" customHeight="false" outlineLevel="0" collapsed="false">
      <c r="B498" s="53"/>
      <c r="C498" s="53"/>
      <c r="E498" s="53"/>
      <c r="F498" s="53"/>
      <c r="G498" s="53"/>
      <c r="H498" s="53"/>
      <c r="I498" s="53"/>
      <c r="J498" s="53"/>
      <c r="K498" s="53"/>
      <c r="BJ498" s="6"/>
    </row>
    <row r="499" customFormat="false" ht="15.75" hidden="false" customHeight="false" outlineLevel="0" collapsed="false">
      <c r="B499" s="53"/>
      <c r="C499" s="53"/>
      <c r="E499" s="53"/>
      <c r="F499" s="53"/>
      <c r="G499" s="53"/>
      <c r="H499" s="53"/>
      <c r="I499" s="53"/>
      <c r="J499" s="53"/>
      <c r="K499" s="53"/>
      <c r="BJ499" s="6"/>
    </row>
    <row r="500" customFormat="false" ht="15.75" hidden="false" customHeight="false" outlineLevel="0" collapsed="false">
      <c r="B500" s="53"/>
      <c r="C500" s="53"/>
      <c r="E500" s="53"/>
      <c r="F500" s="53"/>
      <c r="G500" s="53"/>
      <c r="H500" s="53"/>
      <c r="I500" s="53"/>
      <c r="J500" s="53"/>
      <c r="K500" s="53"/>
      <c r="BJ500" s="6"/>
    </row>
    <row r="501" customFormat="false" ht="15.75" hidden="false" customHeight="false" outlineLevel="0" collapsed="false">
      <c r="B501" s="53"/>
      <c r="C501" s="53"/>
      <c r="E501" s="53"/>
      <c r="F501" s="53"/>
      <c r="G501" s="53"/>
      <c r="H501" s="53"/>
      <c r="I501" s="53"/>
      <c r="J501" s="53"/>
      <c r="K501" s="53"/>
      <c r="BJ501" s="6"/>
    </row>
    <row r="502" customFormat="false" ht="15.75" hidden="false" customHeight="false" outlineLevel="0" collapsed="false">
      <c r="B502" s="53"/>
      <c r="C502" s="53"/>
      <c r="E502" s="53"/>
      <c r="F502" s="53"/>
      <c r="G502" s="53"/>
      <c r="H502" s="53"/>
      <c r="I502" s="53"/>
      <c r="J502" s="53"/>
      <c r="K502" s="53"/>
      <c r="BJ502" s="6"/>
    </row>
    <row r="503" customFormat="false" ht="15.75" hidden="false" customHeight="false" outlineLevel="0" collapsed="false">
      <c r="B503" s="53"/>
      <c r="C503" s="53"/>
      <c r="E503" s="53"/>
      <c r="F503" s="53"/>
      <c r="G503" s="53"/>
      <c r="H503" s="53"/>
      <c r="I503" s="53"/>
      <c r="J503" s="53"/>
      <c r="K503" s="53"/>
      <c r="BJ503" s="6"/>
    </row>
    <row r="504" customFormat="false" ht="15.75" hidden="false" customHeight="false" outlineLevel="0" collapsed="false">
      <c r="B504" s="53"/>
      <c r="C504" s="53"/>
      <c r="E504" s="53"/>
      <c r="F504" s="53"/>
      <c r="G504" s="53"/>
      <c r="H504" s="53"/>
      <c r="I504" s="53"/>
      <c r="J504" s="53"/>
      <c r="K504" s="53"/>
      <c r="BJ504" s="6"/>
    </row>
    <row r="505" customFormat="false" ht="15.75" hidden="false" customHeight="false" outlineLevel="0" collapsed="false">
      <c r="B505" s="53"/>
      <c r="C505" s="53"/>
      <c r="E505" s="53"/>
      <c r="F505" s="53"/>
      <c r="G505" s="53"/>
      <c r="H505" s="53"/>
      <c r="I505" s="53"/>
      <c r="J505" s="53"/>
      <c r="K505" s="53"/>
      <c r="BJ505" s="6"/>
    </row>
    <row r="506" customFormat="false" ht="15.75" hidden="false" customHeight="false" outlineLevel="0" collapsed="false">
      <c r="B506" s="53"/>
      <c r="C506" s="53"/>
      <c r="E506" s="53"/>
      <c r="F506" s="53"/>
      <c r="G506" s="53"/>
      <c r="H506" s="53"/>
      <c r="I506" s="53"/>
      <c r="J506" s="53"/>
      <c r="K506" s="53"/>
      <c r="BJ506" s="6"/>
    </row>
    <row r="507" customFormat="false" ht="15.75" hidden="false" customHeight="false" outlineLevel="0" collapsed="false">
      <c r="B507" s="53"/>
      <c r="C507" s="53"/>
      <c r="E507" s="53"/>
      <c r="F507" s="53"/>
      <c r="G507" s="53"/>
      <c r="H507" s="53"/>
      <c r="I507" s="53"/>
      <c r="J507" s="53"/>
      <c r="K507" s="53"/>
      <c r="BJ507" s="6"/>
    </row>
    <row r="508" customFormat="false" ht="15.75" hidden="false" customHeight="false" outlineLevel="0" collapsed="false">
      <c r="B508" s="53"/>
      <c r="C508" s="53"/>
      <c r="E508" s="53"/>
      <c r="F508" s="53"/>
      <c r="G508" s="53"/>
      <c r="H508" s="53"/>
      <c r="I508" s="53"/>
      <c r="J508" s="53"/>
      <c r="K508" s="53"/>
      <c r="BJ508" s="6"/>
    </row>
    <row r="509" customFormat="false" ht="15.75" hidden="false" customHeight="false" outlineLevel="0" collapsed="false">
      <c r="B509" s="53"/>
      <c r="C509" s="53"/>
      <c r="E509" s="53"/>
      <c r="F509" s="53"/>
      <c r="G509" s="53"/>
      <c r="H509" s="53"/>
      <c r="I509" s="53"/>
      <c r="J509" s="53"/>
      <c r="K509" s="53"/>
      <c r="BJ509" s="6"/>
    </row>
    <row r="510" customFormat="false" ht="15.75" hidden="false" customHeight="false" outlineLevel="0" collapsed="false">
      <c r="B510" s="53"/>
      <c r="C510" s="53"/>
      <c r="E510" s="53"/>
      <c r="F510" s="53"/>
      <c r="G510" s="53"/>
      <c r="H510" s="53"/>
      <c r="I510" s="53"/>
      <c r="J510" s="53"/>
      <c r="K510" s="53"/>
      <c r="BJ510" s="6"/>
    </row>
    <row r="511" customFormat="false" ht="15.75" hidden="false" customHeight="false" outlineLevel="0" collapsed="false">
      <c r="B511" s="53"/>
      <c r="C511" s="53"/>
      <c r="E511" s="53"/>
      <c r="F511" s="53"/>
      <c r="G511" s="53"/>
      <c r="H511" s="53"/>
      <c r="I511" s="53"/>
      <c r="J511" s="53"/>
      <c r="K511" s="53"/>
      <c r="BJ511" s="6"/>
    </row>
    <row r="512" customFormat="false" ht="15.75" hidden="false" customHeight="false" outlineLevel="0" collapsed="false">
      <c r="B512" s="53"/>
      <c r="C512" s="53"/>
      <c r="E512" s="53"/>
      <c r="F512" s="53"/>
      <c r="G512" s="53"/>
      <c r="H512" s="53"/>
      <c r="I512" s="53"/>
      <c r="J512" s="53"/>
      <c r="K512" s="53"/>
      <c r="BJ512" s="6"/>
    </row>
    <row r="513" customFormat="false" ht="15.75" hidden="false" customHeight="false" outlineLevel="0" collapsed="false">
      <c r="B513" s="53"/>
      <c r="C513" s="53"/>
      <c r="E513" s="53"/>
      <c r="F513" s="53"/>
      <c r="G513" s="53"/>
      <c r="H513" s="53"/>
      <c r="I513" s="53"/>
      <c r="J513" s="53"/>
      <c r="K513" s="53"/>
      <c r="BJ513" s="6"/>
    </row>
    <row r="514" customFormat="false" ht="15.75" hidden="false" customHeight="false" outlineLevel="0" collapsed="false">
      <c r="B514" s="53"/>
      <c r="C514" s="53"/>
      <c r="E514" s="53"/>
      <c r="F514" s="53"/>
      <c r="G514" s="53"/>
      <c r="H514" s="53"/>
      <c r="I514" s="53"/>
      <c r="J514" s="53"/>
      <c r="K514" s="53"/>
      <c r="BJ514" s="6"/>
    </row>
    <row r="515" customFormat="false" ht="15.75" hidden="false" customHeight="false" outlineLevel="0" collapsed="false">
      <c r="B515" s="53"/>
      <c r="C515" s="53"/>
      <c r="E515" s="53"/>
      <c r="F515" s="53"/>
      <c r="G515" s="53"/>
      <c r="H515" s="53"/>
      <c r="I515" s="53"/>
      <c r="J515" s="53"/>
      <c r="K515" s="53"/>
      <c r="BJ515" s="6"/>
    </row>
    <row r="516" customFormat="false" ht="15.75" hidden="false" customHeight="false" outlineLevel="0" collapsed="false">
      <c r="B516" s="53"/>
      <c r="C516" s="53"/>
      <c r="E516" s="53"/>
      <c r="F516" s="53"/>
      <c r="G516" s="53"/>
      <c r="H516" s="53"/>
      <c r="I516" s="53"/>
      <c r="J516" s="53"/>
      <c r="K516" s="53"/>
      <c r="BJ516" s="6"/>
    </row>
    <row r="517" customFormat="false" ht="15.75" hidden="false" customHeight="false" outlineLevel="0" collapsed="false">
      <c r="B517" s="53"/>
      <c r="C517" s="53"/>
      <c r="E517" s="53"/>
      <c r="F517" s="53"/>
      <c r="G517" s="53"/>
      <c r="H517" s="53"/>
      <c r="I517" s="53"/>
      <c r="J517" s="53"/>
      <c r="K517" s="53"/>
      <c r="BJ517" s="6"/>
    </row>
    <row r="518" customFormat="false" ht="15.75" hidden="false" customHeight="false" outlineLevel="0" collapsed="false">
      <c r="B518" s="53"/>
      <c r="C518" s="53"/>
      <c r="E518" s="53"/>
      <c r="F518" s="53"/>
      <c r="G518" s="53"/>
      <c r="H518" s="53"/>
      <c r="I518" s="53"/>
      <c r="J518" s="53"/>
      <c r="K518" s="53"/>
      <c r="BJ518" s="6"/>
    </row>
    <row r="519" customFormat="false" ht="15.75" hidden="false" customHeight="false" outlineLevel="0" collapsed="false">
      <c r="B519" s="53"/>
      <c r="C519" s="53"/>
      <c r="E519" s="53"/>
      <c r="F519" s="53"/>
      <c r="G519" s="53"/>
      <c r="H519" s="53"/>
      <c r="I519" s="53"/>
      <c r="J519" s="53"/>
      <c r="K519" s="53"/>
      <c r="BJ519" s="6"/>
    </row>
    <row r="520" customFormat="false" ht="15.75" hidden="false" customHeight="false" outlineLevel="0" collapsed="false">
      <c r="B520" s="53"/>
      <c r="C520" s="53"/>
      <c r="E520" s="53"/>
      <c r="F520" s="53"/>
      <c r="G520" s="53"/>
      <c r="H520" s="53"/>
      <c r="I520" s="53"/>
      <c r="J520" s="53"/>
      <c r="K520" s="53"/>
      <c r="BJ520" s="6"/>
    </row>
    <row r="521" customFormat="false" ht="15.75" hidden="false" customHeight="false" outlineLevel="0" collapsed="false">
      <c r="B521" s="53"/>
      <c r="C521" s="53"/>
      <c r="E521" s="53"/>
      <c r="F521" s="53"/>
      <c r="G521" s="53"/>
      <c r="H521" s="53"/>
      <c r="I521" s="53"/>
      <c r="J521" s="53"/>
      <c r="K521" s="53"/>
      <c r="BJ521" s="6"/>
    </row>
    <row r="522" customFormat="false" ht="15.75" hidden="false" customHeight="false" outlineLevel="0" collapsed="false">
      <c r="B522" s="53"/>
      <c r="C522" s="53"/>
      <c r="E522" s="53"/>
      <c r="F522" s="53"/>
      <c r="G522" s="53"/>
      <c r="H522" s="53"/>
      <c r="I522" s="53"/>
      <c r="J522" s="53"/>
      <c r="K522" s="53"/>
      <c r="BJ522" s="6"/>
    </row>
    <row r="523" customFormat="false" ht="15.75" hidden="false" customHeight="false" outlineLevel="0" collapsed="false">
      <c r="B523" s="53"/>
      <c r="C523" s="53"/>
      <c r="E523" s="53"/>
      <c r="F523" s="53"/>
      <c r="G523" s="53"/>
      <c r="H523" s="53"/>
      <c r="I523" s="53"/>
      <c r="J523" s="53"/>
      <c r="K523" s="53"/>
      <c r="BJ523" s="6"/>
    </row>
    <row r="524" customFormat="false" ht="15.75" hidden="false" customHeight="false" outlineLevel="0" collapsed="false">
      <c r="B524" s="53"/>
      <c r="C524" s="53"/>
      <c r="E524" s="53"/>
      <c r="F524" s="53"/>
      <c r="G524" s="53"/>
      <c r="H524" s="53"/>
      <c r="I524" s="53"/>
      <c r="J524" s="53"/>
      <c r="K524" s="53"/>
      <c r="BJ524" s="6"/>
    </row>
    <row r="525" customFormat="false" ht="15.75" hidden="false" customHeight="false" outlineLevel="0" collapsed="false">
      <c r="B525" s="53"/>
      <c r="C525" s="53"/>
      <c r="E525" s="53"/>
      <c r="F525" s="53"/>
      <c r="G525" s="53"/>
      <c r="H525" s="53"/>
      <c r="I525" s="53"/>
      <c r="J525" s="53"/>
      <c r="K525" s="53"/>
      <c r="BJ525" s="6"/>
    </row>
    <row r="526" customFormat="false" ht="15.75" hidden="false" customHeight="false" outlineLevel="0" collapsed="false">
      <c r="B526" s="53"/>
      <c r="C526" s="53"/>
      <c r="E526" s="53"/>
      <c r="F526" s="53"/>
      <c r="G526" s="53"/>
      <c r="H526" s="53"/>
      <c r="I526" s="53"/>
      <c r="J526" s="53"/>
      <c r="K526" s="53"/>
      <c r="BJ526" s="6"/>
    </row>
    <row r="527" customFormat="false" ht="15.75" hidden="false" customHeight="false" outlineLevel="0" collapsed="false">
      <c r="B527" s="53"/>
      <c r="C527" s="53"/>
      <c r="E527" s="53"/>
      <c r="F527" s="53"/>
      <c r="G527" s="53"/>
      <c r="H527" s="53"/>
      <c r="I527" s="53"/>
      <c r="J527" s="53"/>
      <c r="K527" s="53"/>
      <c r="BJ527" s="6"/>
    </row>
    <row r="528" customFormat="false" ht="15.75" hidden="false" customHeight="false" outlineLevel="0" collapsed="false">
      <c r="B528" s="53"/>
      <c r="C528" s="53"/>
      <c r="E528" s="53"/>
      <c r="F528" s="53"/>
      <c r="G528" s="53"/>
      <c r="H528" s="53"/>
      <c r="I528" s="53"/>
      <c r="J528" s="53"/>
      <c r="K528" s="53"/>
      <c r="BJ528" s="6"/>
    </row>
    <row r="529" customFormat="false" ht="15.75" hidden="false" customHeight="false" outlineLevel="0" collapsed="false">
      <c r="B529" s="53"/>
      <c r="C529" s="53"/>
      <c r="E529" s="53"/>
      <c r="F529" s="53"/>
      <c r="G529" s="53"/>
      <c r="H529" s="53"/>
      <c r="I529" s="53"/>
      <c r="J529" s="53"/>
      <c r="K529" s="53"/>
      <c r="BJ529" s="6"/>
    </row>
    <row r="530" customFormat="false" ht="15.75" hidden="false" customHeight="false" outlineLevel="0" collapsed="false">
      <c r="B530" s="53"/>
      <c r="C530" s="53"/>
      <c r="E530" s="53"/>
      <c r="F530" s="53"/>
      <c r="G530" s="53"/>
      <c r="H530" s="53"/>
      <c r="I530" s="53"/>
      <c r="J530" s="53"/>
      <c r="K530" s="53"/>
      <c r="BJ530" s="6"/>
    </row>
    <row r="531" customFormat="false" ht="15.75" hidden="false" customHeight="false" outlineLevel="0" collapsed="false">
      <c r="B531" s="53"/>
      <c r="C531" s="53"/>
      <c r="E531" s="53"/>
      <c r="F531" s="53"/>
      <c r="G531" s="53"/>
      <c r="H531" s="53"/>
      <c r="I531" s="53"/>
      <c r="J531" s="53"/>
      <c r="K531" s="53"/>
      <c r="BJ531" s="6"/>
    </row>
    <row r="532" customFormat="false" ht="15.75" hidden="false" customHeight="false" outlineLevel="0" collapsed="false">
      <c r="B532" s="53"/>
      <c r="C532" s="53"/>
      <c r="E532" s="53"/>
      <c r="F532" s="53"/>
      <c r="G532" s="53"/>
      <c r="H532" s="53"/>
      <c r="I532" s="53"/>
      <c r="J532" s="53"/>
      <c r="K532" s="53"/>
      <c r="BJ532" s="6"/>
    </row>
    <row r="533" customFormat="false" ht="15.75" hidden="false" customHeight="false" outlineLevel="0" collapsed="false">
      <c r="B533" s="53"/>
      <c r="C533" s="53"/>
      <c r="E533" s="53"/>
      <c r="F533" s="53"/>
      <c r="G533" s="53"/>
      <c r="H533" s="53"/>
      <c r="I533" s="53"/>
      <c r="J533" s="53"/>
      <c r="K533" s="53"/>
      <c r="BJ533" s="6"/>
    </row>
    <row r="534" customFormat="false" ht="15.75" hidden="false" customHeight="false" outlineLevel="0" collapsed="false">
      <c r="B534" s="53"/>
      <c r="C534" s="53"/>
      <c r="E534" s="53"/>
      <c r="F534" s="53"/>
      <c r="G534" s="53"/>
      <c r="H534" s="53"/>
      <c r="I534" s="53"/>
      <c r="J534" s="53"/>
      <c r="K534" s="53"/>
      <c r="BJ534" s="6"/>
    </row>
    <row r="535" customFormat="false" ht="15.75" hidden="false" customHeight="false" outlineLevel="0" collapsed="false">
      <c r="B535" s="53"/>
      <c r="C535" s="53"/>
      <c r="E535" s="53"/>
      <c r="F535" s="53"/>
      <c r="G535" s="53"/>
      <c r="H535" s="53"/>
      <c r="I535" s="53"/>
      <c r="J535" s="53"/>
      <c r="K535" s="53"/>
      <c r="BJ535" s="6"/>
    </row>
    <row r="536" customFormat="false" ht="15.75" hidden="false" customHeight="false" outlineLevel="0" collapsed="false">
      <c r="B536" s="53"/>
      <c r="C536" s="53"/>
      <c r="E536" s="53"/>
      <c r="F536" s="53"/>
      <c r="G536" s="53"/>
      <c r="H536" s="53"/>
      <c r="I536" s="53"/>
      <c r="J536" s="53"/>
      <c r="K536" s="53"/>
      <c r="BJ536" s="6"/>
    </row>
    <row r="537" customFormat="false" ht="15.75" hidden="false" customHeight="false" outlineLevel="0" collapsed="false">
      <c r="B537" s="53"/>
      <c r="C537" s="53"/>
      <c r="E537" s="53"/>
      <c r="F537" s="53"/>
      <c r="G537" s="53"/>
      <c r="H537" s="53"/>
      <c r="I537" s="53"/>
      <c r="J537" s="53"/>
      <c r="K537" s="53"/>
      <c r="BJ537" s="6"/>
    </row>
    <row r="538" customFormat="false" ht="15.75" hidden="false" customHeight="false" outlineLevel="0" collapsed="false">
      <c r="B538" s="53"/>
      <c r="C538" s="53"/>
      <c r="E538" s="53"/>
      <c r="F538" s="53"/>
      <c r="G538" s="53"/>
      <c r="H538" s="53"/>
      <c r="I538" s="53"/>
      <c r="J538" s="53"/>
      <c r="K538" s="53"/>
      <c r="BJ538" s="6"/>
    </row>
    <row r="539" customFormat="false" ht="15.75" hidden="false" customHeight="false" outlineLevel="0" collapsed="false">
      <c r="B539" s="53"/>
      <c r="C539" s="53"/>
      <c r="E539" s="53"/>
      <c r="F539" s="53"/>
      <c r="G539" s="53"/>
      <c r="H539" s="53"/>
      <c r="I539" s="53"/>
      <c r="J539" s="53"/>
      <c r="K539" s="53"/>
      <c r="BJ539" s="6"/>
    </row>
    <row r="540" customFormat="false" ht="15.75" hidden="false" customHeight="false" outlineLevel="0" collapsed="false">
      <c r="B540" s="53"/>
      <c r="C540" s="53"/>
      <c r="E540" s="53"/>
      <c r="F540" s="53"/>
      <c r="G540" s="53"/>
      <c r="H540" s="53"/>
      <c r="I540" s="53"/>
      <c r="J540" s="53"/>
      <c r="K540" s="53"/>
      <c r="BJ540" s="6"/>
    </row>
    <row r="541" customFormat="false" ht="15.75" hidden="false" customHeight="false" outlineLevel="0" collapsed="false">
      <c r="B541" s="53"/>
      <c r="C541" s="53"/>
      <c r="E541" s="53"/>
      <c r="F541" s="53"/>
      <c r="G541" s="53"/>
      <c r="H541" s="53"/>
      <c r="I541" s="53"/>
      <c r="J541" s="53"/>
      <c r="K541" s="53"/>
      <c r="BJ541" s="6"/>
    </row>
    <row r="542" customFormat="false" ht="15.75" hidden="false" customHeight="false" outlineLevel="0" collapsed="false">
      <c r="B542" s="53"/>
      <c r="C542" s="53"/>
      <c r="E542" s="53"/>
      <c r="F542" s="53"/>
      <c r="G542" s="53"/>
      <c r="H542" s="53"/>
      <c r="I542" s="53"/>
      <c r="J542" s="53"/>
      <c r="K542" s="53"/>
      <c r="BJ542" s="6"/>
    </row>
    <row r="543" customFormat="false" ht="15.75" hidden="false" customHeight="false" outlineLevel="0" collapsed="false">
      <c r="B543" s="53"/>
      <c r="C543" s="53"/>
      <c r="E543" s="53"/>
      <c r="F543" s="53"/>
      <c r="G543" s="53"/>
      <c r="H543" s="53"/>
      <c r="I543" s="53"/>
      <c r="J543" s="53"/>
      <c r="K543" s="53"/>
      <c r="BJ543" s="6"/>
    </row>
    <row r="544" customFormat="false" ht="15.75" hidden="false" customHeight="false" outlineLevel="0" collapsed="false">
      <c r="B544" s="53"/>
      <c r="C544" s="53"/>
      <c r="E544" s="53"/>
      <c r="F544" s="53"/>
      <c r="G544" s="53"/>
      <c r="H544" s="53"/>
      <c r="I544" s="53"/>
      <c r="J544" s="53"/>
      <c r="K544" s="53"/>
      <c r="BJ544" s="6"/>
    </row>
    <row r="545" customFormat="false" ht="15.75" hidden="false" customHeight="false" outlineLevel="0" collapsed="false">
      <c r="B545" s="53"/>
      <c r="C545" s="53"/>
      <c r="E545" s="53"/>
      <c r="F545" s="53"/>
      <c r="G545" s="53"/>
      <c r="H545" s="53"/>
      <c r="I545" s="53"/>
      <c r="J545" s="53"/>
      <c r="K545" s="53"/>
      <c r="BJ545" s="6"/>
    </row>
    <row r="546" customFormat="false" ht="15.75" hidden="false" customHeight="false" outlineLevel="0" collapsed="false">
      <c r="B546" s="53"/>
      <c r="C546" s="53"/>
      <c r="E546" s="53"/>
      <c r="F546" s="53"/>
      <c r="G546" s="53"/>
      <c r="H546" s="53"/>
      <c r="I546" s="53"/>
      <c r="J546" s="53"/>
      <c r="K546" s="53"/>
      <c r="BJ546" s="6"/>
    </row>
    <row r="547" customFormat="false" ht="15.75" hidden="false" customHeight="false" outlineLevel="0" collapsed="false">
      <c r="B547" s="53"/>
      <c r="C547" s="53"/>
      <c r="E547" s="53"/>
      <c r="F547" s="53"/>
      <c r="G547" s="53"/>
      <c r="H547" s="53"/>
      <c r="I547" s="53"/>
      <c r="J547" s="53"/>
      <c r="K547" s="53"/>
      <c r="BJ547" s="6"/>
    </row>
    <row r="548" customFormat="false" ht="15.75" hidden="false" customHeight="false" outlineLevel="0" collapsed="false">
      <c r="B548" s="53"/>
      <c r="C548" s="53"/>
      <c r="E548" s="53"/>
      <c r="F548" s="53"/>
      <c r="G548" s="53"/>
      <c r="H548" s="53"/>
      <c r="I548" s="53"/>
      <c r="J548" s="53"/>
      <c r="K548" s="53"/>
      <c r="BJ548" s="6"/>
    </row>
    <row r="549" customFormat="false" ht="15.75" hidden="false" customHeight="false" outlineLevel="0" collapsed="false">
      <c r="B549" s="53"/>
      <c r="C549" s="53"/>
      <c r="E549" s="53"/>
      <c r="F549" s="53"/>
      <c r="G549" s="53"/>
      <c r="H549" s="53"/>
      <c r="I549" s="53"/>
      <c r="J549" s="53"/>
      <c r="K549" s="53"/>
      <c r="BJ549" s="6"/>
    </row>
    <row r="550" customFormat="false" ht="15.75" hidden="false" customHeight="false" outlineLevel="0" collapsed="false">
      <c r="B550" s="53"/>
      <c r="C550" s="53"/>
      <c r="E550" s="53"/>
      <c r="F550" s="53"/>
      <c r="G550" s="53"/>
      <c r="H550" s="53"/>
      <c r="I550" s="53"/>
      <c r="J550" s="53"/>
      <c r="K550" s="53"/>
      <c r="BJ550" s="6"/>
    </row>
    <row r="551" customFormat="false" ht="15.75" hidden="false" customHeight="false" outlineLevel="0" collapsed="false">
      <c r="B551" s="53"/>
      <c r="C551" s="53"/>
      <c r="E551" s="53"/>
      <c r="F551" s="53"/>
      <c r="G551" s="53"/>
      <c r="H551" s="53"/>
      <c r="I551" s="53"/>
      <c r="J551" s="53"/>
      <c r="K551" s="53"/>
      <c r="BJ551" s="6"/>
    </row>
    <row r="552" customFormat="false" ht="15.75" hidden="false" customHeight="false" outlineLevel="0" collapsed="false">
      <c r="B552" s="53"/>
      <c r="C552" s="53"/>
      <c r="E552" s="53"/>
      <c r="F552" s="53"/>
      <c r="G552" s="53"/>
      <c r="H552" s="53"/>
      <c r="I552" s="53"/>
      <c r="J552" s="53"/>
      <c r="K552" s="53"/>
      <c r="BJ552" s="6"/>
    </row>
    <row r="553" customFormat="false" ht="15.75" hidden="false" customHeight="false" outlineLevel="0" collapsed="false">
      <c r="B553" s="53"/>
      <c r="C553" s="53"/>
      <c r="E553" s="53"/>
      <c r="F553" s="53"/>
      <c r="G553" s="53"/>
      <c r="H553" s="53"/>
      <c r="I553" s="53"/>
      <c r="J553" s="53"/>
      <c r="K553" s="53"/>
      <c r="BJ553" s="6"/>
    </row>
    <row r="554" customFormat="false" ht="15.75" hidden="false" customHeight="false" outlineLevel="0" collapsed="false">
      <c r="B554" s="53"/>
      <c r="C554" s="53"/>
      <c r="E554" s="53"/>
      <c r="F554" s="53"/>
      <c r="G554" s="53"/>
      <c r="H554" s="53"/>
      <c r="I554" s="53"/>
      <c r="J554" s="53"/>
      <c r="K554" s="53"/>
      <c r="BJ554" s="6"/>
    </row>
    <row r="555" customFormat="false" ht="15.75" hidden="false" customHeight="false" outlineLevel="0" collapsed="false">
      <c r="B555" s="53"/>
      <c r="C555" s="53"/>
      <c r="E555" s="53"/>
      <c r="F555" s="53"/>
      <c r="G555" s="53"/>
      <c r="H555" s="53"/>
      <c r="I555" s="53"/>
      <c r="J555" s="53"/>
      <c r="K555" s="53"/>
      <c r="BJ555" s="6"/>
    </row>
    <row r="556" customFormat="false" ht="15.75" hidden="false" customHeight="false" outlineLevel="0" collapsed="false">
      <c r="B556" s="53"/>
      <c r="C556" s="53"/>
      <c r="E556" s="53"/>
      <c r="F556" s="53"/>
      <c r="G556" s="53"/>
      <c r="H556" s="53"/>
      <c r="I556" s="53"/>
      <c r="J556" s="53"/>
      <c r="K556" s="53"/>
      <c r="BJ556" s="6"/>
    </row>
    <row r="557" customFormat="false" ht="15.75" hidden="false" customHeight="false" outlineLevel="0" collapsed="false">
      <c r="B557" s="53"/>
      <c r="C557" s="53"/>
      <c r="E557" s="53"/>
      <c r="F557" s="53"/>
      <c r="G557" s="53"/>
      <c r="H557" s="53"/>
      <c r="I557" s="53"/>
      <c r="J557" s="53"/>
      <c r="K557" s="53"/>
      <c r="BJ557" s="6"/>
    </row>
    <row r="558" customFormat="false" ht="15.75" hidden="false" customHeight="false" outlineLevel="0" collapsed="false">
      <c r="B558" s="53"/>
      <c r="C558" s="53"/>
      <c r="E558" s="53"/>
      <c r="F558" s="53"/>
      <c r="G558" s="53"/>
      <c r="H558" s="53"/>
      <c r="I558" s="53"/>
      <c r="J558" s="53"/>
      <c r="K558" s="53"/>
      <c r="BJ558" s="6"/>
    </row>
    <row r="559" customFormat="false" ht="15.75" hidden="false" customHeight="false" outlineLevel="0" collapsed="false">
      <c r="B559" s="53"/>
      <c r="C559" s="53"/>
      <c r="E559" s="53"/>
      <c r="F559" s="53"/>
      <c r="G559" s="53"/>
      <c r="H559" s="53"/>
      <c r="I559" s="53"/>
      <c r="J559" s="53"/>
      <c r="K559" s="53"/>
      <c r="BJ559" s="6"/>
    </row>
    <row r="560" customFormat="false" ht="15.75" hidden="false" customHeight="false" outlineLevel="0" collapsed="false">
      <c r="B560" s="53"/>
      <c r="C560" s="53"/>
      <c r="E560" s="53"/>
      <c r="F560" s="53"/>
      <c r="G560" s="53"/>
      <c r="H560" s="53"/>
      <c r="I560" s="53"/>
      <c r="J560" s="53"/>
      <c r="K560" s="53"/>
      <c r="BJ560" s="6"/>
    </row>
    <row r="561" customFormat="false" ht="15.75" hidden="false" customHeight="false" outlineLevel="0" collapsed="false">
      <c r="B561" s="53"/>
      <c r="C561" s="53"/>
      <c r="E561" s="53"/>
      <c r="F561" s="53"/>
      <c r="G561" s="53"/>
      <c r="H561" s="53"/>
      <c r="I561" s="53"/>
      <c r="J561" s="53"/>
      <c r="K561" s="53"/>
      <c r="BJ561" s="6"/>
    </row>
    <row r="562" customFormat="false" ht="15.75" hidden="false" customHeight="false" outlineLevel="0" collapsed="false">
      <c r="B562" s="53"/>
      <c r="C562" s="53"/>
      <c r="E562" s="53"/>
      <c r="F562" s="53"/>
      <c r="G562" s="53"/>
      <c r="H562" s="53"/>
      <c r="I562" s="53"/>
      <c r="J562" s="53"/>
      <c r="K562" s="53"/>
      <c r="BJ562" s="6"/>
    </row>
    <row r="563" customFormat="false" ht="15.75" hidden="false" customHeight="false" outlineLevel="0" collapsed="false">
      <c r="B563" s="53"/>
      <c r="C563" s="53"/>
      <c r="E563" s="53"/>
      <c r="F563" s="53"/>
      <c r="G563" s="53"/>
      <c r="H563" s="53"/>
      <c r="I563" s="53"/>
      <c r="J563" s="53"/>
      <c r="K563" s="53"/>
      <c r="BJ563" s="6"/>
    </row>
    <row r="564" customFormat="false" ht="15.75" hidden="false" customHeight="false" outlineLevel="0" collapsed="false">
      <c r="B564" s="53"/>
      <c r="C564" s="53"/>
      <c r="E564" s="53"/>
      <c r="F564" s="53"/>
      <c r="G564" s="53"/>
      <c r="H564" s="53"/>
      <c r="I564" s="53"/>
      <c r="J564" s="53"/>
      <c r="K564" s="53"/>
      <c r="BJ564" s="6"/>
    </row>
    <row r="565" customFormat="false" ht="15.75" hidden="false" customHeight="false" outlineLevel="0" collapsed="false">
      <c r="B565" s="53"/>
      <c r="C565" s="53"/>
      <c r="E565" s="53"/>
      <c r="F565" s="53"/>
      <c r="G565" s="53"/>
      <c r="H565" s="53"/>
      <c r="I565" s="53"/>
      <c r="J565" s="53"/>
      <c r="K565" s="53"/>
      <c r="BJ565" s="6"/>
    </row>
    <row r="566" customFormat="false" ht="15.75" hidden="false" customHeight="false" outlineLevel="0" collapsed="false">
      <c r="B566" s="53"/>
      <c r="C566" s="53"/>
      <c r="E566" s="53"/>
      <c r="F566" s="53"/>
      <c r="G566" s="53"/>
      <c r="H566" s="53"/>
      <c r="I566" s="53"/>
      <c r="J566" s="53"/>
      <c r="K566" s="53"/>
      <c r="BJ566" s="6"/>
    </row>
    <row r="567" customFormat="false" ht="15.75" hidden="false" customHeight="false" outlineLevel="0" collapsed="false">
      <c r="B567" s="53"/>
      <c r="C567" s="53"/>
      <c r="E567" s="53"/>
      <c r="F567" s="53"/>
      <c r="G567" s="53"/>
      <c r="H567" s="53"/>
      <c r="I567" s="53"/>
      <c r="J567" s="53"/>
      <c r="K567" s="53"/>
      <c r="BJ567" s="6"/>
    </row>
    <row r="568" customFormat="false" ht="15.75" hidden="false" customHeight="false" outlineLevel="0" collapsed="false">
      <c r="B568" s="53"/>
      <c r="C568" s="53"/>
      <c r="E568" s="53"/>
      <c r="F568" s="53"/>
      <c r="G568" s="53"/>
      <c r="H568" s="53"/>
      <c r="I568" s="53"/>
      <c r="J568" s="53"/>
      <c r="K568" s="53"/>
      <c r="BJ568" s="6"/>
    </row>
    <row r="569" customFormat="false" ht="15.75" hidden="false" customHeight="false" outlineLevel="0" collapsed="false">
      <c r="B569" s="53"/>
      <c r="C569" s="53"/>
      <c r="E569" s="53"/>
      <c r="F569" s="53"/>
      <c r="G569" s="53"/>
      <c r="H569" s="53"/>
      <c r="I569" s="53"/>
      <c r="J569" s="53"/>
      <c r="K569" s="53"/>
      <c r="BJ569" s="6"/>
    </row>
    <row r="570" customFormat="false" ht="15.75" hidden="false" customHeight="false" outlineLevel="0" collapsed="false">
      <c r="B570" s="53"/>
      <c r="C570" s="53"/>
      <c r="E570" s="53"/>
      <c r="F570" s="53"/>
      <c r="G570" s="53"/>
      <c r="H570" s="53"/>
      <c r="I570" s="53"/>
      <c r="J570" s="53"/>
      <c r="K570" s="53"/>
      <c r="BJ570" s="6"/>
    </row>
    <row r="571" customFormat="false" ht="15.75" hidden="false" customHeight="false" outlineLevel="0" collapsed="false">
      <c r="B571" s="53"/>
      <c r="C571" s="53"/>
      <c r="E571" s="53"/>
      <c r="F571" s="53"/>
      <c r="G571" s="53"/>
      <c r="H571" s="53"/>
      <c r="I571" s="53"/>
      <c r="J571" s="53"/>
      <c r="K571" s="53"/>
      <c r="BJ571" s="6"/>
    </row>
    <row r="572" customFormat="false" ht="15.75" hidden="false" customHeight="false" outlineLevel="0" collapsed="false">
      <c r="B572" s="53"/>
      <c r="C572" s="53"/>
      <c r="E572" s="53"/>
      <c r="F572" s="53"/>
      <c r="G572" s="53"/>
      <c r="H572" s="53"/>
      <c r="I572" s="53"/>
      <c r="J572" s="53"/>
      <c r="K572" s="53"/>
      <c r="BJ572" s="6"/>
    </row>
    <row r="573" customFormat="false" ht="15.75" hidden="false" customHeight="false" outlineLevel="0" collapsed="false">
      <c r="B573" s="53"/>
      <c r="C573" s="53"/>
      <c r="E573" s="53"/>
      <c r="F573" s="53"/>
      <c r="G573" s="53"/>
      <c r="H573" s="53"/>
      <c r="I573" s="53"/>
      <c r="J573" s="53"/>
      <c r="K573" s="53"/>
      <c r="BJ573" s="6"/>
    </row>
    <row r="574" customFormat="false" ht="15.75" hidden="false" customHeight="false" outlineLevel="0" collapsed="false">
      <c r="B574" s="53"/>
      <c r="C574" s="53"/>
      <c r="E574" s="53"/>
      <c r="F574" s="53"/>
      <c r="G574" s="53"/>
      <c r="H574" s="53"/>
      <c r="I574" s="53"/>
      <c r="J574" s="53"/>
      <c r="K574" s="53"/>
      <c r="BJ574" s="6"/>
    </row>
    <row r="575" customFormat="false" ht="15.75" hidden="false" customHeight="false" outlineLevel="0" collapsed="false">
      <c r="B575" s="53"/>
      <c r="C575" s="53"/>
      <c r="E575" s="53"/>
      <c r="F575" s="53"/>
      <c r="G575" s="53"/>
      <c r="H575" s="53"/>
      <c r="I575" s="53"/>
      <c r="J575" s="53"/>
      <c r="K575" s="53"/>
      <c r="BJ575" s="6"/>
    </row>
    <row r="576" customFormat="false" ht="15.75" hidden="false" customHeight="false" outlineLevel="0" collapsed="false">
      <c r="B576" s="53"/>
      <c r="C576" s="53"/>
      <c r="E576" s="53"/>
      <c r="F576" s="53"/>
      <c r="G576" s="53"/>
      <c r="H576" s="53"/>
      <c r="I576" s="53"/>
      <c r="J576" s="53"/>
      <c r="K576" s="53"/>
      <c r="BJ576" s="6"/>
    </row>
    <row r="577" customFormat="false" ht="15.75" hidden="false" customHeight="false" outlineLevel="0" collapsed="false">
      <c r="B577" s="53"/>
      <c r="C577" s="53"/>
      <c r="E577" s="53"/>
      <c r="F577" s="53"/>
      <c r="G577" s="53"/>
      <c r="H577" s="53"/>
      <c r="I577" s="53"/>
      <c r="J577" s="53"/>
      <c r="K577" s="53"/>
      <c r="BJ577" s="6"/>
    </row>
    <row r="578" customFormat="false" ht="15.75" hidden="false" customHeight="false" outlineLevel="0" collapsed="false">
      <c r="B578" s="53"/>
      <c r="C578" s="53"/>
      <c r="E578" s="53"/>
      <c r="F578" s="53"/>
      <c r="G578" s="53"/>
      <c r="H578" s="53"/>
      <c r="I578" s="53"/>
      <c r="J578" s="53"/>
      <c r="K578" s="53"/>
      <c r="BJ578" s="6"/>
    </row>
    <row r="579" customFormat="false" ht="15.75" hidden="false" customHeight="false" outlineLevel="0" collapsed="false">
      <c r="B579" s="53"/>
      <c r="C579" s="53"/>
      <c r="E579" s="53"/>
      <c r="F579" s="53"/>
      <c r="G579" s="53"/>
      <c r="H579" s="53"/>
      <c r="I579" s="53"/>
      <c r="J579" s="53"/>
      <c r="K579" s="53"/>
      <c r="BJ579" s="6"/>
    </row>
    <row r="580" customFormat="false" ht="15.75" hidden="false" customHeight="false" outlineLevel="0" collapsed="false">
      <c r="B580" s="53"/>
      <c r="C580" s="53"/>
      <c r="E580" s="53"/>
      <c r="F580" s="53"/>
      <c r="G580" s="53"/>
      <c r="H580" s="53"/>
      <c r="I580" s="53"/>
      <c r="J580" s="53"/>
      <c r="K580" s="53"/>
      <c r="BJ580" s="6"/>
    </row>
    <row r="581" customFormat="false" ht="15.75" hidden="false" customHeight="false" outlineLevel="0" collapsed="false">
      <c r="B581" s="53"/>
      <c r="C581" s="53"/>
      <c r="E581" s="53"/>
      <c r="F581" s="53"/>
      <c r="G581" s="53"/>
      <c r="H581" s="53"/>
      <c r="I581" s="53"/>
      <c r="J581" s="53"/>
      <c r="K581" s="53"/>
      <c r="BJ581" s="6"/>
    </row>
    <row r="582" customFormat="false" ht="15.75" hidden="false" customHeight="false" outlineLevel="0" collapsed="false">
      <c r="B582" s="53"/>
      <c r="C582" s="53"/>
      <c r="E582" s="53"/>
      <c r="F582" s="53"/>
      <c r="G582" s="53"/>
      <c r="H582" s="53"/>
      <c r="I582" s="53"/>
      <c r="J582" s="53"/>
      <c r="K582" s="53"/>
      <c r="BJ582" s="6"/>
    </row>
    <row r="583" customFormat="false" ht="15.75" hidden="false" customHeight="false" outlineLevel="0" collapsed="false">
      <c r="B583" s="53"/>
      <c r="C583" s="53"/>
      <c r="E583" s="53"/>
      <c r="F583" s="53"/>
      <c r="G583" s="53"/>
      <c r="H583" s="53"/>
      <c r="I583" s="53"/>
      <c r="J583" s="53"/>
      <c r="K583" s="53"/>
      <c r="BJ583" s="6"/>
    </row>
    <row r="584" customFormat="false" ht="15.75" hidden="false" customHeight="false" outlineLevel="0" collapsed="false">
      <c r="B584" s="53"/>
      <c r="C584" s="53"/>
      <c r="E584" s="53"/>
      <c r="F584" s="53"/>
      <c r="G584" s="53"/>
      <c r="H584" s="53"/>
      <c r="I584" s="53"/>
      <c r="J584" s="53"/>
      <c r="K584" s="53"/>
      <c r="BJ584" s="6"/>
    </row>
    <row r="585" customFormat="false" ht="15.75" hidden="false" customHeight="false" outlineLevel="0" collapsed="false">
      <c r="B585" s="53"/>
      <c r="C585" s="53"/>
      <c r="E585" s="53"/>
      <c r="F585" s="53"/>
      <c r="G585" s="53"/>
      <c r="H585" s="53"/>
      <c r="I585" s="53"/>
      <c r="J585" s="53"/>
      <c r="K585" s="53"/>
      <c r="BJ585" s="6"/>
    </row>
    <row r="586" customFormat="false" ht="15.75" hidden="false" customHeight="false" outlineLevel="0" collapsed="false">
      <c r="B586" s="53"/>
      <c r="C586" s="53"/>
      <c r="E586" s="53"/>
      <c r="F586" s="53"/>
      <c r="G586" s="53"/>
      <c r="H586" s="53"/>
      <c r="I586" s="53"/>
      <c r="J586" s="53"/>
      <c r="K586" s="53"/>
      <c r="BJ586" s="6"/>
    </row>
    <row r="587" customFormat="false" ht="15.75" hidden="false" customHeight="false" outlineLevel="0" collapsed="false">
      <c r="B587" s="53"/>
      <c r="C587" s="53"/>
      <c r="E587" s="53"/>
      <c r="F587" s="53"/>
      <c r="G587" s="53"/>
      <c r="H587" s="53"/>
      <c r="I587" s="53"/>
      <c r="J587" s="53"/>
      <c r="K587" s="53"/>
      <c r="BJ587" s="6"/>
    </row>
    <row r="588" customFormat="false" ht="15.75" hidden="false" customHeight="false" outlineLevel="0" collapsed="false">
      <c r="B588" s="53"/>
      <c r="C588" s="53"/>
      <c r="E588" s="53"/>
      <c r="F588" s="53"/>
      <c r="G588" s="53"/>
      <c r="H588" s="53"/>
      <c r="I588" s="53"/>
      <c r="J588" s="53"/>
      <c r="K588" s="53"/>
      <c r="BJ588" s="6"/>
    </row>
    <row r="589" customFormat="false" ht="15.75" hidden="false" customHeight="false" outlineLevel="0" collapsed="false">
      <c r="B589" s="53"/>
      <c r="C589" s="53"/>
      <c r="E589" s="53"/>
      <c r="F589" s="53"/>
      <c r="G589" s="53"/>
      <c r="H589" s="53"/>
      <c r="I589" s="53"/>
      <c r="J589" s="53"/>
      <c r="K589" s="53"/>
      <c r="BJ589" s="6"/>
    </row>
    <row r="590" customFormat="false" ht="15.75" hidden="false" customHeight="false" outlineLevel="0" collapsed="false">
      <c r="B590" s="53"/>
      <c r="C590" s="53"/>
      <c r="E590" s="53"/>
      <c r="F590" s="53"/>
      <c r="G590" s="53"/>
      <c r="H590" s="53"/>
      <c r="I590" s="53"/>
      <c r="J590" s="53"/>
      <c r="K590" s="53"/>
      <c r="BJ590" s="6"/>
    </row>
    <row r="591" customFormat="false" ht="15.75" hidden="false" customHeight="false" outlineLevel="0" collapsed="false">
      <c r="B591" s="53"/>
      <c r="C591" s="53"/>
      <c r="E591" s="53"/>
      <c r="F591" s="53"/>
      <c r="G591" s="53"/>
      <c r="H591" s="53"/>
      <c r="I591" s="53"/>
      <c r="J591" s="53"/>
      <c r="K591" s="53"/>
      <c r="BJ591" s="6"/>
    </row>
    <row r="592" customFormat="false" ht="15.75" hidden="false" customHeight="false" outlineLevel="0" collapsed="false">
      <c r="B592" s="53"/>
      <c r="C592" s="53"/>
      <c r="E592" s="53"/>
      <c r="F592" s="53"/>
      <c r="G592" s="53"/>
      <c r="H592" s="53"/>
      <c r="I592" s="53"/>
      <c r="J592" s="53"/>
      <c r="K592" s="53"/>
      <c r="BJ592" s="6"/>
    </row>
    <row r="593" customFormat="false" ht="15.75" hidden="false" customHeight="false" outlineLevel="0" collapsed="false">
      <c r="B593" s="53"/>
      <c r="C593" s="53"/>
      <c r="E593" s="53"/>
      <c r="F593" s="53"/>
      <c r="G593" s="53"/>
      <c r="H593" s="53"/>
      <c r="I593" s="53"/>
      <c r="J593" s="53"/>
      <c r="K593" s="53"/>
      <c r="BJ593" s="6"/>
    </row>
    <row r="594" customFormat="false" ht="15.75" hidden="false" customHeight="false" outlineLevel="0" collapsed="false">
      <c r="B594" s="53"/>
      <c r="C594" s="53"/>
      <c r="E594" s="53"/>
      <c r="F594" s="53"/>
      <c r="G594" s="53"/>
      <c r="H594" s="53"/>
      <c r="I594" s="53"/>
      <c r="J594" s="53"/>
      <c r="K594" s="53"/>
      <c r="BJ594" s="6"/>
    </row>
    <row r="595" customFormat="false" ht="15.75" hidden="false" customHeight="false" outlineLevel="0" collapsed="false">
      <c r="B595" s="53"/>
      <c r="C595" s="53"/>
      <c r="E595" s="53"/>
      <c r="F595" s="53"/>
      <c r="G595" s="53"/>
      <c r="H595" s="53"/>
      <c r="I595" s="53"/>
      <c r="J595" s="53"/>
      <c r="K595" s="53"/>
      <c r="BJ595" s="6"/>
    </row>
    <row r="596" customFormat="false" ht="15.75" hidden="false" customHeight="false" outlineLevel="0" collapsed="false">
      <c r="B596" s="53"/>
      <c r="C596" s="53"/>
      <c r="E596" s="53"/>
      <c r="F596" s="53"/>
      <c r="G596" s="53"/>
      <c r="H596" s="53"/>
      <c r="I596" s="53"/>
      <c r="J596" s="53"/>
      <c r="K596" s="53"/>
      <c r="BJ596" s="6"/>
    </row>
    <row r="597" customFormat="false" ht="15.75" hidden="false" customHeight="false" outlineLevel="0" collapsed="false">
      <c r="B597" s="53"/>
      <c r="C597" s="53"/>
      <c r="E597" s="53"/>
      <c r="F597" s="53"/>
      <c r="G597" s="53"/>
      <c r="H597" s="53"/>
      <c r="I597" s="53"/>
      <c r="J597" s="53"/>
      <c r="K597" s="53"/>
      <c r="BJ597" s="6"/>
    </row>
    <row r="598" customFormat="false" ht="15.75" hidden="false" customHeight="false" outlineLevel="0" collapsed="false">
      <c r="B598" s="53"/>
      <c r="C598" s="53"/>
      <c r="E598" s="53"/>
      <c r="F598" s="53"/>
      <c r="G598" s="53"/>
      <c r="H598" s="53"/>
      <c r="I598" s="53"/>
      <c r="J598" s="53"/>
      <c r="K598" s="53"/>
      <c r="BJ598" s="6"/>
    </row>
    <row r="599" customFormat="false" ht="15.75" hidden="false" customHeight="false" outlineLevel="0" collapsed="false">
      <c r="B599" s="53"/>
      <c r="C599" s="53"/>
      <c r="E599" s="53"/>
      <c r="F599" s="53"/>
      <c r="G599" s="53"/>
      <c r="H599" s="53"/>
      <c r="I599" s="53"/>
      <c r="J599" s="53"/>
      <c r="K599" s="53"/>
      <c r="BJ599" s="6"/>
    </row>
    <row r="600" customFormat="false" ht="15.75" hidden="false" customHeight="false" outlineLevel="0" collapsed="false">
      <c r="B600" s="53"/>
      <c r="C600" s="53"/>
      <c r="E600" s="53"/>
      <c r="F600" s="53"/>
      <c r="G600" s="53"/>
      <c r="H600" s="53"/>
      <c r="I600" s="53"/>
      <c r="J600" s="53"/>
      <c r="K600" s="53"/>
      <c r="BJ600" s="6"/>
    </row>
    <row r="601" customFormat="false" ht="15.75" hidden="false" customHeight="false" outlineLevel="0" collapsed="false">
      <c r="B601" s="53"/>
      <c r="C601" s="53"/>
      <c r="E601" s="53"/>
      <c r="F601" s="53"/>
      <c r="G601" s="53"/>
      <c r="H601" s="53"/>
      <c r="I601" s="53"/>
      <c r="J601" s="53"/>
      <c r="K601" s="53"/>
      <c r="BJ601" s="6"/>
    </row>
    <row r="602" customFormat="false" ht="15.75" hidden="false" customHeight="false" outlineLevel="0" collapsed="false">
      <c r="B602" s="53"/>
      <c r="C602" s="53"/>
      <c r="E602" s="53"/>
      <c r="F602" s="53"/>
      <c r="G602" s="53"/>
      <c r="H602" s="53"/>
      <c r="I602" s="53"/>
      <c r="J602" s="53"/>
      <c r="K602" s="53"/>
      <c r="BJ602" s="6"/>
    </row>
    <row r="603" customFormat="false" ht="15.75" hidden="false" customHeight="false" outlineLevel="0" collapsed="false">
      <c r="B603" s="53"/>
      <c r="C603" s="53"/>
      <c r="E603" s="53"/>
      <c r="F603" s="53"/>
      <c r="G603" s="53"/>
      <c r="H603" s="53"/>
      <c r="I603" s="53"/>
      <c r="J603" s="53"/>
      <c r="K603" s="53"/>
      <c r="BJ603" s="6"/>
    </row>
    <row r="604" customFormat="false" ht="15.75" hidden="false" customHeight="false" outlineLevel="0" collapsed="false">
      <c r="B604" s="53"/>
      <c r="C604" s="53"/>
      <c r="E604" s="53"/>
      <c r="F604" s="53"/>
      <c r="G604" s="53"/>
      <c r="H604" s="53"/>
      <c r="I604" s="53"/>
      <c r="J604" s="53"/>
      <c r="K604" s="53"/>
      <c r="BJ604" s="6"/>
    </row>
    <row r="605" customFormat="false" ht="15.75" hidden="false" customHeight="false" outlineLevel="0" collapsed="false">
      <c r="B605" s="53"/>
      <c r="C605" s="53"/>
      <c r="E605" s="53"/>
      <c r="F605" s="53"/>
      <c r="G605" s="53"/>
      <c r="H605" s="53"/>
      <c r="I605" s="53"/>
      <c r="J605" s="53"/>
      <c r="K605" s="53"/>
      <c r="BJ605" s="6"/>
    </row>
    <row r="606" customFormat="false" ht="15.75" hidden="false" customHeight="false" outlineLevel="0" collapsed="false">
      <c r="B606" s="53"/>
      <c r="C606" s="53"/>
      <c r="E606" s="53"/>
      <c r="F606" s="53"/>
      <c r="G606" s="53"/>
      <c r="H606" s="53"/>
      <c r="I606" s="53"/>
      <c r="J606" s="53"/>
      <c r="K606" s="53"/>
      <c r="BJ606" s="6"/>
    </row>
    <row r="607" customFormat="false" ht="15.75" hidden="false" customHeight="false" outlineLevel="0" collapsed="false">
      <c r="B607" s="53"/>
      <c r="C607" s="53"/>
      <c r="E607" s="53"/>
      <c r="F607" s="53"/>
      <c r="G607" s="53"/>
      <c r="H607" s="53"/>
      <c r="I607" s="53"/>
      <c r="J607" s="53"/>
      <c r="K607" s="53"/>
      <c r="BJ607" s="6"/>
    </row>
    <row r="608" customFormat="false" ht="15.75" hidden="false" customHeight="false" outlineLevel="0" collapsed="false">
      <c r="B608" s="53"/>
      <c r="C608" s="53"/>
      <c r="E608" s="53"/>
      <c r="F608" s="53"/>
      <c r="G608" s="53"/>
      <c r="H608" s="53"/>
      <c r="I608" s="53"/>
      <c r="J608" s="53"/>
      <c r="K608" s="53"/>
      <c r="BJ608" s="6"/>
    </row>
    <row r="609" customFormat="false" ht="15.75" hidden="false" customHeight="false" outlineLevel="0" collapsed="false">
      <c r="B609" s="53"/>
      <c r="C609" s="53"/>
      <c r="E609" s="53"/>
      <c r="F609" s="53"/>
      <c r="G609" s="53"/>
      <c r="H609" s="53"/>
      <c r="I609" s="53"/>
      <c r="J609" s="53"/>
      <c r="K609" s="53"/>
      <c r="BJ609" s="6"/>
    </row>
    <row r="610" customFormat="false" ht="15.75" hidden="false" customHeight="false" outlineLevel="0" collapsed="false">
      <c r="B610" s="53"/>
      <c r="C610" s="53"/>
      <c r="E610" s="53"/>
      <c r="F610" s="53"/>
      <c r="G610" s="53"/>
      <c r="H610" s="53"/>
      <c r="I610" s="53"/>
      <c r="J610" s="53"/>
      <c r="K610" s="53"/>
      <c r="BJ610" s="6"/>
    </row>
    <row r="611" customFormat="false" ht="15.75" hidden="false" customHeight="false" outlineLevel="0" collapsed="false">
      <c r="B611" s="53"/>
      <c r="C611" s="53"/>
      <c r="E611" s="53"/>
      <c r="F611" s="53"/>
      <c r="G611" s="53"/>
      <c r="H611" s="53"/>
      <c r="I611" s="53"/>
      <c r="J611" s="53"/>
      <c r="K611" s="53"/>
      <c r="BJ611" s="6"/>
    </row>
    <row r="612" customFormat="false" ht="15.75" hidden="false" customHeight="false" outlineLevel="0" collapsed="false">
      <c r="B612" s="53"/>
      <c r="C612" s="53"/>
      <c r="E612" s="53"/>
      <c r="F612" s="53"/>
      <c r="G612" s="53"/>
      <c r="H612" s="53"/>
      <c r="I612" s="53"/>
      <c r="J612" s="53"/>
      <c r="K612" s="53"/>
      <c r="BJ612" s="6"/>
    </row>
    <row r="613" customFormat="false" ht="15.75" hidden="false" customHeight="false" outlineLevel="0" collapsed="false">
      <c r="B613" s="53"/>
      <c r="C613" s="53"/>
      <c r="E613" s="53"/>
      <c r="F613" s="53"/>
      <c r="G613" s="53"/>
      <c r="H613" s="53"/>
      <c r="I613" s="53"/>
      <c r="J613" s="53"/>
      <c r="K613" s="53"/>
      <c r="BJ613" s="6"/>
    </row>
    <row r="614" customFormat="false" ht="15.75" hidden="false" customHeight="false" outlineLevel="0" collapsed="false">
      <c r="B614" s="53"/>
      <c r="C614" s="53"/>
      <c r="E614" s="53"/>
      <c r="F614" s="53"/>
      <c r="G614" s="53"/>
      <c r="H614" s="53"/>
      <c r="I614" s="53"/>
      <c r="J614" s="53"/>
      <c r="K614" s="53"/>
      <c r="BJ614" s="6"/>
    </row>
    <row r="615" customFormat="false" ht="15.75" hidden="false" customHeight="false" outlineLevel="0" collapsed="false">
      <c r="B615" s="53"/>
      <c r="C615" s="53"/>
      <c r="E615" s="53"/>
      <c r="F615" s="53"/>
      <c r="G615" s="53"/>
      <c r="H615" s="53"/>
      <c r="I615" s="53"/>
      <c r="J615" s="53"/>
      <c r="K615" s="53"/>
      <c r="BJ615" s="6"/>
    </row>
    <row r="616" customFormat="false" ht="15.75" hidden="false" customHeight="false" outlineLevel="0" collapsed="false">
      <c r="B616" s="53"/>
      <c r="C616" s="53"/>
      <c r="E616" s="53"/>
      <c r="F616" s="53"/>
      <c r="G616" s="53"/>
      <c r="H616" s="53"/>
      <c r="I616" s="53"/>
      <c r="J616" s="53"/>
      <c r="K616" s="53"/>
      <c r="BJ616" s="6"/>
    </row>
    <row r="617" customFormat="false" ht="15.75" hidden="false" customHeight="false" outlineLevel="0" collapsed="false">
      <c r="B617" s="53"/>
      <c r="C617" s="53"/>
      <c r="E617" s="53"/>
      <c r="F617" s="53"/>
      <c r="G617" s="53"/>
      <c r="H617" s="53"/>
      <c r="I617" s="53"/>
      <c r="J617" s="53"/>
      <c r="K617" s="53"/>
      <c r="BJ617" s="6"/>
    </row>
    <row r="618" customFormat="false" ht="15.75" hidden="false" customHeight="false" outlineLevel="0" collapsed="false">
      <c r="B618" s="53"/>
      <c r="C618" s="53"/>
      <c r="E618" s="53"/>
      <c r="F618" s="53"/>
      <c r="G618" s="53"/>
      <c r="H618" s="53"/>
      <c r="I618" s="53"/>
      <c r="J618" s="53"/>
      <c r="K618" s="53"/>
      <c r="BJ618" s="6"/>
    </row>
    <row r="619" customFormat="false" ht="15.75" hidden="false" customHeight="false" outlineLevel="0" collapsed="false">
      <c r="B619" s="53"/>
      <c r="C619" s="53"/>
      <c r="E619" s="53"/>
      <c r="F619" s="53"/>
      <c r="G619" s="53"/>
      <c r="H619" s="53"/>
      <c r="I619" s="53"/>
      <c r="J619" s="53"/>
      <c r="K619" s="53"/>
      <c r="BJ619" s="6"/>
    </row>
    <row r="620" customFormat="false" ht="15.75" hidden="false" customHeight="false" outlineLevel="0" collapsed="false">
      <c r="B620" s="53"/>
      <c r="C620" s="53"/>
      <c r="E620" s="53"/>
      <c r="F620" s="53"/>
      <c r="G620" s="53"/>
      <c r="H620" s="53"/>
      <c r="I620" s="53"/>
      <c r="J620" s="53"/>
      <c r="K620" s="53"/>
      <c r="BJ620" s="6"/>
    </row>
    <row r="621" customFormat="false" ht="15.75" hidden="false" customHeight="false" outlineLevel="0" collapsed="false">
      <c r="B621" s="53"/>
      <c r="C621" s="53"/>
      <c r="E621" s="53"/>
      <c r="F621" s="53"/>
      <c r="G621" s="53"/>
      <c r="H621" s="53"/>
      <c r="I621" s="53"/>
      <c r="J621" s="53"/>
      <c r="K621" s="53"/>
      <c r="BJ621" s="6"/>
    </row>
    <row r="622" customFormat="false" ht="15.75" hidden="false" customHeight="false" outlineLevel="0" collapsed="false">
      <c r="B622" s="53"/>
      <c r="C622" s="53"/>
      <c r="E622" s="53"/>
      <c r="F622" s="53"/>
      <c r="G622" s="53"/>
      <c r="H622" s="53"/>
      <c r="I622" s="53"/>
      <c r="J622" s="53"/>
      <c r="K622" s="53"/>
      <c r="BJ622" s="6"/>
    </row>
    <row r="623" customFormat="false" ht="15.75" hidden="false" customHeight="false" outlineLevel="0" collapsed="false">
      <c r="B623" s="53"/>
      <c r="C623" s="53"/>
      <c r="E623" s="53"/>
      <c r="F623" s="53"/>
      <c r="G623" s="53"/>
      <c r="H623" s="53"/>
      <c r="I623" s="53"/>
      <c r="J623" s="53"/>
      <c r="K623" s="53"/>
      <c r="BJ623" s="6"/>
    </row>
    <row r="624" customFormat="false" ht="15.75" hidden="false" customHeight="false" outlineLevel="0" collapsed="false">
      <c r="B624" s="53"/>
      <c r="C624" s="53"/>
      <c r="E624" s="53"/>
      <c r="F624" s="53"/>
      <c r="G624" s="53"/>
      <c r="H624" s="53"/>
      <c r="I624" s="53"/>
      <c r="J624" s="53"/>
      <c r="K624" s="53"/>
      <c r="BJ624" s="6"/>
    </row>
    <row r="625" customFormat="false" ht="15.75" hidden="false" customHeight="false" outlineLevel="0" collapsed="false">
      <c r="B625" s="53"/>
      <c r="C625" s="53"/>
      <c r="E625" s="53"/>
      <c r="F625" s="53"/>
      <c r="G625" s="53"/>
      <c r="H625" s="53"/>
      <c r="I625" s="53"/>
      <c r="J625" s="53"/>
      <c r="K625" s="53"/>
      <c r="BJ625" s="6"/>
    </row>
    <row r="626" customFormat="false" ht="15.75" hidden="false" customHeight="false" outlineLevel="0" collapsed="false">
      <c r="B626" s="53"/>
      <c r="C626" s="53"/>
      <c r="E626" s="53"/>
      <c r="F626" s="53"/>
      <c r="G626" s="53"/>
      <c r="H626" s="53"/>
      <c r="I626" s="53"/>
      <c r="J626" s="53"/>
      <c r="K626" s="53"/>
      <c r="BJ626" s="6"/>
    </row>
    <row r="627" customFormat="false" ht="15.75" hidden="false" customHeight="false" outlineLevel="0" collapsed="false">
      <c r="B627" s="53"/>
      <c r="C627" s="53"/>
      <c r="E627" s="53"/>
      <c r="F627" s="53"/>
      <c r="G627" s="53"/>
      <c r="H627" s="53"/>
      <c r="I627" s="53"/>
      <c r="J627" s="53"/>
      <c r="K627" s="53"/>
      <c r="BJ627" s="6"/>
    </row>
    <row r="628" customFormat="false" ht="15.75" hidden="false" customHeight="false" outlineLevel="0" collapsed="false">
      <c r="B628" s="53"/>
      <c r="C628" s="53"/>
      <c r="E628" s="53"/>
      <c r="F628" s="53"/>
      <c r="G628" s="53"/>
      <c r="H628" s="53"/>
      <c r="I628" s="53"/>
      <c r="J628" s="53"/>
      <c r="K628" s="53"/>
      <c r="BJ628" s="6"/>
    </row>
    <row r="629" customFormat="false" ht="15.75" hidden="false" customHeight="false" outlineLevel="0" collapsed="false">
      <c r="B629" s="53"/>
      <c r="C629" s="53"/>
      <c r="E629" s="53"/>
      <c r="F629" s="53"/>
      <c r="G629" s="53"/>
      <c r="H629" s="53"/>
      <c r="I629" s="53"/>
      <c r="J629" s="53"/>
      <c r="K629" s="53"/>
      <c r="BJ629" s="6"/>
    </row>
    <row r="630" customFormat="false" ht="15.75" hidden="false" customHeight="false" outlineLevel="0" collapsed="false">
      <c r="B630" s="53"/>
      <c r="C630" s="53"/>
      <c r="E630" s="53"/>
      <c r="F630" s="53"/>
      <c r="G630" s="53"/>
      <c r="H630" s="53"/>
      <c r="I630" s="53"/>
      <c r="J630" s="53"/>
      <c r="K630" s="53"/>
      <c r="BJ630" s="6"/>
    </row>
    <row r="631" customFormat="false" ht="15.75" hidden="false" customHeight="false" outlineLevel="0" collapsed="false">
      <c r="B631" s="53"/>
      <c r="C631" s="53"/>
      <c r="E631" s="53"/>
      <c r="F631" s="53"/>
      <c r="G631" s="53"/>
      <c r="H631" s="53"/>
      <c r="I631" s="53"/>
      <c r="J631" s="53"/>
      <c r="K631" s="53"/>
      <c r="BJ631" s="6"/>
    </row>
    <row r="632" customFormat="false" ht="15.75" hidden="false" customHeight="false" outlineLevel="0" collapsed="false">
      <c r="B632" s="53"/>
      <c r="C632" s="53"/>
      <c r="E632" s="53"/>
      <c r="F632" s="53"/>
      <c r="G632" s="53"/>
      <c r="H632" s="53"/>
      <c r="I632" s="53"/>
      <c r="J632" s="53"/>
      <c r="K632" s="53"/>
      <c r="BJ632" s="6"/>
    </row>
    <row r="633" customFormat="false" ht="15.75" hidden="false" customHeight="false" outlineLevel="0" collapsed="false">
      <c r="B633" s="53"/>
      <c r="C633" s="53"/>
      <c r="E633" s="53"/>
      <c r="F633" s="53"/>
      <c r="G633" s="53"/>
      <c r="H633" s="53"/>
      <c r="I633" s="53"/>
      <c r="J633" s="53"/>
      <c r="K633" s="53"/>
      <c r="BJ633" s="6"/>
    </row>
    <row r="634" customFormat="false" ht="15.75" hidden="false" customHeight="false" outlineLevel="0" collapsed="false">
      <c r="B634" s="53"/>
      <c r="C634" s="53"/>
      <c r="E634" s="53"/>
      <c r="F634" s="53"/>
      <c r="G634" s="53"/>
      <c r="H634" s="53"/>
      <c r="I634" s="53"/>
      <c r="J634" s="53"/>
      <c r="K634" s="53"/>
      <c r="BJ634" s="6"/>
    </row>
    <row r="635" customFormat="false" ht="15.75" hidden="false" customHeight="false" outlineLevel="0" collapsed="false">
      <c r="B635" s="53"/>
      <c r="C635" s="53"/>
      <c r="E635" s="53"/>
      <c r="F635" s="53"/>
      <c r="G635" s="53"/>
      <c r="H635" s="53"/>
      <c r="I635" s="53"/>
      <c r="J635" s="53"/>
      <c r="K635" s="53"/>
      <c r="BJ635" s="6"/>
    </row>
    <row r="636" customFormat="false" ht="15.75" hidden="false" customHeight="false" outlineLevel="0" collapsed="false">
      <c r="B636" s="53"/>
      <c r="C636" s="53"/>
      <c r="E636" s="53"/>
      <c r="F636" s="53"/>
      <c r="G636" s="53"/>
      <c r="H636" s="53"/>
      <c r="I636" s="53"/>
      <c r="J636" s="53"/>
      <c r="K636" s="53"/>
      <c r="BJ636" s="6"/>
    </row>
    <row r="637" customFormat="false" ht="15.75" hidden="false" customHeight="false" outlineLevel="0" collapsed="false">
      <c r="B637" s="53"/>
      <c r="C637" s="53"/>
      <c r="E637" s="53"/>
      <c r="F637" s="53"/>
      <c r="G637" s="53"/>
      <c r="H637" s="53"/>
      <c r="I637" s="53"/>
      <c r="J637" s="53"/>
      <c r="K637" s="53"/>
      <c r="BJ637" s="6"/>
    </row>
    <row r="638" customFormat="false" ht="15.75" hidden="false" customHeight="false" outlineLevel="0" collapsed="false">
      <c r="B638" s="53"/>
      <c r="C638" s="53"/>
      <c r="E638" s="53"/>
      <c r="F638" s="53"/>
      <c r="G638" s="53"/>
      <c r="H638" s="53"/>
      <c r="I638" s="53"/>
      <c r="J638" s="53"/>
      <c r="K638" s="53"/>
      <c r="BJ638" s="6"/>
    </row>
    <row r="639" customFormat="false" ht="15.75" hidden="false" customHeight="false" outlineLevel="0" collapsed="false">
      <c r="B639" s="53"/>
      <c r="C639" s="53"/>
      <c r="E639" s="53"/>
      <c r="F639" s="53"/>
      <c r="G639" s="53"/>
      <c r="H639" s="53"/>
      <c r="I639" s="53"/>
      <c r="J639" s="53"/>
      <c r="K639" s="53"/>
      <c r="BJ639" s="6"/>
    </row>
    <row r="640" customFormat="false" ht="15.75" hidden="false" customHeight="false" outlineLevel="0" collapsed="false">
      <c r="B640" s="53"/>
      <c r="C640" s="53"/>
      <c r="E640" s="53"/>
      <c r="F640" s="53"/>
      <c r="G640" s="53"/>
      <c r="H640" s="53"/>
      <c r="I640" s="53"/>
      <c r="J640" s="53"/>
      <c r="K640" s="53"/>
      <c r="BJ640" s="6"/>
    </row>
    <row r="641" customFormat="false" ht="15.75" hidden="false" customHeight="false" outlineLevel="0" collapsed="false">
      <c r="B641" s="53"/>
      <c r="C641" s="53"/>
      <c r="E641" s="53"/>
      <c r="F641" s="53"/>
      <c r="G641" s="53"/>
      <c r="H641" s="53"/>
      <c r="I641" s="53"/>
      <c r="J641" s="53"/>
      <c r="K641" s="53"/>
      <c r="BJ641" s="6"/>
    </row>
    <row r="642" customFormat="false" ht="15.75" hidden="false" customHeight="false" outlineLevel="0" collapsed="false">
      <c r="B642" s="53"/>
      <c r="C642" s="53"/>
      <c r="E642" s="53"/>
      <c r="F642" s="53"/>
      <c r="G642" s="53"/>
      <c r="H642" s="53"/>
      <c r="I642" s="53"/>
      <c r="J642" s="53"/>
      <c r="K642" s="53"/>
      <c r="BJ642" s="6"/>
    </row>
    <row r="643" customFormat="false" ht="15.75" hidden="false" customHeight="false" outlineLevel="0" collapsed="false">
      <c r="B643" s="53"/>
      <c r="C643" s="53"/>
      <c r="E643" s="53"/>
      <c r="F643" s="53"/>
      <c r="G643" s="53"/>
      <c r="H643" s="53"/>
      <c r="I643" s="53"/>
      <c r="J643" s="53"/>
      <c r="K643" s="53"/>
      <c r="BJ643" s="6"/>
    </row>
    <row r="644" customFormat="false" ht="15.75" hidden="false" customHeight="false" outlineLevel="0" collapsed="false">
      <c r="B644" s="53"/>
      <c r="C644" s="53"/>
      <c r="E644" s="53"/>
      <c r="F644" s="53"/>
      <c r="G644" s="53"/>
      <c r="H644" s="53"/>
      <c r="I644" s="53"/>
      <c r="J644" s="53"/>
      <c r="K644" s="53"/>
      <c r="BJ644" s="6"/>
    </row>
    <row r="645" customFormat="false" ht="15.75" hidden="false" customHeight="false" outlineLevel="0" collapsed="false">
      <c r="B645" s="53"/>
      <c r="C645" s="53"/>
      <c r="E645" s="53"/>
      <c r="F645" s="53"/>
      <c r="G645" s="53"/>
      <c r="H645" s="53"/>
      <c r="I645" s="53"/>
      <c r="J645" s="53"/>
      <c r="K645" s="53"/>
      <c r="BJ645" s="6"/>
    </row>
    <row r="646" customFormat="false" ht="15.75" hidden="false" customHeight="false" outlineLevel="0" collapsed="false">
      <c r="B646" s="53"/>
      <c r="C646" s="53"/>
      <c r="E646" s="53"/>
      <c r="F646" s="53"/>
      <c r="G646" s="53"/>
      <c r="H646" s="53"/>
      <c r="I646" s="53"/>
      <c r="J646" s="53"/>
      <c r="K646" s="53"/>
      <c r="BJ646" s="6"/>
    </row>
    <row r="647" customFormat="false" ht="15.75" hidden="false" customHeight="false" outlineLevel="0" collapsed="false">
      <c r="B647" s="53"/>
      <c r="C647" s="53"/>
      <c r="E647" s="53"/>
      <c r="F647" s="53"/>
      <c r="G647" s="53"/>
      <c r="H647" s="53"/>
      <c r="I647" s="53"/>
      <c r="J647" s="53"/>
      <c r="K647" s="53"/>
      <c r="BJ647" s="6"/>
    </row>
    <row r="648" customFormat="false" ht="15.75" hidden="false" customHeight="false" outlineLevel="0" collapsed="false">
      <c r="B648" s="53"/>
      <c r="C648" s="53"/>
      <c r="E648" s="53"/>
      <c r="F648" s="53"/>
      <c r="G648" s="53"/>
      <c r="H648" s="53"/>
      <c r="I648" s="53"/>
      <c r="J648" s="53"/>
      <c r="K648" s="53"/>
      <c r="BJ648" s="6"/>
    </row>
    <row r="649" customFormat="false" ht="15.75" hidden="false" customHeight="false" outlineLevel="0" collapsed="false">
      <c r="B649" s="53"/>
      <c r="C649" s="53"/>
      <c r="E649" s="53"/>
      <c r="F649" s="53"/>
      <c r="G649" s="53"/>
      <c r="H649" s="53"/>
      <c r="I649" s="53"/>
      <c r="J649" s="53"/>
      <c r="K649" s="53"/>
      <c r="BJ649" s="6"/>
    </row>
    <row r="650" customFormat="false" ht="15.75" hidden="false" customHeight="false" outlineLevel="0" collapsed="false">
      <c r="B650" s="53"/>
      <c r="C650" s="53"/>
      <c r="E650" s="53"/>
      <c r="F650" s="53"/>
      <c r="G650" s="53"/>
      <c r="H650" s="53"/>
      <c r="I650" s="53"/>
      <c r="J650" s="53"/>
      <c r="K650" s="53"/>
      <c r="BJ650" s="6"/>
    </row>
    <row r="651" customFormat="false" ht="15.75" hidden="false" customHeight="false" outlineLevel="0" collapsed="false">
      <c r="B651" s="53"/>
      <c r="C651" s="53"/>
      <c r="E651" s="53"/>
      <c r="F651" s="53"/>
      <c r="G651" s="53"/>
      <c r="H651" s="53"/>
      <c r="I651" s="53"/>
      <c r="J651" s="53"/>
      <c r="K651" s="53"/>
      <c r="BJ651" s="6"/>
    </row>
    <row r="652" customFormat="false" ht="15.75" hidden="false" customHeight="false" outlineLevel="0" collapsed="false">
      <c r="B652" s="53"/>
      <c r="C652" s="53"/>
      <c r="E652" s="53"/>
      <c r="F652" s="53"/>
      <c r="G652" s="53"/>
      <c r="H652" s="53"/>
      <c r="I652" s="53"/>
      <c r="J652" s="53"/>
      <c r="K652" s="53"/>
      <c r="BJ652" s="6"/>
    </row>
    <row r="653" customFormat="false" ht="15.75" hidden="false" customHeight="false" outlineLevel="0" collapsed="false">
      <c r="B653" s="53"/>
      <c r="C653" s="53"/>
      <c r="E653" s="53"/>
      <c r="F653" s="53"/>
      <c r="G653" s="53"/>
      <c r="H653" s="53"/>
      <c r="I653" s="53"/>
      <c r="J653" s="53"/>
      <c r="K653" s="53"/>
      <c r="BJ653" s="6"/>
    </row>
    <row r="654" customFormat="false" ht="15.75" hidden="false" customHeight="false" outlineLevel="0" collapsed="false">
      <c r="B654" s="53"/>
      <c r="C654" s="53"/>
      <c r="E654" s="53"/>
      <c r="F654" s="53"/>
      <c r="G654" s="53"/>
      <c r="H654" s="53"/>
      <c r="I654" s="53"/>
      <c r="J654" s="53"/>
      <c r="K654" s="53"/>
      <c r="BJ654" s="6"/>
    </row>
    <row r="655" customFormat="false" ht="15.75" hidden="false" customHeight="false" outlineLevel="0" collapsed="false">
      <c r="B655" s="53"/>
      <c r="C655" s="53"/>
      <c r="E655" s="53"/>
      <c r="F655" s="53"/>
      <c r="G655" s="53"/>
      <c r="H655" s="53"/>
      <c r="I655" s="53"/>
      <c r="J655" s="53"/>
      <c r="K655" s="53"/>
      <c r="BJ655" s="6"/>
    </row>
    <row r="656" customFormat="false" ht="15.75" hidden="false" customHeight="false" outlineLevel="0" collapsed="false">
      <c r="B656" s="53"/>
      <c r="C656" s="53"/>
      <c r="E656" s="53"/>
      <c r="F656" s="53"/>
      <c r="G656" s="53"/>
      <c r="H656" s="53"/>
      <c r="I656" s="53"/>
      <c r="J656" s="53"/>
      <c r="K656" s="53"/>
      <c r="BJ656" s="6"/>
    </row>
    <row r="657" customFormat="false" ht="15.75" hidden="false" customHeight="false" outlineLevel="0" collapsed="false">
      <c r="B657" s="53"/>
      <c r="C657" s="53"/>
      <c r="E657" s="53"/>
      <c r="F657" s="53"/>
      <c r="G657" s="53"/>
      <c r="H657" s="53"/>
      <c r="I657" s="53"/>
      <c r="J657" s="53"/>
      <c r="K657" s="53"/>
      <c r="BJ657" s="6"/>
    </row>
    <row r="658" customFormat="false" ht="15.75" hidden="false" customHeight="false" outlineLevel="0" collapsed="false">
      <c r="B658" s="53"/>
      <c r="C658" s="53"/>
      <c r="E658" s="53"/>
      <c r="F658" s="53"/>
      <c r="G658" s="53"/>
      <c r="H658" s="53"/>
      <c r="I658" s="53"/>
      <c r="J658" s="53"/>
      <c r="K658" s="53"/>
      <c r="BJ658" s="6"/>
    </row>
    <row r="659" customFormat="false" ht="15.75" hidden="false" customHeight="false" outlineLevel="0" collapsed="false">
      <c r="B659" s="53"/>
      <c r="C659" s="53"/>
      <c r="E659" s="53"/>
      <c r="F659" s="53"/>
      <c r="G659" s="53"/>
      <c r="H659" s="53"/>
      <c r="I659" s="53"/>
      <c r="J659" s="53"/>
      <c r="K659" s="53"/>
      <c r="BJ659" s="6"/>
    </row>
    <row r="660" customFormat="false" ht="15.75" hidden="false" customHeight="false" outlineLevel="0" collapsed="false">
      <c r="B660" s="53"/>
      <c r="C660" s="53"/>
      <c r="E660" s="53"/>
      <c r="F660" s="53"/>
      <c r="G660" s="53"/>
      <c r="H660" s="53"/>
      <c r="I660" s="53"/>
      <c r="J660" s="53"/>
      <c r="K660" s="53"/>
      <c r="BJ660" s="6"/>
    </row>
    <row r="661" customFormat="false" ht="15.75" hidden="false" customHeight="false" outlineLevel="0" collapsed="false">
      <c r="B661" s="53"/>
      <c r="C661" s="53"/>
      <c r="E661" s="53"/>
      <c r="F661" s="53"/>
      <c r="G661" s="53"/>
      <c r="H661" s="53"/>
      <c r="I661" s="53"/>
      <c r="J661" s="53"/>
      <c r="K661" s="53"/>
      <c r="BJ661" s="6"/>
    </row>
    <row r="662" customFormat="false" ht="15.75" hidden="false" customHeight="false" outlineLevel="0" collapsed="false">
      <c r="B662" s="53"/>
      <c r="C662" s="53"/>
      <c r="E662" s="53"/>
      <c r="F662" s="53"/>
      <c r="G662" s="53"/>
      <c r="H662" s="53"/>
      <c r="I662" s="53"/>
      <c r="J662" s="53"/>
      <c r="K662" s="53"/>
      <c r="BJ662" s="6"/>
    </row>
    <row r="663" customFormat="false" ht="15.75" hidden="false" customHeight="false" outlineLevel="0" collapsed="false">
      <c r="B663" s="53"/>
      <c r="C663" s="53"/>
      <c r="E663" s="53"/>
      <c r="F663" s="53"/>
      <c r="G663" s="53"/>
      <c r="H663" s="53"/>
      <c r="I663" s="53"/>
      <c r="J663" s="53"/>
      <c r="K663" s="53"/>
      <c r="BJ663" s="6"/>
    </row>
    <row r="664" customFormat="false" ht="15.75" hidden="false" customHeight="false" outlineLevel="0" collapsed="false">
      <c r="B664" s="53"/>
      <c r="C664" s="53"/>
      <c r="E664" s="53"/>
      <c r="F664" s="53"/>
      <c r="G664" s="53"/>
      <c r="H664" s="53"/>
      <c r="I664" s="53"/>
      <c r="J664" s="53"/>
      <c r="K664" s="53"/>
      <c r="BJ664" s="6"/>
    </row>
    <row r="665" customFormat="false" ht="15.75" hidden="false" customHeight="false" outlineLevel="0" collapsed="false">
      <c r="B665" s="53"/>
      <c r="C665" s="53"/>
      <c r="E665" s="53"/>
      <c r="F665" s="53"/>
      <c r="G665" s="53"/>
      <c r="H665" s="53"/>
      <c r="I665" s="53"/>
      <c r="J665" s="53"/>
      <c r="K665" s="53"/>
      <c r="BJ665" s="6"/>
    </row>
    <row r="666" customFormat="false" ht="15.75" hidden="false" customHeight="false" outlineLevel="0" collapsed="false">
      <c r="B666" s="53"/>
      <c r="C666" s="53"/>
      <c r="E666" s="53"/>
      <c r="F666" s="53"/>
      <c r="G666" s="53"/>
      <c r="H666" s="53"/>
      <c r="I666" s="53"/>
      <c r="J666" s="53"/>
      <c r="K666" s="53"/>
      <c r="BJ666" s="6"/>
    </row>
    <row r="667" customFormat="false" ht="15.75" hidden="false" customHeight="false" outlineLevel="0" collapsed="false">
      <c r="B667" s="53"/>
      <c r="C667" s="53"/>
      <c r="E667" s="53"/>
      <c r="F667" s="53"/>
      <c r="G667" s="53"/>
      <c r="H667" s="53"/>
      <c r="I667" s="53"/>
      <c r="J667" s="53"/>
      <c r="K667" s="53"/>
      <c r="BJ667" s="6"/>
    </row>
    <row r="668" customFormat="false" ht="15.75" hidden="false" customHeight="false" outlineLevel="0" collapsed="false">
      <c r="B668" s="53"/>
      <c r="C668" s="53"/>
      <c r="E668" s="53"/>
      <c r="F668" s="53"/>
      <c r="G668" s="53"/>
      <c r="H668" s="53"/>
      <c r="I668" s="53"/>
      <c r="J668" s="53"/>
      <c r="K668" s="53"/>
      <c r="BJ668" s="6"/>
    </row>
    <row r="669" customFormat="false" ht="15.75" hidden="false" customHeight="false" outlineLevel="0" collapsed="false">
      <c r="B669" s="53"/>
      <c r="C669" s="53"/>
      <c r="E669" s="53"/>
      <c r="F669" s="53"/>
      <c r="G669" s="53"/>
      <c r="H669" s="53"/>
      <c r="I669" s="53"/>
      <c r="J669" s="53"/>
      <c r="K669" s="53"/>
      <c r="BJ669" s="6"/>
    </row>
    <row r="670" customFormat="false" ht="15.75" hidden="false" customHeight="false" outlineLevel="0" collapsed="false">
      <c r="B670" s="53"/>
      <c r="C670" s="53"/>
      <c r="E670" s="53"/>
      <c r="F670" s="53"/>
      <c r="G670" s="53"/>
      <c r="H670" s="53"/>
      <c r="I670" s="53"/>
      <c r="J670" s="53"/>
      <c r="K670" s="53"/>
      <c r="BJ670" s="6"/>
    </row>
    <row r="671" customFormat="false" ht="15.75" hidden="false" customHeight="false" outlineLevel="0" collapsed="false">
      <c r="B671" s="53"/>
      <c r="C671" s="53"/>
      <c r="E671" s="53"/>
      <c r="F671" s="53"/>
      <c r="G671" s="53"/>
      <c r="H671" s="53"/>
      <c r="I671" s="53"/>
      <c r="J671" s="53"/>
      <c r="K671" s="53"/>
      <c r="BJ671" s="6"/>
    </row>
    <row r="672" customFormat="false" ht="15.75" hidden="false" customHeight="false" outlineLevel="0" collapsed="false">
      <c r="B672" s="53"/>
      <c r="C672" s="53"/>
      <c r="E672" s="53"/>
      <c r="F672" s="53"/>
      <c r="G672" s="53"/>
      <c r="H672" s="53"/>
      <c r="I672" s="53"/>
      <c r="J672" s="53"/>
      <c r="K672" s="53"/>
      <c r="BJ672" s="6"/>
    </row>
    <row r="673" customFormat="false" ht="15.75" hidden="false" customHeight="false" outlineLevel="0" collapsed="false">
      <c r="B673" s="53"/>
      <c r="C673" s="53"/>
      <c r="E673" s="53"/>
      <c r="F673" s="53"/>
      <c r="G673" s="53"/>
      <c r="H673" s="53"/>
      <c r="I673" s="53"/>
      <c r="J673" s="53"/>
      <c r="K673" s="53"/>
      <c r="BJ673" s="6"/>
    </row>
    <row r="674" customFormat="false" ht="15.75" hidden="false" customHeight="false" outlineLevel="0" collapsed="false">
      <c r="B674" s="53"/>
      <c r="C674" s="53"/>
      <c r="E674" s="53"/>
      <c r="F674" s="53"/>
      <c r="G674" s="53"/>
      <c r="H674" s="53"/>
      <c r="I674" s="53"/>
      <c r="J674" s="53"/>
      <c r="K674" s="53"/>
      <c r="BJ674" s="6"/>
    </row>
    <row r="675" customFormat="false" ht="15.75" hidden="false" customHeight="false" outlineLevel="0" collapsed="false">
      <c r="B675" s="53"/>
      <c r="C675" s="53"/>
      <c r="E675" s="53"/>
      <c r="F675" s="53"/>
      <c r="G675" s="53"/>
      <c r="H675" s="53"/>
      <c r="I675" s="53"/>
      <c r="J675" s="53"/>
      <c r="K675" s="53"/>
      <c r="BJ675" s="6"/>
    </row>
    <row r="676" customFormat="false" ht="15.75" hidden="false" customHeight="false" outlineLevel="0" collapsed="false">
      <c r="B676" s="53"/>
      <c r="C676" s="53"/>
      <c r="E676" s="53"/>
      <c r="F676" s="53"/>
      <c r="G676" s="53"/>
      <c r="H676" s="53"/>
      <c r="I676" s="53"/>
      <c r="J676" s="53"/>
      <c r="K676" s="53"/>
      <c r="BJ676" s="6"/>
    </row>
    <row r="677" customFormat="false" ht="15.75" hidden="false" customHeight="false" outlineLevel="0" collapsed="false">
      <c r="B677" s="53"/>
      <c r="C677" s="53"/>
      <c r="E677" s="53"/>
      <c r="F677" s="53"/>
      <c r="G677" s="53"/>
      <c r="H677" s="53"/>
      <c r="I677" s="53"/>
      <c r="J677" s="53"/>
      <c r="K677" s="53"/>
      <c r="BJ677" s="6"/>
    </row>
    <row r="678" customFormat="false" ht="15.75" hidden="false" customHeight="false" outlineLevel="0" collapsed="false">
      <c r="B678" s="53"/>
      <c r="C678" s="53"/>
      <c r="E678" s="53"/>
      <c r="F678" s="53"/>
      <c r="G678" s="53"/>
      <c r="H678" s="53"/>
      <c r="I678" s="53"/>
      <c r="J678" s="53"/>
      <c r="K678" s="53"/>
      <c r="BJ678" s="6"/>
    </row>
    <row r="679" customFormat="false" ht="15.75" hidden="false" customHeight="false" outlineLevel="0" collapsed="false">
      <c r="B679" s="53"/>
      <c r="C679" s="53"/>
      <c r="E679" s="53"/>
      <c r="F679" s="53"/>
      <c r="G679" s="53"/>
      <c r="H679" s="53"/>
      <c r="I679" s="53"/>
      <c r="J679" s="53"/>
      <c r="K679" s="53"/>
      <c r="BJ679" s="6"/>
    </row>
    <row r="680" customFormat="false" ht="15.75" hidden="false" customHeight="false" outlineLevel="0" collapsed="false">
      <c r="B680" s="53"/>
      <c r="C680" s="53"/>
      <c r="E680" s="53"/>
      <c r="F680" s="53"/>
      <c r="G680" s="53"/>
      <c r="H680" s="53"/>
      <c r="I680" s="53"/>
      <c r="J680" s="53"/>
      <c r="K680" s="53"/>
      <c r="BJ680" s="6"/>
    </row>
    <row r="681" customFormat="false" ht="15.75" hidden="false" customHeight="false" outlineLevel="0" collapsed="false">
      <c r="B681" s="53"/>
      <c r="C681" s="53"/>
      <c r="E681" s="53"/>
      <c r="F681" s="53"/>
      <c r="G681" s="53"/>
      <c r="H681" s="53"/>
      <c r="I681" s="53"/>
      <c r="J681" s="53"/>
      <c r="K681" s="53"/>
      <c r="BJ681" s="6"/>
    </row>
    <row r="682" customFormat="false" ht="15.75" hidden="false" customHeight="false" outlineLevel="0" collapsed="false">
      <c r="B682" s="53"/>
      <c r="C682" s="53"/>
      <c r="E682" s="53"/>
      <c r="F682" s="53"/>
      <c r="G682" s="53"/>
      <c r="H682" s="53"/>
      <c r="I682" s="53"/>
      <c r="J682" s="53"/>
      <c r="K682" s="53"/>
      <c r="BJ682" s="6"/>
    </row>
    <row r="683" customFormat="false" ht="15.75" hidden="false" customHeight="false" outlineLevel="0" collapsed="false">
      <c r="B683" s="53"/>
      <c r="C683" s="53"/>
      <c r="E683" s="53"/>
      <c r="F683" s="53"/>
      <c r="G683" s="53"/>
      <c r="H683" s="53"/>
      <c r="I683" s="53"/>
      <c r="J683" s="53"/>
      <c r="K683" s="53"/>
      <c r="BJ683" s="6"/>
    </row>
    <row r="684" customFormat="false" ht="15.75" hidden="false" customHeight="false" outlineLevel="0" collapsed="false">
      <c r="B684" s="53"/>
      <c r="C684" s="53"/>
      <c r="E684" s="53"/>
      <c r="F684" s="53"/>
      <c r="G684" s="53"/>
      <c r="H684" s="53"/>
      <c r="I684" s="53"/>
      <c r="J684" s="53"/>
      <c r="K684" s="53"/>
      <c r="BJ684" s="6"/>
    </row>
    <row r="685" customFormat="false" ht="15.75" hidden="false" customHeight="false" outlineLevel="0" collapsed="false">
      <c r="B685" s="53"/>
      <c r="C685" s="53"/>
      <c r="E685" s="53"/>
      <c r="F685" s="53"/>
      <c r="G685" s="53"/>
      <c r="H685" s="53"/>
      <c r="I685" s="53"/>
      <c r="J685" s="53"/>
      <c r="K685" s="53"/>
      <c r="BJ685" s="6"/>
    </row>
    <row r="686" customFormat="false" ht="15.75" hidden="false" customHeight="false" outlineLevel="0" collapsed="false">
      <c r="B686" s="53"/>
      <c r="C686" s="53"/>
      <c r="E686" s="53"/>
      <c r="F686" s="53"/>
      <c r="G686" s="53"/>
      <c r="H686" s="53"/>
      <c r="I686" s="53"/>
      <c r="J686" s="53"/>
      <c r="K686" s="53"/>
      <c r="BJ686" s="6"/>
    </row>
    <row r="687" customFormat="false" ht="15.75" hidden="false" customHeight="false" outlineLevel="0" collapsed="false">
      <c r="B687" s="53"/>
      <c r="C687" s="53"/>
      <c r="E687" s="53"/>
      <c r="F687" s="53"/>
      <c r="G687" s="53"/>
      <c r="H687" s="53"/>
      <c r="I687" s="53"/>
      <c r="J687" s="53"/>
      <c r="K687" s="53"/>
      <c r="BJ687" s="6"/>
    </row>
    <row r="688" customFormat="false" ht="15.75" hidden="false" customHeight="false" outlineLevel="0" collapsed="false">
      <c r="B688" s="53"/>
      <c r="C688" s="53"/>
      <c r="E688" s="53"/>
      <c r="F688" s="53"/>
      <c r="G688" s="53"/>
      <c r="H688" s="53"/>
      <c r="I688" s="53"/>
      <c r="J688" s="53"/>
      <c r="K688" s="53"/>
      <c r="BJ688" s="6"/>
    </row>
    <row r="689" customFormat="false" ht="15.75" hidden="false" customHeight="false" outlineLevel="0" collapsed="false">
      <c r="B689" s="53"/>
      <c r="C689" s="53"/>
      <c r="E689" s="53"/>
      <c r="F689" s="53"/>
      <c r="G689" s="53"/>
      <c r="H689" s="53"/>
      <c r="I689" s="53"/>
      <c r="J689" s="53"/>
      <c r="K689" s="53"/>
      <c r="BJ689" s="6"/>
    </row>
    <row r="690" customFormat="false" ht="15.75" hidden="false" customHeight="false" outlineLevel="0" collapsed="false">
      <c r="B690" s="53"/>
      <c r="C690" s="53"/>
      <c r="E690" s="53"/>
      <c r="F690" s="53"/>
      <c r="G690" s="53"/>
      <c r="H690" s="53"/>
      <c r="I690" s="53"/>
      <c r="J690" s="53"/>
      <c r="K690" s="53"/>
      <c r="BJ690" s="6"/>
    </row>
    <row r="691" customFormat="false" ht="15.75" hidden="false" customHeight="false" outlineLevel="0" collapsed="false">
      <c r="B691" s="53"/>
      <c r="C691" s="53"/>
      <c r="E691" s="53"/>
      <c r="F691" s="53"/>
      <c r="G691" s="53"/>
      <c r="H691" s="53"/>
      <c r="I691" s="53"/>
      <c r="J691" s="53"/>
      <c r="K691" s="53"/>
      <c r="BJ691" s="6"/>
    </row>
    <row r="692" customFormat="false" ht="15.75" hidden="false" customHeight="false" outlineLevel="0" collapsed="false">
      <c r="B692" s="53"/>
      <c r="C692" s="53"/>
      <c r="E692" s="53"/>
      <c r="F692" s="53"/>
      <c r="G692" s="53"/>
      <c r="H692" s="53"/>
      <c r="I692" s="53"/>
      <c r="J692" s="53"/>
      <c r="K692" s="53"/>
      <c r="BJ692" s="6"/>
    </row>
    <row r="693" customFormat="false" ht="15.75" hidden="false" customHeight="false" outlineLevel="0" collapsed="false">
      <c r="B693" s="53"/>
      <c r="C693" s="53"/>
      <c r="E693" s="53"/>
      <c r="F693" s="53"/>
      <c r="G693" s="53"/>
      <c r="H693" s="53"/>
      <c r="I693" s="53"/>
      <c r="J693" s="53"/>
      <c r="K693" s="53"/>
      <c r="BJ693" s="6"/>
    </row>
    <row r="694" customFormat="false" ht="15.75" hidden="false" customHeight="false" outlineLevel="0" collapsed="false">
      <c r="B694" s="53"/>
      <c r="C694" s="53"/>
      <c r="E694" s="53"/>
      <c r="F694" s="53"/>
      <c r="G694" s="53"/>
      <c r="H694" s="53"/>
      <c r="I694" s="53"/>
      <c r="J694" s="53"/>
      <c r="K694" s="53"/>
      <c r="BJ694" s="6"/>
    </row>
    <row r="695" customFormat="false" ht="15.75" hidden="false" customHeight="false" outlineLevel="0" collapsed="false">
      <c r="B695" s="53"/>
      <c r="C695" s="53"/>
      <c r="E695" s="53"/>
      <c r="F695" s="53"/>
      <c r="G695" s="53"/>
      <c r="H695" s="53"/>
      <c r="I695" s="53"/>
      <c r="J695" s="53"/>
      <c r="K695" s="53"/>
      <c r="BJ695" s="6"/>
    </row>
    <row r="696" customFormat="false" ht="15.75" hidden="false" customHeight="false" outlineLevel="0" collapsed="false">
      <c r="B696" s="53"/>
      <c r="C696" s="53"/>
      <c r="E696" s="53"/>
      <c r="F696" s="53"/>
      <c r="G696" s="53"/>
      <c r="H696" s="53"/>
      <c r="I696" s="53"/>
      <c r="J696" s="53"/>
      <c r="K696" s="53"/>
      <c r="BJ696" s="6"/>
    </row>
    <row r="697" customFormat="false" ht="15.75" hidden="false" customHeight="false" outlineLevel="0" collapsed="false">
      <c r="B697" s="53"/>
      <c r="C697" s="53"/>
      <c r="E697" s="53"/>
      <c r="F697" s="53"/>
      <c r="G697" s="53"/>
      <c r="H697" s="53"/>
      <c r="I697" s="53"/>
      <c r="J697" s="53"/>
      <c r="K697" s="53"/>
      <c r="BJ697" s="6"/>
    </row>
    <row r="698" customFormat="false" ht="15.75" hidden="false" customHeight="false" outlineLevel="0" collapsed="false">
      <c r="B698" s="53"/>
      <c r="C698" s="53"/>
      <c r="E698" s="53"/>
      <c r="F698" s="53"/>
      <c r="G698" s="53"/>
      <c r="H698" s="53"/>
      <c r="I698" s="53"/>
      <c r="J698" s="53"/>
      <c r="K698" s="53"/>
      <c r="BJ698" s="6"/>
    </row>
    <row r="699" customFormat="false" ht="15.75" hidden="false" customHeight="false" outlineLevel="0" collapsed="false">
      <c r="B699" s="53"/>
      <c r="C699" s="53"/>
      <c r="E699" s="53"/>
      <c r="F699" s="53"/>
      <c r="G699" s="53"/>
      <c r="H699" s="53"/>
      <c r="I699" s="53"/>
      <c r="J699" s="53"/>
      <c r="K699" s="53"/>
      <c r="BJ699" s="6"/>
    </row>
    <row r="700" customFormat="false" ht="15.75" hidden="false" customHeight="false" outlineLevel="0" collapsed="false">
      <c r="B700" s="53"/>
      <c r="C700" s="53"/>
      <c r="E700" s="53"/>
      <c r="F700" s="53"/>
      <c r="G700" s="53"/>
      <c r="H700" s="53"/>
      <c r="I700" s="53"/>
      <c r="J700" s="53"/>
      <c r="K700" s="53"/>
      <c r="BJ700" s="6"/>
    </row>
    <row r="701" customFormat="false" ht="15.75" hidden="false" customHeight="false" outlineLevel="0" collapsed="false">
      <c r="B701" s="53"/>
      <c r="C701" s="53"/>
      <c r="E701" s="53"/>
      <c r="F701" s="53"/>
      <c r="G701" s="53"/>
      <c r="H701" s="53"/>
      <c r="I701" s="53"/>
      <c r="J701" s="53"/>
      <c r="K701" s="53"/>
      <c r="BJ701" s="6"/>
    </row>
    <row r="702" customFormat="false" ht="15.75" hidden="false" customHeight="false" outlineLevel="0" collapsed="false">
      <c r="B702" s="53"/>
      <c r="C702" s="53"/>
      <c r="E702" s="53"/>
      <c r="F702" s="53"/>
      <c r="G702" s="53"/>
      <c r="H702" s="53"/>
      <c r="I702" s="53"/>
      <c r="J702" s="53"/>
      <c r="K702" s="53"/>
      <c r="BJ702" s="6"/>
    </row>
    <row r="703" customFormat="false" ht="15.75" hidden="false" customHeight="false" outlineLevel="0" collapsed="false">
      <c r="B703" s="53"/>
      <c r="C703" s="53"/>
      <c r="E703" s="53"/>
      <c r="F703" s="53"/>
      <c r="G703" s="53"/>
      <c r="H703" s="53"/>
      <c r="I703" s="53"/>
      <c r="J703" s="53"/>
      <c r="K703" s="53"/>
      <c r="BJ703" s="6"/>
    </row>
    <row r="704" customFormat="false" ht="15.75" hidden="false" customHeight="false" outlineLevel="0" collapsed="false">
      <c r="B704" s="53"/>
      <c r="C704" s="53"/>
      <c r="E704" s="53"/>
      <c r="F704" s="53"/>
      <c r="G704" s="53"/>
      <c r="H704" s="53"/>
      <c r="I704" s="53"/>
      <c r="J704" s="53"/>
      <c r="K704" s="53"/>
      <c r="BJ704" s="6"/>
    </row>
    <row r="705" customFormat="false" ht="15.75" hidden="false" customHeight="false" outlineLevel="0" collapsed="false">
      <c r="B705" s="53"/>
      <c r="C705" s="53"/>
      <c r="E705" s="53"/>
      <c r="F705" s="53"/>
      <c r="G705" s="53"/>
      <c r="H705" s="53"/>
      <c r="I705" s="53"/>
      <c r="J705" s="53"/>
      <c r="K705" s="53"/>
      <c r="BJ705" s="6"/>
    </row>
    <row r="706" customFormat="false" ht="15.75" hidden="false" customHeight="false" outlineLevel="0" collapsed="false">
      <c r="B706" s="53"/>
      <c r="C706" s="53"/>
      <c r="E706" s="53"/>
      <c r="F706" s="53"/>
      <c r="G706" s="53"/>
      <c r="H706" s="53"/>
      <c r="I706" s="53"/>
      <c r="J706" s="53"/>
      <c r="K706" s="53"/>
      <c r="BJ706" s="6"/>
    </row>
    <row r="707" customFormat="false" ht="15.75" hidden="false" customHeight="false" outlineLevel="0" collapsed="false">
      <c r="B707" s="53"/>
      <c r="C707" s="53"/>
      <c r="E707" s="53"/>
      <c r="F707" s="53"/>
      <c r="G707" s="53"/>
      <c r="H707" s="53"/>
      <c r="I707" s="53"/>
      <c r="J707" s="53"/>
      <c r="K707" s="53"/>
      <c r="BJ707" s="6"/>
    </row>
    <row r="708" customFormat="false" ht="15.75" hidden="false" customHeight="false" outlineLevel="0" collapsed="false">
      <c r="B708" s="53"/>
      <c r="C708" s="53"/>
      <c r="E708" s="53"/>
      <c r="F708" s="53"/>
      <c r="G708" s="53"/>
      <c r="H708" s="53"/>
      <c r="I708" s="53"/>
      <c r="J708" s="53"/>
      <c r="K708" s="53"/>
      <c r="BJ708" s="6"/>
    </row>
    <row r="709" customFormat="false" ht="15.75" hidden="false" customHeight="false" outlineLevel="0" collapsed="false">
      <c r="B709" s="53"/>
      <c r="C709" s="53"/>
      <c r="E709" s="53"/>
      <c r="F709" s="53"/>
      <c r="G709" s="53"/>
      <c r="H709" s="53"/>
      <c r="I709" s="53"/>
      <c r="J709" s="53"/>
      <c r="K709" s="53"/>
      <c r="BJ709" s="6"/>
    </row>
    <row r="710" customFormat="false" ht="15.75" hidden="false" customHeight="false" outlineLevel="0" collapsed="false">
      <c r="B710" s="53"/>
      <c r="C710" s="53"/>
      <c r="E710" s="53"/>
      <c r="F710" s="53"/>
      <c r="G710" s="53"/>
      <c r="H710" s="53"/>
      <c r="I710" s="53"/>
      <c r="J710" s="53"/>
      <c r="K710" s="53"/>
      <c r="BJ710" s="6"/>
    </row>
    <row r="711" customFormat="false" ht="15.75" hidden="false" customHeight="false" outlineLevel="0" collapsed="false">
      <c r="B711" s="53"/>
      <c r="C711" s="53"/>
      <c r="E711" s="53"/>
      <c r="F711" s="53"/>
      <c r="G711" s="53"/>
      <c r="H711" s="53"/>
      <c r="I711" s="53"/>
      <c r="J711" s="53"/>
      <c r="K711" s="53"/>
      <c r="BJ711" s="6"/>
    </row>
    <row r="712" customFormat="false" ht="15.75" hidden="false" customHeight="false" outlineLevel="0" collapsed="false">
      <c r="B712" s="53"/>
      <c r="C712" s="53"/>
      <c r="E712" s="53"/>
      <c r="F712" s="53"/>
      <c r="G712" s="53"/>
      <c r="H712" s="53"/>
      <c r="I712" s="53"/>
      <c r="J712" s="53"/>
      <c r="K712" s="53"/>
      <c r="BJ712" s="6"/>
    </row>
    <row r="713" customFormat="false" ht="15.75" hidden="false" customHeight="false" outlineLevel="0" collapsed="false">
      <c r="B713" s="53"/>
      <c r="C713" s="53"/>
      <c r="E713" s="53"/>
      <c r="F713" s="53"/>
      <c r="G713" s="53"/>
      <c r="H713" s="53"/>
      <c r="I713" s="53"/>
      <c r="J713" s="53"/>
      <c r="K713" s="53"/>
      <c r="BJ713" s="6"/>
    </row>
    <row r="714" customFormat="false" ht="15.75" hidden="false" customHeight="false" outlineLevel="0" collapsed="false">
      <c r="B714" s="53"/>
      <c r="C714" s="53"/>
      <c r="E714" s="53"/>
      <c r="F714" s="53"/>
      <c r="G714" s="53"/>
      <c r="H714" s="53"/>
      <c r="I714" s="53"/>
      <c r="J714" s="53"/>
      <c r="K714" s="53"/>
      <c r="BJ714" s="6"/>
    </row>
    <row r="715" customFormat="false" ht="15.75" hidden="false" customHeight="false" outlineLevel="0" collapsed="false">
      <c r="B715" s="53"/>
      <c r="C715" s="53"/>
      <c r="E715" s="53"/>
      <c r="F715" s="53"/>
      <c r="G715" s="53"/>
      <c r="H715" s="53"/>
      <c r="I715" s="53"/>
      <c r="J715" s="53"/>
      <c r="K715" s="53"/>
      <c r="BJ715" s="6"/>
    </row>
    <row r="716" customFormat="false" ht="15.75" hidden="false" customHeight="false" outlineLevel="0" collapsed="false">
      <c r="B716" s="53"/>
      <c r="C716" s="53"/>
      <c r="E716" s="53"/>
      <c r="F716" s="53"/>
      <c r="G716" s="53"/>
      <c r="H716" s="53"/>
      <c r="I716" s="53"/>
      <c r="J716" s="53"/>
      <c r="K716" s="53"/>
      <c r="BJ716" s="6"/>
    </row>
    <row r="717" customFormat="false" ht="15.75" hidden="false" customHeight="false" outlineLevel="0" collapsed="false">
      <c r="B717" s="53"/>
      <c r="C717" s="53"/>
      <c r="E717" s="53"/>
      <c r="F717" s="53"/>
      <c r="G717" s="53"/>
      <c r="H717" s="53"/>
      <c r="I717" s="53"/>
      <c r="J717" s="53"/>
      <c r="K717" s="53"/>
      <c r="BJ717" s="6"/>
    </row>
    <row r="718" customFormat="false" ht="15.75" hidden="false" customHeight="false" outlineLevel="0" collapsed="false">
      <c r="B718" s="53"/>
      <c r="C718" s="53"/>
      <c r="E718" s="53"/>
      <c r="F718" s="53"/>
      <c r="G718" s="53"/>
      <c r="H718" s="53"/>
      <c r="I718" s="53"/>
      <c r="J718" s="53"/>
      <c r="K718" s="53"/>
      <c r="BJ718" s="6"/>
    </row>
    <row r="719" customFormat="false" ht="15.75" hidden="false" customHeight="false" outlineLevel="0" collapsed="false">
      <c r="B719" s="53"/>
      <c r="C719" s="53"/>
      <c r="E719" s="53"/>
      <c r="F719" s="53"/>
      <c r="G719" s="53"/>
      <c r="H719" s="53"/>
      <c r="I719" s="53"/>
      <c r="J719" s="53"/>
      <c r="K719" s="53"/>
      <c r="BJ719" s="6"/>
    </row>
    <row r="720" customFormat="false" ht="15.75" hidden="false" customHeight="false" outlineLevel="0" collapsed="false">
      <c r="B720" s="53"/>
      <c r="C720" s="53"/>
      <c r="E720" s="53"/>
      <c r="F720" s="53"/>
      <c r="G720" s="53"/>
      <c r="H720" s="53"/>
      <c r="I720" s="53"/>
      <c r="J720" s="53"/>
      <c r="K720" s="53"/>
      <c r="BJ720" s="6"/>
    </row>
    <row r="721" customFormat="false" ht="15.75" hidden="false" customHeight="false" outlineLevel="0" collapsed="false">
      <c r="B721" s="53"/>
      <c r="C721" s="53"/>
      <c r="E721" s="53"/>
      <c r="F721" s="53"/>
      <c r="G721" s="53"/>
      <c r="H721" s="53"/>
      <c r="I721" s="53"/>
      <c r="J721" s="53"/>
      <c r="K721" s="53"/>
      <c r="BJ721" s="6"/>
    </row>
    <row r="722" customFormat="false" ht="15.75" hidden="false" customHeight="false" outlineLevel="0" collapsed="false">
      <c r="B722" s="53"/>
      <c r="C722" s="53"/>
      <c r="E722" s="53"/>
      <c r="F722" s="53"/>
      <c r="G722" s="53"/>
      <c r="H722" s="53"/>
      <c r="I722" s="53"/>
      <c r="J722" s="53"/>
      <c r="K722" s="53"/>
      <c r="BJ722" s="6"/>
    </row>
    <row r="723" customFormat="false" ht="15.75" hidden="false" customHeight="false" outlineLevel="0" collapsed="false">
      <c r="B723" s="53"/>
      <c r="C723" s="53"/>
      <c r="E723" s="53"/>
      <c r="F723" s="53"/>
      <c r="G723" s="53"/>
      <c r="H723" s="53"/>
      <c r="I723" s="53"/>
      <c r="J723" s="53"/>
      <c r="K723" s="53"/>
      <c r="BJ723" s="6"/>
    </row>
    <row r="724" customFormat="false" ht="15.75" hidden="false" customHeight="false" outlineLevel="0" collapsed="false">
      <c r="B724" s="53"/>
      <c r="C724" s="53"/>
      <c r="E724" s="53"/>
      <c r="F724" s="53"/>
      <c r="G724" s="53"/>
      <c r="H724" s="53"/>
      <c r="I724" s="53"/>
      <c r="J724" s="53"/>
      <c r="K724" s="53"/>
      <c r="BJ724" s="6"/>
    </row>
    <row r="725" customFormat="false" ht="15.75" hidden="false" customHeight="false" outlineLevel="0" collapsed="false">
      <c r="B725" s="53"/>
      <c r="C725" s="53"/>
      <c r="E725" s="53"/>
      <c r="F725" s="53"/>
      <c r="G725" s="53"/>
      <c r="H725" s="53"/>
      <c r="I725" s="53"/>
      <c r="J725" s="53"/>
      <c r="K725" s="53"/>
      <c r="BJ725" s="6"/>
    </row>
    <row r="726" customFormat="false" ht="15.75" hidden="false" customHeight="false" outlineLevel="0" collapsed="false">
      <c r="B726" s="53"/>
      <c r="C726" s="53"/>
      <c r="E726" s="53"/>
      <c r="F726" s="53"/>
      <c r="G726" s="53"/>
      <c r="H726" s="53"/>
      <c r="I726" s="53"/>
      <c r="J726" s="53"/>
      <c r="K726" s="53"/>
      <c r="BJ726" s="6"/>
    </row>
    <row r="727" customFormat="false" ht="15.75" hidden="false" customHeight="false" outlineLevel="0" collapsed="false">
      <c r="B727" s="53"/>
      <c r="C727" s="53"/>
      <c r="E727" s="53"/>
      <c r="F727" s="53"/>
      <c r="G727" s="53"/>
      <c r="H727" s="53"/>
      <c r="I727" s="53"/>
      <c r="J727" s="53"/>
      <c r="K727" s="53"/>
      <c r="BJ727" s="6"/>
    </row>
    <row r="728" customFormat="false" ht="15.75" hidden="false" customHeight="false" outlineLevel="0" collapsed="false">
      <c r="B728" s="53"/>
      <c r="C728" s="53"/>
      <c r="E728" s="53"/>
      <c r="F728" s="53"/>
      <c r="G728" s="53"/>
      <c r="H728" s="53"/>
      <c r="I728" s="53"/>
      <c r="J728" s="53"/>
      <c r="K728" s="53"/>
      <c r="BJ728" s="6"/>
    </row>
    <row r="729" customFormat="false" ht="15.75" hidden="false" customHeight="false" outlineLevel="0" collapsed="false">
      <c r="B729" s="53"/>
      <c r="C729" s="53"/>
      <c r="E729" s="53"/>
      <c r="F729" s="53"/>
      <c r="G729" s="53"/>
      <c r="H729" s="53"/>
      <c r="I729" s="53"/>
      <c r="J729" s="53"/>
      <c r="K729" s="53"/>
      <c r="BJ729" s="6"/>
    </row>
    <row r="730" customFormat="false" ht="15.75" hidden="false" customHeight="false" outlineLevel="0" collapsed="false">
      <c r="B730" s="53"/>
      <c r="C730" s="53"/>
      <c r="E730" s="53"/>
      <c r="F730" s="53"/>
      <c r="G730" s="53"/>
      <c r="H730" s="53"/>
      <c r="I730" s="53"/>
      <c r="J730" s="53"/>
      <c r="K730" s="53"/>
      <c r="BJ730" s="6"/>
    </row>
    <row r="731" customFormat="false" ht="15.75" hidden="false" customHeight="false" outlineLevel="0" collapsed="false">
      <c r="B731" s="53"/>
      <c r="C731" s="53"/>
      <c r="E731" s="53"/>
      <c r="F731" s="53"/>
      <c r="G731" s="53"/>
      <c r="H731" s="53"/>
      <c r="I731" s="53"/>
      <c r="J731" s="53"/>
      <c r="K731" s="53"/>
      <c r="BJ731" s="6"/>
    </row>
    <row r="732" customFormat="false" ht="15.75" hidden="false" customHeight="false" outlineLevel="0" collapsed="false">
      <c r="B732" s="53"/>
      <c r="C732" s="53"/>
      <c r="E732" s="53"/>
      <c r="F732" s="53"/>
      <c r="G732" s="53"/>
      <c r="H732" s="53"/>
      <c r="I732" s="53"/>
      <c r="J732" s="53"/>
      <c r="K732" s="53"/>
      <c r="BJ732" s="6"/>
    </row>
    <row r="733" customFormat="false" ht="15.75" hidden="false" customHeight="false" outlineLevel="0" collapsed="false">
      <c r="B733" s="53"/>
      <c r="C733" s="53"/>
      <c r="E733" s="53"/>
      <c r="F733" s="53"/>
      <c r="G733" s="53"/>
      <c r="H733" s="53"/>
      <c r="I733" s="53"/>
      <c r="J733" s="53"/>
      <c r="K733" s="53"/>
      <c r="BJ733" s="6"/>
    </row>
    <row r="734" customFormat="false" ht="15.75" hidden="false" customHeight="false" outlineLevel="0" collapsed="false">
      <c r="B734" s="53"/>
      <c r="C734" s="53"/>
      <c r="E734" s="53"/>
      <c r="F734" s="53"/>
      <c r="G734" s="53"/>
      <c r="H734" s="53"/>
      <c r="I734" s="53"/>
      <c r="J734" s="53"/>
      <c r="K734" s="53"/>
      <c r="BJ734" s="6"/>
    </row>
    <row r="735" customFormat="false" ht="15.75" hidden="false" customHeight="false" outlineLevel="0" collapsed="false">
      <c r="B735" s="53"/>
      <c r="C735" s="53"/>
      <c r="E735" s="53"/>
      <c r="F735" s="53"/>
      <c r="G735" s="53"/>
      <c r="H735" s="53"/>
      <c r="I735" s="53"/>
      <c r="J735" s="53"/>
      <c r="K735" s="53"/>
      <c r="BJ735" s="6"/>
    </row>
    <row r="736" customFormat="false" ht="15.75" hidden="false" customHeight="false" outlineLevel="0" collapsed="false">
      <c r="B736" s="53"/>
      <c r="C736" s="53"/>
      <c r="E736" s="53"/>
      <c r="F736" s="53"/>
      <c r="G736" s="53"/>
      <c r="H736" s="53"/>
      <c r="I736" s="53"/>
      <c r="J736" s="53"/>
      <c r="K736" s="53"/>
      <c r="BJ736" s="6"/>
    </row>
    <row r="737" customFormat="false" ht="15.75" hidden="false" customHeight="false" outlineLevel="0" collapsed="false">
      <c r="B737" s="53"/>
      <c r="C737" s="53"/>
      <c r="E737" s="53"/>
      <c r="F737" s="53"/>
      <c r="G737" s="53"/>
      <c r="H737" s="53"/>
      <c r="I737" s="53"/>
      <c r="J737" s="53"/>
      <c r="K737" s="53"/>
      <c r="BJ737" s="6"/>
    </row>
    <row r="738" customFormat="false" ht="15.75" hidden="false" customHeight="false" outlineLevel="0" collapsed="false">
      <c r="B738" s="53"/>
      <c r="C738" s="53"/>
      <c r="E738" s="53"/>
      <c r="F738" s="53"/>
      <c r="G738" s="53"/>
      <c r="H738" s="53"/>
      <c r="I738" s="53"/>
      <c r="J738" s="53"/>
      <c r="K738" s="53"/>
      <c r="BJ738" s="6"/>
    </row>
    <row r="739" customFormat="false" ht="15.75" hidden="false" customHeight="false" outlineLevel="0" collapsed="false">
      <c r="B739" s="53"/>
      <c r="C739" s="53"/>
      <c r="E739" s="53"/>
      <c r="F739" s="53"/>
      <c r="G739" s="53"/>
      <c r="H739" s="53"/>
      <c r="I739" s="53"/>
      <c r="J739" s="53"/>
      <c r="K739" s="53"/>
      <c r="BJ739" s="6"/>
    </row>
    <row r="740" customFormat="false" ht="15.75" hidden="false" customHeight="false" outlineLevel="0" collapsed="false">
      <c r="B740" s="53"/>
      <c r="C740" s="53"/>
      <c r="E740" s="53"/>
      <c r="F740" s="53"/>
      <c r="G740" s="53"/>
      <c r="H740" s="53"/>
      <c r="I740" s="53"/>
      <c r="J740" s="53"/>
      <c r="K740" s="53"/>
      <c r="BJ740" s="6"/>
    </row>
    <row r="741" customFormat="false" ht="15.75" hidden="false" customHeight="false" outlineLevel="0" collapsed="false">
      <c r="B741" s="53"/>
      <c r="C741" s="53"/>
      <c r="E741" s="53"/>
      <c r="F741" s="53"/>
      <c r="G741" s="53"/>
      <c r="H741" s="53"/>
      <c r="I741" s="53"/>
      <c r="J741" s="53"/>
      <c r="K741" s="53"/>
      <c r="BJ741" s="6"/>
    </row>
    <row r="742" customFormat="false" ht="15.75" hidden="false" customHeight="false" outlineLevel="0" collapsed="false">
      <c r="B742" s="53"/>
      <c r="C742" s="53"/>
      <c r="E742" s="53"/>
      <c r="F742" s="53"/>
      <c r="G742" s="53"/>
      <c r="H742" s="53"/>
      <c r="I742" s="53"/>
      <c r="J742" s="53"/>
      <c r="K742" s="53"/>
      <c r="BJ742" s="6"/>
    </row>
    <row r="743" customFormat="false" ht="15.75" hidden="false" customHeight="false" outlineLevel="0" collapsed="false">
      <c r="B743" s="53"/>
      <c r="C743" s="53"/>
      <c r="E743" s="53"/>
      <c r="F743" s="53"/>
      <c r="G743" s="53"/>
      <c r="H743" s="53"/>
      <c r="I743" s="53"/>
      <c r="J743" s="53"/>
      <c r="K743" s="53"/>
      <c r="BJ743" s="6"/>
    </row>
    <row r="744" customFormat="false" ht="15.75" hidden="false" customHeight="false" outlineLevel="0" collapsed="false">
      <c r="B744" s="53"/>
      <c r="C744" s="53"/>
      <c r="E744" s="53"/>
      <c r="F744" s="53"/>
      <c r="G744" s="53"/>
      <c r="H744" s="53"/>
      <c r="I744" s="53"/>
      <c r="J744" s="53"/>
      <c r="K744" s="53"/>
      <c r="BJ744" s="6"/>
    </row>
    <row r="745" customFormat="false" ht="15.75" hidden="false" customHeight="false" outlineLevel="0" collapsed="false">
      <c r="B745" s="53"/>
      <c r="C745" s="53"/>
      <c r="E745" s="53"/>
      <c r="F745" s="53"/>
      <c r="G745" s="53"/>
      <c r="H745" s="53"/>
      <c r="I745" s="53"/>
      <c r="J745" s="53"/>
      <c r="K745" s="53"/>
      <c r="BJ745" s="6"/>
    </row>
    <row r="746" customFormat="false" ht="15.75" hidden="false" customHeight="false" outlineLevel="0" collapsed="false">
      <c r="B746" s="53"/>
      <c r="C746" s="53"/>
      <c r="E746" s="53"/>
      <c r="F746" s="53"/>
      <c r="G746" s="53"/>
      <c r="H746" s="53"/>
      <c r="I746" s="53"/>
      <c r="J746" s="53"/>
      <c r="K746" s="53"/>
      <c r="BJ746" s="6"/>
    </row>
    <row r="747" customFormat="false" ht="15.75" hidden="false" customHeight="false" outlineLevel="0" collapsed="false">
      <c r="B747" s="53"/>
      <c r="C747" s="53"/>
      <c r="E747" s="53"/>
      <c r="F747" s="53"/>
      <c r="G747" s="53"/>
      <c r="H747" s="53"/>
      <c r="I747" s="53"/>
      <c r="J747" s="53"/>
      <c r="K747" s="53"/>
      <c r="BJ747" s="6"/>
    </row>
    <row r="748" customFormat="false" ht="15.75" hidden="false" customHeight="false" outlineLevel="0" collapsed="false">
      <c r="B748" s="53"/>
      <c r="C748" s="53"/>
      <c r="E748" s="53"/>
      <c r="F748" s="53"/>
      <c r="G748" s="53"/>
      <c r="H748" s="53"/>
      <c r="I748" s="53"/>
      <c r="J748" s="53"/>
      <c r="K748" s="53"/>
      <c r="BJ748" s="6"/>
    </row>
    <row r="749" customFormat="false" ht="15.75" hidden="false" customHeight="false" outlineLevel="0" collapsed="false">
      <c r="B749" s="53"/>
      <c r="C749" s="53"/>
      <c r="E749" s="53"/>
      <c r="F749" s="53"/>
      <c r="G749" s="53"/>
      <c r="H749" s="53"/>
      <c r="I749" s="53"/>
      <c r="J749" s="53"/>
      <c r="K749" s="53"/>
      <c r="BJ749" s="6"/>
    </row>
    <row r="750" customFormat="false" ht="15.75" hidden="false" customHeight="false" outlineLevel="0" collapsed="false">
      <c r="B750" s="53"/>
      <c r="C750" s="53"/>
      <c r="E750" s="53"/>
      <c r="F750" s="53"/>
      <c r="G750" s="53"/>
      <c r="H750" s="53"/>
      <c r="I750" s="53"/>
      <c r="J750" s="53"/>
      <c r="K750" s="53"/>
      <c r="BJ750" s="6"/>
    </row>
    <row r="751" customFormat="false" ht="15.75" hidden="false" customHeight="false" outlineLevel="0" collapsed="false">
      <c r="B751" s="53"/>
      <c r="C751" s="53"/>
      <c r="E751" s="53"/>
      <c r="F751" s="53"/>
      <c r="G751" s="53"/>
      <c r="H751" s="53"/>
      <c r="I751" s="53"/>
      <c r="J751" s="53"/>
      <c r="K751" s="53"/>
      <c r="BJ751" s="6"/>
    </row>
    <row r="752" customFormat="false" ht="15.75" hidden="false" customHeight="false" outlineLevel="0" collapsed="false">
      <c r="B752" s="53"/>
      <c r="C752" s="53"/>
      <c r="E752" s="53"/>
      <c r="F752" s="53"/>
      <c r="G752" s="53"/>
      <c r="H752" s="53"/>
      <c r="I752" s="53"/>
      <c r="J752" s="53"/>
      <c r="K752" s="53"/>
      <c r="BJ752" s="6"/>
    </row>
    <row r="753" customFormat="false" ht="15.75" hidden="false" customHeight="false" outlineLevel="0" collapsed="false">
      <c r="B753" s="53"/>
      <c r="C753" s="53"/>
      <c r="E753" s="53"/>
      <c r="F753" s="53"/>
      <c r="G753" s="53"/>
      <c r="H753" s="53"/>
      <c r="I753" s="53"/>
      <c r="J753" s="53"/>
      <c r="K753" s="53"/>
      <c r="BJ753" s="6"/>
    </row>
    <row r="754" customFormat="false" ht="15.75" hidden="false" customHeight="false" outlineLevel="0" collapsed="false">
      <c r="B754" s="53"/>
      <c r="C754" s="53"/>
      <c r="E754" s="53"/>
      <c r="F754" s="53"/>
      <c r="G754" s="53"/>
      <c r="H754" s="53"/>
      <c r="I754" s="53"/>
      <c r="J754" s="53"/>
      <c r="K754" s="53"/>
      <c r="BJ754" s="6"/>
    </row>
    <row r="755" customFormat="false" ht="15.75" hidden="false" customHeight="false" outlineLevel="0" collapsed="false">
      <c r="B755" s="53"/>
      <c r="C755" s="53"/>
      <c r="E755" s="53"/>
      <c r="F755" s="53"/>
      <c r="G755" s="53"/>
      <c r="H755" s="53"/>
      <c r="I755" s="53"/>
      <c r="J755" s="53"/>
      <c r="K755" s="53"/>
      <c r="BJ755" s="6"/>
    </row>
    <row r="756" customFormat="false" ht="15.75" hidden="false" customHeight="false" outlineLevel="0" collapsed="false">
      <c r="B756" s="53"/>
      <c r="C756" s="53"/>
      <c r="E756" s="53"/>
      <c r="F756" s="53"/>
      <c r="G756" s="53"/>
      <c r="H756" s="53"/>
      <c r="I756" s="53"/>
      <c r="J756" s="53"/>
      <c r="K756" s="53"/>
      <c r="BJ756" s="6"/>
    </row>
    <row r="757" customFormat="false" ht="15.75" hidden="false" customHeight="false" outlineLevel="0" collapsed="false">
      <c r="B757" s="53"/>
      <c r="C757" s="53"/>
      <c r="E757" s="53"/>
      <c r="F757" s="53"/>
      <c r="G757" s="53"/>
      <c r="H757" s="53"/>
      <c r="I757" s="53"/>
      <c r="J757" s="53"/>
      <c r="K757" s="53"/>
      <c r="BJ757" s="6"/>
    </row>
    <row r="758" customFormat="false" ht="15.75" hidden="false" customHeight="false" outlineLevel="0" collapsed="false">
      <c r="B758" s="53"/>
      <c r="C758" s="53"/>
      <c r="E758" s="53"/>
      <c r="F758" s="53"/>
      <c r="G758" s="53"/>
      <c r="H758" s="53"/>
      <c r="I758" s="53"/>
      <c r="J758" s="53"/>
      <c r="K758" s="53"/>
      <c r="BJ758" s="6"/>
    </row>
    <row r="759" customFormat="false" ht="15.75" hidden="false" customHeight="false" outlineLevel="0" collapsed="false">
      <c r="B759" s="53"/>
      <c r="C759" s="53"/>
      <c r="E759" s="53"/>
      <c r="F759" s="53"/>
      <c r="G759" s="53"/>
      <c r="H759" s="53"/>
      <c r="I759" s="53"/>
      <c r="J759" s="53"/>
      <c r="K759" s="53"/>
      <c r="BJ759" s="6"/>
    </row>
    <row r="760" customFormat="false" ht="15.75" hidden="false" customHeight="false" outlineLevel="0" collapsed="false">
      <c r="B760" s="53"/>
      <c r="C760" s="53"/>
      <c r="E760" s="53"/>
      <c r="F760" s="53"/>
      <c r="G760" s="53"/>
      <c r="H760" s="53"/>
      <c r="I760" s="53"/>
      <c r="J760" s="53"/>
      <c r="K760" s="53"/>
      <c r="BJ760" s="6"/>
    </row>
    <row r="761" customFormat="false" ht="15.75" hidden="false" customHeight="false" outlineLevel="0" collapsed="false">
      <c r="B761" s="53"/>
      <c r="C761" s="53"/>
      <c r="E761" s="53"/>
      <c r="F761" s="53"/>
      <c r="G761" s="53"/>
      <c r="H761" s="53"/>
      <c r="I761" s="53"/>
      <c r="J761" s="53"/>
      <c r="K761" s="53"/>
      <c r="BJ761" s="6"/>
    </row>
    <row r="762" customFormat="false" ht="15.75" hidden="false" customHeight="false" outlineLevel="0" collapsed="false">
      <c r="B762" s="53"/>
      <c r="C762" s="53"/>
      <c r="E762" s="53"/>
      <c r="F762" s="53"/>
      <c r="G762" s="53"/>
      <c r="H762" s="53"/>
      <c r="I762" s="53"/>
      <c r="J762" s="53"/>
      <c r="K762" s="53"/>
      <c r="BJ762" s="6"/>
    </row>
    <row r="763" customFormat="false" ht="15.75" hidden="false" customHeight="false" outlineLevel="0" collapsed="false">
      <c r="B763" s="53"/>
      <c r="C763" s="53"/>
      <c r="E763" s="53"/>
      <c r="F763" s="53"/>
      <c r="G763" s="53"/>
      <c r="H763" s="53"/>
      <c r="I763" s="53"/>
      <c r="J763" s="53"/>
      <c r="K763" s="53"/>
      <c r="BJ763" s="6"/>
    </row>
    <row r="764" customFormat="false" ht="15.75" hidden="false" customHeight="false" outlineLevel="0" collapsed="false">
      <c r="B764" s="53"/>
      <c r="C764" s="53"/>
      <c r="E764" s="53"/>
      <c r="F764" s="53"/>
      <c r="G764" s="53"/>
      <c r="H764" s="53"/>
      <c r="I764" s="53"/>
      <c r="J764" s="53"/>
      <c r="K764" s="53"/>
      <c r="BJ764" s="6"/>
    </row>
    <row r="765" customFormat="false" ht="15.75" hidden="false" customHeight="false" outlineLevel="0" collapsed="false">
      <c r="B765" s="53"/>
      <c r="C765" s="53"/>
      <c r="E765" s="53"/>
      <c r="F765" s="53"/>
      <c r="G765" s="53"/>
      <c r="H765" s="53"/>
      <c r="I765" s="53"/>
      <c r="J765" s="53"/>
      <c r="K765" s="53"/>
      <c r="BJ765" s="6"/>
    </row>
    <row r="766" customFormat="false" ht="15.75" hidden="false" customHeight="false" outlineLevel="0" collapsed="false">
      <c r="B766" s="53"/>
      <c r="C766" s="53"/>
      <c r="E766" s="53"/>
      <c r="F766" s="53"/>
      <c r="G766" s="53"/>
      <c r="H766" s="53"/>
      <c r="I766" s="53"/>
      <c r="J766" s="53"/>
      <c r="K766" s="53"/>
      <c r="BJ766" s="6"/>
    </row>
    <row r="767" customFormat="false" ht="15.75" hidden="false" customHeight="false" outlineLevel="0" collapsed="false">
      <c r="B767" s="53"/>
      <c r="C767" s="53"/>
      <c r="E767" s="53"/>
      <c r="F767" s="53"/>
      <c r="G767" s="53"/>
      <c r="H767" s="53"/>
      <c r="I767" s="53"/>
      <c r="J767" s="53"/>
      <c r="K767" s="53"/>
      <c r="BJ767" s="6"/>
    </row>
    <row r="768" customFormat="false" ht="15.75" hidden="false" customHeight="false" outlineLevel="0" collapsed="false">
      <c r="B768" s="53"/>
      <c r="C768" s="53"/>
      <c r="E768" s="53"/>
      <c r="F768" s="53"/>
      <c r="G768" s="53"/>
      <c r="H768" s="53"/>
      <c r="I768" s="53"/>
      <c r="J768" s="53"/>
      <c r="K768" s="53"/>
      <c r="BJ768" s="6"/>
    </row>
    <row r="769" customFormat="false" ht="15.75" hidden="false" customHeight="false" outlineLevel="0" collapsed="false">
      <c r="B769" s="53"/>
      <c r="C769" s="53"/>
      <c r="E769" s="53"/>
      <c r="F769" s="53"/>
      <c r="G769" s="53"/>
      <c r="H769" s="53"/>
      <c r="I769" s="53"/>
      <c r="J769" s="53"/>
      <c r="K769" s="53"/>
      <c r="BJ769" s="6"/>
    </row>
    <row r="770" customFormat="false" ht="15.75" hidden="false" customHeight="false" outlineLevel="0" collapsed="false">
      <c r="B770" s="53"/>
      <c r="C770" s="53"/>
      <c r="E770" s="53"/>
      <c r="F770" s="53"/>
      <c r="G770" s="53"/>
      <c r="H770" s="53"/>
      <c r="I770" s="53"/>
      <c r="J770" s="53"/>
      <c r="K770" s="53"/>
      <c r="BJ770" s="6"/>
    </row>
    <row r="771" customFormat="false" ht="15.75" hidden="false" customHeight="false" outlineLevel="0" collapsed="false">
      <c r="B771" s="53"/>
      <c r="C771" s="53"/>
      <c r="E771" s="53"/>
      <c r="F771" s="53"/>
      <c r="G771" s="53"/>
      <c r="H771" s="53"/>
      <c r="I771" s="53"/>
      <c r="J771" s="53"/>
      <c r="K771" s="53"/>
      <c r="BJ771" s="6"/>
    </row>
    <row r="772" customFormat="false" ht="15.75" hidden="false" customHeight="false" outlineLevel="0" collapsed="false">
      <c r="B772" s="53"/>
      <c r="C772" s="53"/>
      <c r="E772" s="53"/>
      <c r="F772" s="53"/>
      <c r="G772" s="53"/>
      <c r="H772" s="53"/>
      <c r="I772" s="53"/>
      <c r="J772" s="53"/>
      <c r="K772" s="53"/>
      <c r="BJ772" s="6"/>
    </row>
    <row r="773" customFormat="false" ht="15.75" hidden="false" customHeight="false" outlineLevel="0" collapsed="false">
      <c r="B773" s="53"/>
      <c r="C773" s="53"/>
      <c r="E773" s="53"/>
      <c r="F773" s="53"/>
      <c r="G773" s="53"/>
      <c r="H773" s="53"/>
      <c r="I773" s="53"/>
      <c r="J773" s="53"/>
      <c r="K773" s="53"/>
      <c r="BJ773" s="6"/>
    </row>
    <row r="774" customFormat="false" ht="15.75" hidden="false" customHeight="false" outlineLevel="0" collapsed="false">
      <c r="B774" s="53"/>
      <c r="C774" s="53"/>
      <c r="E774" s="53"/>
      <c r="F774" s="53"/>
      <c r="G774" s="53"/>
      <c r="H774" s="53"/>
      <c r="I774" s="53"/>
      <c r="J774" s="53"/>
      <c r="K774" s="53"/>
      <c r="BJ774" s="6"/>
    </row>
    <row r="775" customFormat="false" ht="15.75" hidden="false" customHeight="false" outlineLevel="0" collapsed="false">
      <c r="B775" s="53"/>
      <c r="C775" s="53"/>
      <c r="E775" s="53"/>
      <c r="F775" s="53"/>
      <c r="G775" s="53"/>
      <c r="H775" s="53"/>
      <c r="I775" s="53"/>
      <c r="J775" s="53"/>
      <c r="K775" s="53"/>
      <c r="BJ775" s="6"/>
    </row>
    <row r="776" customFormat="false" ht="15.75" hidden="false" customHeight="false" outlineLevel="0" collapsed="false">
      <c r="B776" s="53"/>
      <c r="C776" s="53"/>
      <c r="E776" s="53"/>
      <c r="F776" s="53"/>
      <c r="G776" s="53"/>
      <c r="H776" s="53"/>
      <c r="I776" s="53"/>
      <c r="J776" s="53"/>
      <c r="K776" s="53"/>
      <c r="BJ776" s="6"/>
    </row>
    <row r="777" customFormat="false" ht="15.75" hidden="false" customHeight="false" outlineLevel="0" collapsed="false">
      <c r="B777" s="53"/>
      <c r="C777" s="53"/>
      <c r="E777" s="53"/>
      <c r="F777" s="53"/>
      <c r="G777" s="53"/>
      <c r="H777" s="53"/>
      <c r="I777" s="53"/>
      <c r="J777" s="53"/>
      <c r="K777" s="53"/>
      <c r="BJ777" s="6"/>
    </row>
    <row r="778" customFormat="false" ht="15.75" hidden="false" customHeight="false" outlineLevel="0" collapsed="false">
      <c r="B778" s="53"/>
      <c r="C778" s="53"/>
      <c r="E778" s="53"/>
      <c r="F778" s="53"/>
      <c r="G778" s="53"/>
      <c r="H778" s="53"/>
      <c r="I778" s="53"/>
      <c r="J778" s="53"/>
      <c r="K778" s="53"/>
      <c r="BJ778" s="6"/>
    </row>
    <row r="779" customFormat="false" ht="15.75" hidden="false" customHeight="false" outlineLevel="0" collapsed="false">
      <c r="B779" s="53"/>
      <c r="C779" s="53"/>
      <c r="E779" s="53"/>
      <c r="F779" s="53"/>
      <c r="G779" s="53"/>
      <c r="H779" s="53"/>
      <c r="I779" s="53"/>
      <c r="J779" s="53"/>
      <c r="K779" s="53"/>
      <c r="BJ779" s="6"/>
    </row>
    <row r="780" customFormat="false" ht="15.75" hidden="false" customHeight="false" outlineLevel="0" collapsed="false">
      <c r="B780" s="53"/>
      <c r="C780" s="53"/>
      <c r="E780" s="53"/>
      <c r="F780" s="53"/>
      <c r="G780" s="53"/>
      <c r="H780" s="53"/>
      <c r="I780" s="53"/>
      <c r="J780" s="53"/>
      <c r="K780" s="53"/>
      <c r="BJ780" s="6"/>
    </row>
    <row r="781" customFormat="false" ht="15.75" hidden="false" customHeight="false" outlineLevel="0" collapsed="false">
      <c r="B781" s="53"/>
      <c r="C781" s="53"/>
      <c r="E781" s="53"/>
      <c r="F781" s="53"/>
      <c r="G781" s="53"/>
      <c r="H781" s="53"/>
      <c r="I781" s="53"/>
      <c r="J781" s="53"/>
      <c r="K781" s="53"/>
      <c r="BJ781" s="6"/>
    </row>
    <row r="782" customFormat="false" ht="15.75" hidden="false" customHeight="false" outlineLevel="0" collapsed="false">
      <c r="B782" s="53"/>
      <c r="C782" s="53"/>
      <c r="E782" s="53"/>
      <c r="F782" s="53"/>
      <c r="G782" s="53"/>
      <c r="H782" s="53"/>
      <c r="I782" s="53"/>
      <c r="J782" s="53"/>
      <c r="K782" s="53"/>
      <c r="BJ782" s="6"/>
    </row>
    <row r="783" customFormat="false" ht="15.75" hidden="false" customHeight="false" outlineLevel="0" collapsed="false">
      <c r="B783" s="53"/>
      <c r="C783" s="53"/>
      <c r="E783" s="53"/>
      <c r="F783" s="53"/>
      <c r="G783" s="53"/>
      <c r="H783" s="53"/>
      <c r="I783" s="53"/>
      <c r="J783" s="53"/>
      <c r="K783" s="53"/>
      <c r="BJ783" s="6"/>
    </row>
    <row r="784" customFormat="false" ht="15.75" hidden="false" customHeight="false" outlineLevel="0" collapsed="false">
      <c r="B784" s="53"/>
      <c r="C784" s="53"/>
      <c r="E784" s="53"/>
      <c r="F784" s="53"/>
      <c r="G784" s="53"/>
      <c r="H784" s="53"/>
      <c r="I784" s="53"/>
      <c r="J784" s="53"/>
      <c r="K784" s="53"/>
      <c r="BJ784" s="6"/>
    </row>
    <row r="785" customFormat="false" ht="15.75" hidden="false" customHeight="false" outlineLevel="0" collapsed="false">
      <c r="B785" s="53"/>
      <c r="C785" s="53"/>
      <c r="E785" s="53"/>
      <c r="F785" s="53"/>
      <c r="G785" s="53"/>
      <c r="H785" s="53"/>
      <c r="I785" s="53"/>
      <c r="J785" s="53"/>
      <c r="K785" s="53"/>
      <c r="BJ785" s="6"/>
    </row>
    <row r="786" customFormat="false" ht="15.75" hidden="false" customHeight="false" outlineLevel="0" collapsed="false">
      <c r="B786" s="53"/>
      <c r="C786" s="53"/>
      <c r="E786" s="53"/>
      <c r="F786" s="53"/>
      <c r="G786" s="53"/>
      <c r="H786" s="53"/>
      <c r="I786" s="53"/>
      <c r="J786" s="53"/>
      <c r="K786" s="53"/>
      <c r="BJ786" s="6"/>
    </row>
    <row r="787" customFormat="false" ht="15.75" hidden="false" customHeight="false" outlineLevel="0" collapsed="false">
      <c r="B787" s="53"/>
      <c r="C787" s="53"/>
      <c r="E787" s="53"/>
      <c r="F787" s="53"/>
      <c r="G787" s="53"/>
      <c r="H787" s="53"/>
      <c r="I787" s="53"/>
      <c r="J787" s="53"/>
      <c r="K787" s="53"/>
      <c r="BJ787" s="6"/>
    </row>
    <row r="788" customFormat="false" ht="15.75" hidden="false" customHeight="false" outlineLevel="0" collapsed="false">
      <c r="B788" s="53"/>
      <c r="C788" s="53"/>
      <c r="E788" s="53"/>
      <c r="F788" s="53"/>
      <c r="G788" s="53"/>
      <c r="H788" s="53"/>
      <c r="I788" s="53"/>
      <c r="J788" s="53"/>
      <c r="K788" s="53"/>
      <c r="BJ788" s="6"/>
    </row>
    <row r="789" customFormat="false" ht="15.75" hidden="false" customHeight="false" outlineLevel="0" collapsed="false">
      <c r="B789" s="53"/>
      <c r="C789" s="53"/>
      <c r="E789" s="53"/>
      <c r="F789" s="53"/>
      <c r="G789" s="53"/>
      <c r="H789" s="53"/>
      <c r="I789" s="53"/>
      <c r="J789" s="53"/>
      <c r="K789" s="53"/>
      <c r="BJ789" s="6"/>
    </row>
    <row r="790" customFormat="false" ht="15.75" hidden="false" customHeight="false" outlineLevel="0" collapsed="false">
      <c r="B790" s="53"/>
      <c r="C790" s="53"/>
      <c r="E790" s="53"/>
      <c r="F790" s="53"/>
      <c r="G790" s="53"/>
      <c r="H790" s="53"/>
      <c r="I790" s="53"/>
      <c r="J790" s="53"/>
      <c r="K790" s="53"/>
      <c r="BJ790" s="6"/>
    </row>
    <row r="791" customFormat="false" ht="15.75" hidden="false" customHeight="false" outlineLevel="0" collapsed="false">
      <c r="B791" s="53"/>
      <c r="C791" s="53"/>
      <c r="E791" s="53"/>
      <c r="F791" s="53"/>
      <c r="G791" s="53"/>
      <c r="H791" s="53"/>
      <c r="I791" s="53"/>
      <c r="J791" s="53"/>
      <c r="K791" s="53"/>
      <c r="BJ791" s="6"/>
    </row>
    <row r="792" customFormat="false" ht="15.75" hidden="false" customHeight="false" outlineLevel="0" collapsed="false">
      <c r="B792" s="53"/>
      <c r="C792" s="53"/>
      <c r="E792" s="53"/>
      <c r="F792" s="53"/>
      <c r="G792" s="53"/>
      <c r="H792" s="53"/>
      <c r="I792" s="53"/>
      <c r="J792" s="53"/>
      <c r="K792" s="53"/>
      <c r="BJ792" s="6"/>
    </row>
    <row r="793" customFormat="false" ht="15.75" hidden="false" customHeight="false" outlineLevel="0" collapsed="false">
      <c r="B793" s="53"/>
      <c r="C793" s="53"/>
      <c r="E793" s="53"/>
      <c r="F793" s="53"/>
      <c r="G793" s="53"/>
      <c r="H793" s="53"/>
      <c r="I793" s="53"/>
      <c r="J793" s="53"/>
      <c r="K793" s="53"/>
      <c r="BJ793" s="6"/>
    </row>
    <row r="794" customFormat="false" ht="15.75" hidden="false" customHeight="false" outlineLevel="0" collapsed="false">
      <c r="B794" s="53"/>
      <c r="C794" s="53"/>
      <c r="E794" s="53"/>
      <c r="F794" s="53"/>
      <c r="G794" s="53"/>
      <c r="H794" s="53"/>
      <c r="I794" s="53"/>
      <c r="J794" s="53"/>
      <c r="K794" s="53"/>
      <c r="BJ794" s="6"/>
    </row>
    <row r="795" customFormat="false" ht="15.75" hidden="false" customHeight="false" outlineLevel="0" collapsed="false">
      <c r="B795" s="53"/>
      <c r="C795" s="53"/>
      <c r="E795" s="53"/>
      <c r="F795" s="53"/>
      <c r="G795" s="53"/>
      <c r="H795" s="53"/>
      <c r="I795" s="53"/>
      <c r="J795" s="53"/>
      <c r="K795" s="53"/>
      <c r="BJ795" s="6"/>
    </row>
    <row r="796" customFormat="false" ht="15.75" hidden="false" customHeight="false" outlineLevel="0" collapsed="false">
      <c r="B796" s="53"/>
      <c r="C796" s="53"/>
      <c r="E796" s="53"/>
      <c r="F796" s="53"/>
      <c r="G796" s="53"/>
      <c r="H796" s="53"/>
      <c r="I796" s="53"/>
      <c r="J796" s="53"/>
      <c r="K796" s="53"/>
      <c r="BJ796" s="6"/>
    </row>
    <row r="797" customFormat="false" ht="15.75" hidden="false" customHeight="false" outlineLevel="0" collapsed="false">
      <c r="B797" s="53"/>
      <c r="C797" s="53"/>
      <c r="E797" s="53"/>
      <c r="F797" s="53"/>
      <c r="G797" s="53"/>
      <c r="H797" s="53"/>
      <c r="I797" s="53"/>
      <c r="J797" s="53"/>
      <c r="K797" s="53"/>
      <c r="BJ797" s="6"/>
    </row>
    <row r="798" customFormat="false" ht="15.75" hidden="false" customHeight="false" outlineLevel="0" collapsed="false">
      <c r="B798" s="53"/>
      <c r="C798" s="53"/>
      <c r="E798" s="53"/>
      <c r="F798" s="53"/>
      <c r="G798" s="53"/>
      <c r="H798" s="53"/>
      <c r="I798" s="53"/>
      <c r="J798" s="53"/>
      <c r="K798" s="53"/>
      <c r="BJ798" s="6"/>
    </row>
    <row r="799" customFormat="false" ht="15.75" hidden="false" customHeight="false" outlineLevel="0" collapsed="false">
      <c r="B799" s="53"/>
      <c r="C799" s="53"/>
      <c r="E799" s="53"/>
      <c r="F799" s="53"/>
      <c r="G799" s="53"/>
      <c r="H799" s="53"/>
      <c r="I799" s="53"/>
      <c r="J799" s="53"/>
      <c r="K799" s="53"/>
      <c r="BJ799" s="6"/>
    </row>
    <row r="800" customFormat="false" ht="15.75" hidden="false" customHeight="false" outlineLevel="0" collapsed="false">
      <c r="B800" s="53"/>
      <c r="C800" s="53"/>
      <c r="E800" s="53"/>
      <c r="F800" s="53"/>
      <c r="G800" s="53"/>
      <c r="H800" s="53"/>
      <c r="I800" s="53"/>
      <c r="J800" s="53"/>
      <c r="K800" s="53"/>
      <c r="BJ800" s="6"/>
    </row>
    <row r="801" customFormat="false" ht="15.75" hidden="false" customHeight="false" outlineLevel="0" collapsed="false">
      <c r="B801" s="53"/>
      <c r="C801" s="53"/>
      <c r="E801" s="53"/>
      <c r="F801" s="53"/>
      <c r="G801" s="53"/>
      <c r="H801" s="53"/>
      <c r="I801" s="53"/>
      <c r="J801" s="53"/>
      <c r="K801" s="53"/>
      <c r="BJ801" s="6"/>
    </row>
    <row r="802" customFormat="false" ht="15.75" hidden="false" customHeight="false" outlineLevel="0" collapsed="false">
      <c r="B802" s="53"/>
      <c r="C802" s="53"/>
      <c r="E802" s="53"/>
      <c r="F802" s="53"/>
      <c r="G802" s="53"/>
      <c r="H802" s="53"/>
      <c r="I802" s="53"/>
      <c r="J802" s="53"/>
      <c r="K802" s="53"/>
      <c r="BJ802" s="6"/>
    </row>
    <row r="803" customFormat="false" ht="15.75" hidden="false" customHeight="false" outlineLevel="0" collapsed="false">
      <c r="B803" s="53"/>
      <c r="C803" s="53"/>
      <c r="E803" s="53"/>
      <c r="F803" s="53"/>
      <c r="G803" s="53"/>
      <c r="H803" s="53"/>
      <c r="I803" s="53"/>
      <c r="J803" s="53"/>
      <c r="K803" s="53"/>
      <c r="BJ803" s="6"/>
    </row>
    <row r="804" customFormat="false" ht="15.75" hidden="false" customHeight="false" outlineLevel="0" collapsed="false">
      <c r="B804" s="53"/>
      <c r="C804" s="53"/>
      <c r="E804" s="53"/>
      <c r="F804" s="53"/>
      <c r="G804" s="53"/>
      <c r="H804" s="53"/>
      <c r="I804" s="53"/>
      <c r="J804" s="53"/>
      <c r="K804" s="53"/>
      <c r="BJ804" s="6"/>
    </row>
    <row r="805" customFormat="false" ht="15.75" hidden="false" customHeight="false" outlineLevel="0" collapsed="false">
      <c r="B805" s="53"/>
      <c r="C805" s="53"/>
      <c r="E805" s="53"/>
      <c r="F805" s="53"/>
      <c r="G805" s="53"/>
      <c r="H805" s="53"/>
      <c r="I805" s="53"/>
      <c r="J805" s="53"/>
      <c r="K805" s="53"/>
      <c r="BJ805" s="6"/>
    </row>
    <row r="806" customFormat="false" ht="15.75" hidden="false" customHeight="false" outlineLevel="0" collapsed="false">
      <c r="B806" s="53"/>
      <c r="C806" s="53"/>
      <c r="E806" s="53"/>
      <c r="F806" s="53"/>
      <c r="G806" s="53"/>
      <c r="H806" s="53"/>
      <c r="I806" s="53"/>
      <c r="J806" s="53"/>
      <c r="K806" s="53"/>
      <c r="BJ806" s="6"/>
    </row>
    <row r="807" customFormat="false" ht="15.75" hidden="false" customHeight="false" outlineLevel="0" collapsed="false">
      <c r="B807" s="53"/>
      <c r="C807" s="53"/>
      <c r="E807" s="53"/>
      <c r="F807" s="53"/>
      <c r="G807" s="53"/>
      <c r="H807" s="53"/>
      <c r="I807" s="53"/>
      <c r="J807" s="53"/>
      <c r="K807" s="53"/>
      <c r="BJ807" s="6"/>
    </row>
    <row r="808" customFormat="false" ht="15.75" hidden="false" customHeight="false" outlineLevel="0" collapsed="false">
      <c r="B808" s="53"/>
      <c r="C808" s="53"/>
      <c r="E808" s="53"/>
      <c r="F808" s="53"/>
      <c r="G808" s="53"/>
      <c r="H808" s="53"/>
      <c r="I808" s="53"/>
      <c r="J808" s="53"/>
      <c r="K808" s="53"/>
      <c r="BJ808" s="6"/>
    </row>
    <row r="809" customFormat="false" ht="15.75" hidden="false" customHeight="false" outlineLevel="0" collapsed="false">
      <c r="B809" s="53"/>
      <c r="C809" s="53"/>
      <c r="E809" s="53"/>
      <c r="F809" s="53"/>
      <c r="G809" s="53"/>
      <c r="H809" s="53"/>
      <c r="I809" s="53"/>
      <c r="J809" s="53"/>
      <c r="K809" s="53"/>
      <c r="BJ809" s="6"/>
    </row>
    <row r="810" customFormat="false" ht="15.75" hidden="false" customHeight="false" outlineLevel="0" collapsed="false">
      <c r="B810" s="53"/>
      <c r="C810" s="53"/>
      <c r="E810" s="53"/>
      <c r="F810" s="53"/>
      <c r="G810" s="53"/>
      <c r="H810" s="53"/>
      <c r="I810" s="53"/>
      <c r="J810" s="53"/>
      <c r="K810" s="53"/>
      <c r="BJ810" s="6"/>
    </row>
    <row r="811" customFormat="false" ht="15.75" hidden="false" customHeight="false" outlineLevel="0" collapsed="false">
      <c r="B811" s="53"/>
      <c r="C811" s="53"/>
      <c r="E811" s="53"/>
      <c r="F811" s="53"/>
      <c r="G811" s="53"/>
      <c r="H811" s="53"/>
      <c r="I811" s="53"/>
      <c r="J811" s="53"/>
      <c r="K811" s="53"/>
      <c r="BJ811" s="6"/>
    </row>
    <row r="812" customFormat="false" ht="15.75" hidden="false" customHeight="false" outlineLevel="0" collapsed="false">
      <c r="B812" s="53"/>
      <c r="C812" s="53"/>
      <c r="E812" s="53"/>
      <c r="F812" s="53"/>
      <c r="G812" s="53"/>
      <c r="H812" s="53"/>
      <c r="I812" s="53"/>
      <c r="J812" s="53"/>
      <c r="K812" s="53"/>
      <c r="BJ812" s="6"/>
    </row>
    <row r="813" customFormat="false" ht="15.75" hidden="false" customHeight="false" outlineLevel="0" collapsed="false">
      <c r="B813" s="53"/>
      <c r="C813" s="53"/>
      <c r="E813" s="53"/>
      <c r="F813" s="53"/>
      <c r="G813" s="53"/>
      <c r="H813" s="53"/>
      <c r="I813" s="53"/>
      <c r="J813" s="53"/>
      <c r="K813" s="53"/>
      <c r="BJ813" s="6"/>
    </row>
    <row r="814" customFormat="false" ht="15.75" hidden="false" customHeight="false" outlineLevel="0" collapsed="false">
      <c r="B814" s="53"/>
      <c r="C814" s="53"/>
      <c r="E814" s="53"/>
      <c r="F814" s="53"/>
      <c r="G814" s="53"/>
      <c r="H814" s="53"/>
      <c r="I814" s="53"/>
      <c r="J814" s="53"/>
      <c r="K814" s="53"/>
      <c r="BJ814" s="6"/>
    </row>
    <row r="815" customFormat="false" ht="15.75" hidden="false" customHeight="false" outlineLevel="0" collapsed="false">
      <c r="B815" s="53"/>
      <c r="C815" s="53"/>
      <c r="E815" s="53"/>
      <c r="F815" s="53"/>
      <c r="G815" s="53"/>
      <c r="H815" s="53"/>
      <c r="I815" s="53"/>
      <c r="J815" s="53"/>
      <c r="K815" s="53"/>
      <c r="BJ815" s="6"/>
    </row>
    <row r="816" customFormat="false" ht="15.75" hidden="false" customHeight="false" outlineLevel="0" collapsed="false">
      <c r="B816" s="53"/>
      <c r="C816" s="53"/>
      <c r="E816" s="53"/>
      <c r="F816" s="53"/>
      <c r="G816" s="53"/>
      <c r="H816" s="53"/>
      <c r="I816" s="53"/>
      <c r="J816" s="53"/>
      <c r="K816" s="53"/>
      <c r="BJ816" s="6"/>
    </row>
    <row r="817" customFormat="false" ht="15.75" hidden="false" customHeight="false" outlineLevel="0" collapsed="false">
      <c r="B817" s="53"/>
      <c r="C817" s="53"/>
      <c r="E817" s="53"/>
      <c r="F817" s="53"/>
      <c r="G817" s="53"/>
      <c r="H817" s="53"/>
      <c r="I817" s="53"/>
      <c r="J817" s="53"/>
      <c r="K817" s="53"/>
      <c r="BJ817" s="6"/>
    </row>
    <row r="818" customFormat="false" ht="15.75" hidden="false" customHeight="false" outlineLevel="0" collapsed="false">
      <c r="B818" s="53"/>
      <c r="C818" s="53"/>
      <c r="E818" s="53"/>
      <c r="F818" s="53"/>
      <c r="G818" s="53"/>
      <c r="H818" s="53"/>
      <c r="I818" s="53"/>
      <c r="J818" s="53"/>
      <c r="K818" s="53"/>
      <c r="BJ818" s="6"/>
    </row>
    <row r="819" customFormat="false" ht="15.75" hidden="false" customHeight="false" outlineLevel="0" collapsed="false">
      <c r="B819" s="53"/>
      <c r="C819" s="53"/>
      <c r="E819" s="53"/>
      <c r="F819" s="53"/>
      <c r="G819" s="53"/>
      <c r="H819" s="53"/>
      <c r="I819" s="53"/>
      <c r="J819" s="53"/>
      <c r="K819" s="53"/>
      <c r="BJ819" s="6"/>
    </row>
    <row r="820" customFormat="false" ht="15.75" hidden="false" customHeight="false" outlineLevel="0" collapsed="false">
      <c r="B820" s="53"/>
      <c r="C820" s="53"/>
      <c r="E820" s="53"/>
      <c r="F820" s="53"/>
      <c r="G820" s="53"/>
      <c r="H820" s="53"/>
      <c r="I820" s="53"/>
      <c r="J820" s="53"/>
      <c r="K820" s="53"/>
      <c r="BJ820" s="6"/>
    </row>
    <row r="821" customFormat="false" ht="15.75" hidden="false" customHeight="false" outlineLevel="0" collapsed="false">
      <c r="B821" s="53"/>
      <c r="C821" s="53"/>
      <c r="E821" s="53"/>
      <c r="F821" s="53"/>
      <c r="G821" s="53"/>
      <c r="H821" s="53"/>
      <c r="I821" s="53"/>
      <c r="J821" s="53"/>
      <c r="K821" s="53"/>
      <c r="BJ821" s="6"/>
    </row>
    <row r="822" customFormat="false" ht="15.75" hidden="false" customHeight="false" outlineLevel="0" collapsed="false">
      <c r="B822" s="53"/>
      <c r="C822" s="53"/>
      <c r="E822" s="53"/>
      <c r="F822" s="53"/>
      <c r="G822" s="53"/>
      <c r="H822" s="53"/>
      <c r="I822" s="53"/>
      <c r="J822" s="53"/>
      <c r="K822" s="53"/>
      <c r="BJ822" s="6"/>
    </row>
    <row r="823" customFormat="false" ht="15.75" hidden="false" customHeight="false" outlineLevel="0" collapsed="false">
      <c r="B823" s="53"/>
      <c r="C823" s="53"/>
      <c r="E823" s="53"/>
      <c r="F823" s="53"/>
      <c r="G823" s="53"/>
      <c r="H823" s="53"/>
      <c r="I823" s="53"/>
      <c r="J823" s="53"/>
      <c r="K823" s="53"/>
      <c r="BJ823" s="6"/>
    </row>
    <row r="824" customFormat="false" ht="15.75" hidden="false" customHeight="false" outlineLevel="0" collapsed="false">
      <c r="B824" s="53"/>
      <c r="C824" s="53"/>
      <c r="E824" s="53"/>
      <c r="F824" s="53"/>
      <c r="G824" s="53"/>
      <c r="H824" s="53"/>
      <c r="I824" s="53"/>
      <c r="J824" s="53"/>
      <c r="K824" s="53"/>
      <c r="BJ824" s="6"/>
    </row>
    <row r="825" customFormat="false" ht="15.75" hidden="false" customHeight="false" outlineLevel="0" collapsed="false">
      <c r="B825" s="53"/>
      <c r="C825" s="53"/>
      <c r="E825" s="53"/>
      <c r="F825" s="53"/>
      <c r="G825" s="53"/>
      <c r="H825" s="53"/>
      <c r="I825" s="53"/>
      <c r="J825" s="53"/>
      <c r="K825" s="53"/>
      <c r="BJ825" s="6"/>
    </row>
    <row r="826" customFormat="false" ht="15.75" hidden="false" customHeight="false" outlineLevel="0" collapsed="false">
      <c r="B826" s="53"/>
      <c r="C826" s="53"/>
      <c r="E826" s="53"/>
      <c r="F826" s="53"/>
      <c r="G826" s="53"/>
      <c r="H826" s="53"/>
      <c r="I826" s="53"/>
      <c r="J826" s="53"/>
      <c r="K826" s="53"/>
      <c r="BJ826" s="6"/>
    </row>
    <row r="827" customFormat="false" ht="15.75" hidden="false" customHeight="false" outlineLevel="0" collapsed="false">
      <c r="B827" s="53"/>
      <c r="C827" s="53"/>
      <c r="E827" s="53"/>
      <c r="F827" s="53"/>
      <c r="G827" s="53"/>
      <c r="H827" s="53"/>
      <c r="I827" s="53"/>
      <c r="J827" s="53"/>
      <c r="K827" s="53"/>
      <c r="BJ827" s="6"/>
    </row>
    <row r="828" customFormat="false" ht="15.75" hidden="false" customHeight="false" outlineLevel="0" collapsed="false">
      <c r="B828" s="53"/>
      <c r="C828" s="53"/>
      <c r="E828" s="53"/>
      <c r="F828" s="53"/>
      <c r="G828" s="53"/>
      <c r="H828" s="53"/>
      <c r="I828" s="53"/>
      <c r="J828" s="53"/>
      <c r="K828" s="53"/>
      <c r="BJ828" s="6"/>
    </row>
    <row r="829" customFormat="false" ht="15.75" hidden="false" customHeight="false" outlineLevel="0" collapsed="false">
      <c r="B829" s="53"/>
      <c r="C829" s="53"/>
      <c r="E829" s="53"/>
      <c r="F829" s="53"/>
      <c r="G829" s="53"/>
      <c r="H829" s="53"/>
      <c r="I829" s="53"/>
      <c r="J829" s="53"/>
      <c r="K829" s="53"/>
      <c r="BJ829" s="6"/>
    </row>
    <row r="830" customFormat="false" ht="15.75" hidden="false" customHeight="false" outlineLevel="0" collapsed="false">
      <c r="B830" s="53"/>
      <c r="C830" s="53"/>
      <c r="E830" s="53"/>
      <c r="F830" s="53"/>
      <c r="G830" s="53"/>
      <c r="H830" s="53"/>
      <c r="I830" s="53"/>
      <c r="J830" s="53"/>
      <c r="K830" s="53"/>
      <c r="BJ830" s="6"/>
    </row>
    <row r="831" customFormat="false" ht="15.75" hidden="false" customHeight="false" outlineLevel="0" collapsed="false">
      <c r="B831" s="53"/>
      <c r="C831" s="53"/>
      <c r="E831" s="53"/>
      <c r="F831" s="53"/>
      <c r="G831" s="53"/>
      <c r="H831" s="53"/>
      <c r="I831" s="53"/>
      <c r="J831" s="53"/>
      <c r="K831" s="53"/>
      <c r="BJ831" s="6"/>
    </row>
    <row r="832" customFormat="false" ht="15.75" hidden="false" customHeight="false" outlineLevel="0" collapsed="false">
      <c r="B832" s="53"/>
      <c r="C832" s="53"/>
      <c r="E832" s="53"/>
      <c r="F832" s="53"/>
      <c r="G832" s="53"/>
      <c r="H832" s="53"/>
      <c r="I832" s="53"/>
      <c r="J832" s="53"/>
      <c r="K832" s="53"/>
      <c r="BJ832" s="6"/>
    </row>
    <row r="833" customFormat="false" ht="15.75" hidden="false" customHeight="false" outlineLevel="0" collapsed="false">
      <c r="B833" s="53"/>
      <c r="C833" s="53"/>
      <c r="E833" s="53"/>
      <c r="F833" s="53"/>
      <c r="G833" s="53"/>
      <c r="H833" s="53"/>
      <c r="I833" s="53"/>
      <c r="J833" s="53"/>
      <c r="K833" s="53"/>
      <c r="BJ833" s="6"/>
    </row>
    <row r="834" customFormat="false" ht="15.75" hidden="false" customHeight="false" outlineLevel="0" collapsed="false">
      <c r="B834" s="53"/>
      <c r="C834" s="53"/>
      <c r="E834" s="53"/>
      <c r="F834" s="53"/>
      <c r="G834" s="53"/>
      <c r="H834" s="53"/>
      <c r="I834" s="53"/>
      <c r="J834" s="53"/>
      <c r="K834" s="53"/>
      <c r="BJ834" s="6"/>
    </row>
    <row r="835" customFormat="false" ht="15.75" hidden="false" customHeight="false" outlineLevel="0" collapsed="false">
      <c r="B835" s="53"/>
      <c r="C835" s="53"/>
      <c r="E835" s="53"/>
      <c r="F835" s="53"/>
      <c r="G835" s="53"/>
      <c r="H835" s="53"/>
      <c r="I835" s="53"/>
      <c r="J835" s="53"/>
      <c r="K835" s="53"/>
      <c r="BJ835" s="6"/>
    </row>
    <row r="836" customFormat="false" ht="15.75" hidden="false" customHeight="false" outlineLevel="0" collapsed="false">
      <c r="B836" s="53"/>
      <c r="C836" s="53"/>
      <c r="E836" s="53"/>
      <c r="F836" s="53"/>
      <c r="G836" s="53"/>
      <c r="H836" s="53"/>
      <c r="I836" s="53"/>
      <c r="J836" s="53"/>
      <c r="K836" s="53"/>
      <c r="BJ836" s="6"/>
    </row>
    <row r="837" customFormat="false" ht="15.75" hidden="false" customHeight="false" outlineLevel="0" collapsed="false">
      <c r="B837" s="53"/>
      <c r="C837" s="53"/>
      <c r="E837" s="53"/>
      <c r="F837" s="53"/>
      <c r="G837" s="53"/>
      <c r="H837" s="53"/>
      <c r="I837" s="53"/>
      <c r="J837" s="53"/>
      <c r="K837" s="53"/>
      <c r="BJ837" s="6"/>
    </row>
    <row r="838" customFormat="false" ht="15.75" hidden="false" customHeight="false" outlineLevel="0" collapsed="false">
      <c r="B838" s="53"/>
      <c r="C838" s="53"/>
      <c r="E838" s="53"/>
      <c r="F838" s="53"/>
      <c r="G838" s="53"/>
      <c r="H838" s="53"/>
      <c r="I838" s="53"/>
      <c r="J838" s="53"/>
      <c r="K838" s="53"/>
      <c r="BJ838" s="6"/>
    </row>
    <row r="839" customFormat="false" ht="15.75" hidden="false" customHeight="false" outlineLevel="0" collapsed="false">
      <c r="B839" s="53"/>
      <c r="C839" s="53"/>
      <c r="E839" s="53"/>
      <c r="F839" s="53"/>
      <c r="G839" s="53"/>
      <c r="H839" s="53"/>
      <c r="I839" s="53"/>
      <c r="J839" s="53"/>
      <c r="K839" s="53"/>
      <c r="BJ839" s="6"/>
    </row>
    <row r="840" customFormat="false" ht="15.75" hidden="false" customHeight="false" outlineLevel="0" collapsed="false">
      <c r="B840" s="53"/>
      <c r="C840" s="53"/>
      <c r="E840" s="53"/>
      <c r="F840" s="53"/>
      <c r="G840" s="53"/>
      <c r="H840" s="53"/>
      <c r="I840" s="53"/>
      <c r="J840" s="53"/>
      <c r="K840" s="53"/>
      <c r="BJ840" s="6"/>
    </row>
    <row r="841" customFormat="false" ht="15.75" hidden="false" customHeight="false" outlineLevel="0" collapsed="false">
      <c r="B841" s="53"/>
      <c r="C841" s="53"/>
      <c r="E841" s="53"/>
      <c r="F841" s="53"/>
      <c r="G841" s="53"/>
      <c r="H841" s="53"/>
      <c r="I841" s="53"/>
      <c r="J841" s="53"/>
      <c r="K841" s="53"/>
      <c r="BJ841" s="6"/>
    </row>
    <row r="842" customFormat="false" ht="15.75" hidden="false" customHeight="false" outlineLevel="0" collapsed="false">
      <c r="B842" s="53"/>
      <c r="C842" s="53"/>
      <c r="E842" s="53"/>
      <c r="F842" s="53"/>
      <c r="G842" s="53"/>
      <c r="H842" s="53"/>
      <c r="I842" s="53"/>
      <c r="J842" s="53"/>
      <c r="K842" s="53"/>
      <c r="BJ842" s="6"/>
    </row>
    <row r="843" customFormat="false" ht="15.75" hidden="false" customHeight="false" outlineLevel="0" collapsed="false">
      <c r="B843" s="53"/>
      <c r="C843" s="53"/>
      <c r="E843" s="53"/>
      <c r="F843" s="53"/>
      <c r="G843" s="53"/>
      <c r="H843" s="53"/>
      <c r="I843" s="53"/>
      <c r="J843" s="53"/>
      <c r="K843" s="53"/>
      <c r="BJ843" s="6"/>
    </row>
    <row r="844" customFormat="false" ht="15.75" hidden="false" customHeight="false" outlineLevel="0" collapsed="false">
      <c r="B844" s="53"/>
      <c r="C844" s="53"/>
      <c r="E844" s="53"/>
      <c r="F844" s="53"/>
      <c r="G844" s="53"/>
      <c r="H844" s="53"/>
      <c r="I844" s="53"/>
      <c r="J844" s="53"/>
      <c r="K844" s="53"/>
      <c r="BJ844" s="6"/>
    </row>
    <row r="845" customFormat="false" ht="15.75" hidden="false" customHeight="false" outlineLevel="0" collapsed="false">
      <c r="B845" s="53"/>
      <c r="C845" s="53"/>
      <c r="E845" s="53"/>
      <c r="F845" s="53"/>
      <c r="G845" s="53"/>
      <c r="H845" s="53"/>
      <c r="I845" s="53"/>
      <c r="J845" s="53"/>
      <c r="K845" s="53"/>
      <c r="BJ845" s="6"/>
    </row>
    <row r="846" customFormat="false" ht="15.75" hidden="false" customHeight="false" outlineLevel="0" collapsed="false">
      <c r="B846" s="53"/>
      <c r="C846" s="53"/>
      <c r="E846" s="53"/>
      <c r="F846" s="53"/>
      <c r="G846" s="53"/>
      <c r="H846" s="53"/>
      <c r="I846" s="53"/>
      <c r="J846" s="53"/>
      <c r="K846" s="53"/>
      <c r="BJ846" s="6"/>
    </row>
    <row r="847" customFormat="false" ht="15.75" hidden="false" customHeight="false" outlineLevel="0" collapsed="false">
      <c r="B847" s="53"/>
      <c r="C847" s="53"/>
      <c r="E847" s="53"/>
      <c r="F847" s="53"/>
      <c r="G847" s="53"/>
      <c r="H847" s="53"/>
      <c r="I847" s="53"/>
      <c r="J847" s="53"/>
      <c r="K847" s="53"/>
      <c r="BJ847" s="6"/>
    </row>
    <row r="848" customFormat="false" ht="15.75" hidden="false" customHeight="false" outlineLevel="0" collapsed="false">
      <c r="B848" s="53"/>
      <c r="C848" s="53"/>
      <c r="E848" s="53"/>
      <c r="F848" s="53"/>
      <c r="G848" s="53"/>
      <c r="H848" s="53"/>
      <c r="I848" s="53"/>
      <c r="J848" s="53"/>
      <c r="K848" s="53"/>
      <c r="BJ848" s="6"/>
    </row>
    <row r="849" customFormat="false" ht="15.75" hidden="false" customHeight="false" outlineLevel="0" collapsed="false">
      <c r="B849" s="53"/>
      <c r="C849" s="53"/>
      <c r="E849" s="53"/>
      <c r="F849" s="53"/>
      <c r="G849" s="53"/>
      <c r="H849" s="53"/>
      <c r="I849" s="53"/>
      <c r="J849" s="53"/>
      <c r="K849" s="53"/>
      <c r="BJ849" s="6"/>
    </row>
    <row r="850" customFormat="false" ht="15.75" hidden="false" customHeight="false" outlineLevel="0" collapsed="false">
      <c r="B850" s="53"/>
      <c r="C850" s="53"/>
      <c r="E850" s="53"/>
      <c r="F850" s="53"/>
      <c r="G850" s="53"/>
      <c r="H850" s="53"/>
      <c r="I850" s="53"/>
      <c r="J850" s="53"/>
      <c r="K850" s="53"/>
      <c r="BJ850" s="6"/>
    </row>
    <row r="851" customFormat="false" ht="15.75" hidden="false" customHeight="false" outlineLevel="0" collapsed="false">
      <c r="B851" s="53"/>
      <c r="C851" s="53"/>
      <c r="E851" s="53"/>
      <c r="F851" s="53"/>
      <c r="G851" s="53"/>
      <c r="H851" s="53"/>
      <c r="I851" s="53"/>
      <c r="J851" s="53"/>
      <c r="K851" s="53"/>
      <c r="BJ851" s="6"/>
    </row>
    <row r="852" customFormat="false" ht="15.75" hidden="false" customHeight="false" outlineLevel="0" collapsed="false">
      <c r="B852" s="53"/>
      <c r="C852" s="53"/>
      <c r="E852" s="53"/>
      <c r="F852" s="53"/>
      <c r="G852" s="53"/>
      <c r="H852" s="53"/>
      <c r="I852" s="53"/>
      <c r="J852" s="53"/>
      <c r="K852" s="53"/>
      <c r="BJ852" s="6"/>
    </row>
    <row r="853" customFormat="false" ht="15.75" hidden="false" customHeight="false" outlineLevel="0" collapsed="false">
      <c r="B853" s="53"/>
      <c r="C853" s="53"/>
      <c r="E853" s="53"/>
      <c r="F853" s="53"/>
      <c r="G853" s="53"/>
      <c r="H853" s="53"/>
      <c r="I853" s="53"/>
      <c r="J853" s="53"/>
      <c r="K853" s="53"/>
      <c r="BJ853" s="6"/>
    </row>
    <row r="854" customFormat="false" ht="15.75" hidden="false" customHeight="false" outlineLevel="0" collapsed="false">
      <c r="B854" s="53"/>
      <c r="C854" s="53"/>
      <c r="E854" s="53"/>
      <c r="F854" s="53"/>
      <c r="G854" s="53"/>
      <c r="H854" s="53"/>
      <c r="I854" s="53"/>
      <c r="J854" s="53"/>
      <c r="K854" s="53"/>
      <c r="BJ854" s="6"/>
    </row>
    <row r="855" customFormat="false" ht="15.75" hidden="false" customHeight="false" outlineLevel="0" collapsed="false">
      <c r="B855" s="53"/>
      <c r="C855" s="53"/>
      <c r="E855" s="53"/>
      <c r="F855" s="53"/>
      <c r="G855" s="53"/>
      <c r="H855" s="53"/>
      <c r="I855" s="53"/>
      <c r="J855" s="53"/>
      <c r="K855" s="53"/>
      <c r="BJ855" s="6"/>
    </row>
    <row r="856" customFormat="false" ht="15.75" hidden="false" customHeight="false" outlineLevel="0" collapsed="false">
      <c r="B856" s="53"/>
      <c r="C856" s="53"/>
      <c r="E856" s="53"/>
      <c r="F856" s="53"/>
      <c r="G856" s="53"/>
      <c r="H856" s="53"/>
      <c r="I856" s="53"/>
      <c r="J856" s="53"/>
      <c r="K856" s="53"/>
      <c r="BJ856" s="6"/>
    </row>
    <row r="857" customFormat="false" ht="15.75" hidden="false" customHeight="false" outlineLevel="0" collapsed="false">
      <c r="B857" s="53"/>
      <c r="C857" s="53"/>
      <c r="E857" s="53"/>
      <c r="F857" s="53"/>
      <c r="G857" s="53"/>
      <c r="H857" s="53"/>
      <c r="I857" s="53"/>
      <c r="J857" s="53"/>
      <c r="K857" s="53"/>
      <c r="BJ857" s="6"/>
    </row>
    <row r="858" customFormat="false" ht="15.75" hidden="false" customHeight="false" outlineLevel="0" collapsed="false">
      <c r="B858" s="53"/>
      <c r="C858" s="53"/>
      <c r="E858" s="53"/>
      <c r="F858" s="53"/>
      <c r="G858" s="53"/>
      <c r="H858" s="53"/>
      <c r="I858" s="53"/>
      <c r="J858" s="53"/>
      <c r="K858" s="53"/>
      <c r="BJ858" s="6"/>
    </row>
    <row r="859" customFormat="false" ht="15.75" hidden="false" customHeight="false" outlineLevel="0" collapsed="false">
      <c r="B859" s="53"/>
      <c r="C859" s="53"/>
      <c r="E859" s="53"/>
      <c r="F859" s="53"/>
      <c r="G859" s="53"/>
      <c r="H859" s="53"/>
      <c r="I859" s="53"/>
      <c r="J859" s="53"/>
      <c r="K859" s="53"/>
      <c r="BJ859" s="6"/>
    </row>
    <row r="860" customFormat="false" ht="15.75" hidden="false" customHeight="false" outlineLevel="0" collapsed="false">
      <c r="B860" s="53"/>
      <c r="C860" s="53"/>
      <c r="E860" s="53"/>
      <c r="F860" s="53"/>
      <c r="G860" s="53"/>
      <c r="H860" s="53"/>
      <c r="I860" s="53"/>
      <c r="J860" s="53"/>
      <c r="K860" s="53"/>
      <c r="BJ860" s="6"/>
    </row>
    <row r="861" customFormat="false" ht="15.75" hidden="false" customHeight="false" outlineLevel="0" collapsed="false">
      <c r="B861" s="53"/>
      <c r="C861" s="53"/>
      <c r="E861" s="53"/>
      <c r="F861" s="53"/>
      <c r="G861" s="53"/>
      <c r="H861" s="53"/>
      <c r="I861" s="53"/>
      <c r="J861" s="53"/>
      <c r="K861" s="53"/>
      <c r="BJ861" s="6"/>
    </row>
    <row r="862" customFormat="false" ht="15.75" hidden="false" customHeight="false" outlineLevel="0" collapsed="false">
      <c r="B862" s="53"/>
      <c r="C862" s="53"/>
      <c r="E862" s="53"/>
      <c r="F862" s="53"/>
      <c r="G862" s="53"/>
      <c r="H862" s="53"/>
      <c r="I862" s="53"/>
      <c r="J862" s="53"/>
      <c r="K862" s="53"/>
      <c r="BJ862" s="6"/>
    </row>
    <row r="863" customFormat="false" ht="15.75" hidden="false" customHeight="false" outlineLevel="0" collapsed="false">
      <c r="B863" s="53"/>
      <c r="C863" s="53"/>
      <c r="E863" s="53"/>
      <c r="F863" s="53"/>
      <c r="G863" s="53"/>
      <c r="H863" s="53"/>
      <c r="I863" s="53"/>
      <c r="J863" s="53"/>
      <c r="K863" s="53"/>
      <c r="BJ863" s="6"/>
    </row>
    <row r="864" customFormat="false" ht="15.75" hidden="false" customHeight="false" outlineLevel="0" collapsed="false">
      <c r="B864" s="53"/>
      <c r="C864" s="53"/>
      <c r="E864" s="53"/>
      <c r="F864" s="53"/>
      <c r="G864" s="53"/>
      <c r="H864" s="53"/>
      <c r="I864" s="53"/>
      <c r="J864" s="53"/>
      <c r="K864" s="53"/>
      <c r="BJ864" s="6"/>
    </row>
    <row r="865" customFormat="false" ht="15.75" hidden="false" customHeight="false" outlineLevel="0" collapsed="false">
      <c r="B865" s="53"/>
      <c r="C865" s="53"/>
      <c r="E865" s="53"/>
      <c r="F865" s="53"/>
      <c r="G865" s="53"/>
      <c r="H865" s="53"/>
      <c r="I865" s="53"/>
      <c r="J865" s="53"/>
      <c r="K865" s="53"/>
      <c r="BJ865" s="6"/>
    </row>
    <row r="866" customFormat="false" ht="15.75" hidden="false" customHeight="false" outlineLevel="0" collapsed="false">
      <c r="B866" s="53"/>
      <c r="C866" s="53"/>
      <c r="E866" s="53"/>
      <c r="F866" s="53"/>
      <c r="G866" s="53"/>
      <c r="H866" s="53"/>
      <c r="I866" s="53"/>
      <c r="J866" s="53"/>
      <c r="K866" s="53"/>
      <c r="BJ866" s="6"/>
    </row>
    <row r="867" customFormat="false" ht="15.75" hidden="false" customHeight="false" outlineLevel="0" collapsed="false">
      <c r="B867" s="53"/>
      <c r="C867" s="53"/>
      <c r="E867" s="53"/>
      <c r="F867" s="53"/>
      <c r="G867" s="53"/>
      <c r="H867" s="53"/>
      <c r="I867" s="53"/>
      <c r="J867" s="53"/>
      <c r="K867" s="53"/>
      <c r="BJ867" s="6"/>
    </row>
    <row r="868" customFormat="false" ht="15.75" hidden="false" customHeight="false" outlineLevel="0" collapsed="false">
      <c r="B868" s="53"/>
      <c r="C868" s="53"/>
      <c r="E868" s="53"/>
      <c r="F868" s="53"/>
      <c r="G868" s="53"/>
      <c r="H868" s="53"/>
      <c r="I868" s="53"/>
      <c r="J868" s="53"/>
      <c r="K868" s="53"/>
      <c r="BJ868" s="6"/>
    </row>
    <row r="869" customFormat="false" ht="15.75" hidden="false" customHeight="false" outlineLevel="0" collapsed="false">
      <c r="B869" s="53"/>
      <c r="C869" s="53"/>
      <c r="E869" s="53"/>
      <c r="F869" s="53"/>
      <c r="G869" s="53"/>
      <c r="H869" s="53"/>
      <c r="I869" s="53"/>
      <c r="J869" s="53"/>
      <c r="K869" s="53"/>
      <c r="BJ869" s="6"/>
    </row>
    <row r="870" customFormat="false" ht="15.75" hidden="false" customHeight="false" outlineLevel="0" collapsed="false">
      <c r="B870" s="53"/>
      <c r="C870" s="53"/>
      <c r="E870" s="53"/>
      <c r="F870" s="53"/>
      <c r="G870" s="53"/>
      <c r="H870" s="53"/>
      <c r="I870" s="53"/>
      <c r="J870" s="53"/>
      <c r="K870" s="53"/>
      <c r="BJ870" s="6"/>
    </row>
    <row r="871" customFormat="false" ht="15.75" hidden="false" customHeight="false" outlineLevel="0" collapsed="false">
      <c r="B871" s="53"/>
      <c r="C871" s="53"/>
      <c r="E871" s="53"/>
      <c r="F871" s="53"/>
      <c r="G871" s="53"/>
      <c r="H871" s="53"/>
      <c r="I871" s="53"/>
      <c r="J871" s="53"/>
      <c r="K871" s="53"/>
      <c r="BJ871" s="6"/>
    </row>
    <row r="872" customFormat="false" ht="15.75" hidden="false" customHeight="false" outlineLevel="0" collapsed="false">
      <c r="B872" s="53"/>
      <c r="C872" s="53"/>
      <c r="E872" s="53"/>
      <c r="F872" s="53"/>
      <c r="G872" s="53"/>
      <c r="H872" s="53"/>
      <c r="I872" s="53"/>
      <c r="J872" s="53"/>
      <c r="K872" s="53"/>
      <c r="BJ872" s="6"/>
    </row>
    <row r="873" customFormat="false" ht="15.75" hidden="false" customHeight="false" outlineLevel="0" collapsed="false">
      <c r="B873" s="53"/>
      <c r="C873" s="53"/>
      <c r="E873" s="53"/>
      <c r="F873" s="53"/>
      <c r="G873" s="53"/>
      <c r="H873" s="53"/>
      <c r="I873" s="53"/>
      <c r="J873" s="53"/>
      <c r="K873" s="53"/>
      <c r="BJ873" s="6"/>
    </row>
    <row r="874" customFormat="false" ht="15.75" hidden="false" customHeight="false" outlineLevel="0" collapsed="false">
      <c r="B874" s="53"/>
      <c r="C874" s="53"/>
      <c r="E874" s="53"/>
      <c r="F874" s="53"/>
      <c r="G874" s="53"/>
      <c r="H874" s="53"/>
      <c r="I874" s="53"/>
      <c r="J874" s="53"/>
      <c r="K874" s="53"/>
      <c r="BJ874" s="6"/>
    </row>
    <row r="875" customFormat="false" ht="15.75" hidden="false" customHeight="false" outlineLevel="0" collapsed="false">
      <c r="B875" s="53"/>
      <c r="C875" s="53"/>
      <c r="E875" s="53"/>
      <c r="F875" s="53"/>
      <c r="G875" s="53"/>
      <c r="H875" s="53"/>
      <c r="I875" s="53"/>
      <c r="J875" s="53"/>
      <c r="K875" s="53"/>
      <c r="BJ875" s="6"/>
    </row>
    <row r="876" customFormat="false" ht="15.75" hidden="false" customHeight="false" outlineLevel="0" collapsed="false">
      <c r="B876" s="53"/>
      <c r="C876" s="53"/>
      <c r="E876" s="53"/>
      <c r="F876" s="53"/>
      <c r="G876" s="53"/>
      <c r="H876" s="53"/>
      <c r="I876" s="53"/>
      <c r="J876" s="53"/>
      <c r="K876" s="53"/>
      <c r="BJ876" s="6"/>
    </row>
    <row r="877" customFormat="false" ht="15.75" hidden="false" customHeight="false" outlineLevel="0" collapsed="false">
      <c r="B877" s="53"/>
      <c r="C877" s="53"/>
      <c r="E877" s="53"/>
      <c r="F877" s="53"/>
      <c r="G877" s="53"/>
      <c r="H877" s="53"/>
      <c r="I877" s="53"/>
      <c r="J877" s="53"/>
      <c r="K877" s="53"/>
      <c r="BJ877" s="6"/>
    </row>
    <row r="878" customFormat="false" ht="15.75" hidden="false" customHeight="false" outlineLevel="0" collapsed="false">
      <c r="B878" s="53"/>
      <c r="C878" s="53"/>
      <c r="E878" s="53"/>
      <c r="F878" s="53"/>
      <c r="G878" s="53"/>
      <c r="H878" s="53"/>
      <c r="I878" s="53"/>
      <c r="J878" s="53"/>
      <c r="K878" s="53"/>
      <c r="BJ878" s="6"/>
    </row>
    <row r="879" customFormat="false" ht="15.75" hidden="false" customHeight="false" outlineLevel="0" collapsed="false">
      <c r="B879" s="53"/>
      <c r="C879" s="53"/>
      <c r="E879" s="53"/>
      <c r="F879" s="53"/>
      <c r="G879" s="53"/>
      <c r="H879" s="53"/>
      <c r="I879" s="53"/>
      <c r="J879" s="53"/>
      <c r="K879" s="53"/>
      <c r="BJ879" s="6"/>
    </row>
    <row r="880" customFormat="false" ht="15.75" hidden="false" customHeight="false" outlineLevel="0" collapsed="false">
      <c r="B880" s="53"/>
      <c r="C880" s="53"/>
      <c r="E880" s="53"/>
      <c r="F880" s="53"/>
      <c r="G880" s="53"/>
      <c r="H880" s="53"/>
      <c r="I880" s="53"/>
      <c r="J880" s="53"/>
      <c r="K880" s="53"/>
      <c r="BJ880" s="6"/>
    </row>
    <row r="881" customFormat="false" ht="15.75" hidden="false" customHeight="false" outlineLevel="0" collapsed="false">
      <c r="B881" s="53"/>
      <c r="C881" s="53"/>
      <c r="E881" s="53"/>
      <c r="F881" s="53"/>
      <c r="G881" s="53"/>
      <c r="H881" s="53"/>
      <c r="I881" s="53"/>
      <c r="J881" s="53"/>
      <c r="K881" s="53"/>
      <c r="BJ881" s="6"/>
    </row>
    <row r="882" customFormat="false" ht="15.75" hidden="false" customHeight="false" outlineLevel="0" collapsed="false">
      <c r="B882" s="53"/>
      <c r="C882" s="53"/>
      <c r="E882" s="53"/>
      <c r="F882" s="53"/>
      <c r="G882" s="53"/>
      <c r="H882" s="53"/>
      <c r="I882" s="53"/>
      <c r="J882" s="53"/>
      <c r="K882" s="53"/>
      <c r="BJ882" s="6"/>
    </row>
    <row r="883" customFormat="false" ht="15.75" hidden="false" customHeight="false" outlineLevel="0" collapsed="false">
      <c r="B883" s="53"/>
      <c r="C883" s="53"/>
      <c r="E883" s="53"/>
      <c r="F883" s="53"/>
      <c r="G883" s="53"/>
      <c r="H883" s="53"/>
      <c r="I883" s="53"/>
      <c r="J883" s="53"/>
      <c r="K883" s="53"/>
      <c r="BJ883" s="6"/>
    </row>
    <row r="884" customFormat="false" ht="15.75" hidden="false" customHeight="false" outlineLevel="0" collapsed="false">
      <c r="B884" s="53"/>
      <c r="C884" s="53"/>
      <c r="E884" s="53"/>
      <c r="F884" s="53"/>
      <c r="G884" s="53"/>
      <c r="H884" s="53"/>
      <c r="I884" s="53"/>
      <c r="J884" s="53"/>
      <c r="K884" s="53"/>
      <c r="BJ884" s="6"/>
    </row>
    <row r="885" customFormat="false" ht="15.75" hidden="false" customHeight="false" outlineLevel="0" collapsed="false">
      <c r="B885" s="53"/>
      <c r="C885" s="53"/>
      <c r="E885" s="53"/>
      <c r="F885" s="53"/>
      <c r="G885" s="53"/>
      <c r="H885" s="53"/>
      <c r="I885" s="53"/>
      <c r="J885" s="53"/>
      <c r="K885" s="53"/>
      <c r="BJ885" s="6"/>
    </row>
    <row r="886" customFormat="false" ht="15.75" hidden="false" customHeight="false" outlineLevel="0" collapsed="false">
      <c r="B886" s="53"/>
      <c r="C886" s="53"/>
      <c r="E886" s="53"/>
      <c r="F886" s="53"/>
      <c r="G886" s="53"/>
      <c r="H886" s="53"/>
      <c r="I886" s="53"/>
      <c r="J886" s="53"/>
      <c r="K886" s="53"/>
      <c r="BJ886" s="6"/>
    </row>
    <row r="887" customFormat="false" ht="15.75" hidden="false" customHeight="false" outlineLevel="0" collapsed="false">
      <c r="B887" s="53"/>
      <c r="C887" s="53"/>
      <c r="E887" s="53"/>
      <c r="F887" s="53"/>
      <c r="G887" s="53"/>
      <c r="H887" s="53"/>
      <c r="I887" s="53"/>
      <c r="J887" s="53"/>
      <c r="K887" s="53"/>
      <c r="BJ887" s="6"/>
    </row>
    <row r="888" customFormat="false" ht="15.75" hidden="false" customHeight="false" outlineLevel="0" collapsed="false">
      <c r="B888" s="53"/>
      <c r="C888" s="53"/>
      <c r="E888" s="53"/>
      <c r="F888" s="53"/>
      <c r="G888" s="53"/>
      <c r="H888" s="53"/>
      <c r="I888" s="53"/>
      <c r="J888" s="53"/>
      <c r="K888" s="53"/>
      <c r="BJ888" s="6"/>
    </row>
    <row r="889" customFormat="false" ht="15.75" hidden="false" customHeight="false" outlineLevel="0" collapsed="false">
      <c r="B889" s="53"/>
      <c r="C889" s="53"/>
      <c r="E889" s="53"/>
      <c r="F889" s="53"/>
      <c r="G889" s="53"/>
      <c r="H889" s="53"/>
      <c r="I889" s="53"/>
      <c r="J889" s="53"/>
      <c r="K889" s="53"/>
      <c r="BJ889" s="6"/>
    </row>
    <row r="890" customFormat="false" ht="15.75" hidden="false" customHeight="false" outlineLevel="0" collapsed="false">
      <c r="B890" s="53"/>
      <c r="C890" s="53"/>
      <c r="E890" s="53"/>
      <c r="F890" s="53"/>
      <c r="G890" s="53"/>
      <c r="H890" s="53"/>
      <c r="I890" s="53"/>
      <c r="J890" s="53"/>
      <c r="K890" s="53"/>
      <c r="BJ890" s="6"/>
    </row>
    <row r="891" customFormat="false" ht="15.75" hidden="false" customHeight="false" outlineLevel="0" collapsed="false">
      <c r="B891" s="53"/>
      <c r="C891" s="53"/>
      <c r="E891" s="53"/>
      <c r="F891" s="53"/>
      <c r="G891" s="53"/>
      <c r="H891" s="53"/>
      <c r="I891" s="53"/>
      <c r="J891" s="53"/>
      <c r="K891" s="53"/>
      <c r="BJ891" s="6"/>
    </row>
    <row r="892" customFormat="false" ht="15.75" hidden="false" customHeight="false" outlineLevel="0" collapsed="false">
      <c r="B892" s="53"/>
      <c r="C892" s="53"/>
      <c r="E892" s="53"/>
      <c r="F892" s="53"/>
      <c r="G892" s="53"/>
      <c r="H892" s="53"/>
      <c r="I892" s="53"/>
      <c r="J892" s="53"/>
      <c r="K892" s="53"/>
      <c r="BJ892" s="6"/>
    </row>
    <row r="893" customFormat="false" ht="15.75" hidden="false" customHeight="false" outlineLevel="0" collapsed="false">
      <c r="B893" s="53"/>
      <c r="C893" s="53"/>
      <c r="E893" s="53"/>
      <c r="F893" s="53"/>
      <c r="G893" s="53"/>
      <c r="H893" s="53"/>
      <c r="I893" s="53"/>
      <c r="J893" s="53"/>
      <c r="K893" s="53"/>
      <c r="BJ893" s="6"/>
    </row>
    <row r="894" customFormat="false" ht="15.75" hidden="false" customHeight="false" outlineLevel="0" collapsed="false">
      <c r="B894" s="53"/>
      <c r="C894" s="53"/>
      <c r="E894" s="53"/>
      <c r="F894" s="53"/>
      <c r="G894" s="53"/>
      <c r="H894" s="53"/>
      <c r="I894" s="53"/>
      <c r="J894" s="53"/>
      <c r="K894" s="53"/>
      <c r="BJ894" s="6"/>
    </row>
    <row r="895" customFormat="false" ht="15.75" hidden="false" customHeight="false" outlineLevel="0" collapsed="false">
      <c r="B895" s="53"/>
      <c r="C895" s="53"/>
      <c r="E895" s="53"/>
      <c r="F895" s="53"/>
      <c r="G895" s="53"/>
      <c r="H895" s="53"/>
      <c r="I895" s="53"/>
      <c r="J895" s="53"/>
      <c r="K895" s="53"/>
      <c r="BJ895" s="6"/>
    </row>
    <row r="896" customFormat="false" ht="15.75" hidden="false" customHeight="false" outlineLevel="0" collapsed="false">
      <c r="B896" s="53"/>
      <c r="C896" s="53"/>
      <c r="E896" s="53"/>
      <c r="F896" s="53"/>
      <c r="G896" s="53"/>
      <c r="H896" s="53"/>
      <c r="I896" s="53"/>
      <c r="J896" s="53"/>
      <c r="K896" s="53"/>
      <c r="BJ896" s="6"/>
    </row>
    <row r="897" customFormat="false" ht="15.75" hidden="false" customHeight="false" outlineLevel="0" collapsed="false">
      <c r="B897" s="53"/>
      <c r="C897" s="53"/>
      <c r="E897" s="53"/>
      <c r="F897" s="53"/>
      <c r="G897" s="53"/>
      <c r="H897" s="53"/>
      <c r="I897" s="53"/>
      <c r="J897" s="53"/>
      <c r="K897" s="53"/>
      <c r="BJ897" s="6"/>
    </row>
    <row r="898" customFormat="false" ht="15.75" hidden="false" customHeight="false" outlineLevel="0" collapsed="false">
      <c r="B898" s="53"/>
      <c r="C898" s="53"/>
      <c r="E898" s="53"/>
      <c r="F898" s="53"/>
      <c r="G898" s="53"/>
      <c r="H898" s="53"/>
      <c r="I898" s="53"/>
      <c r="J898" s="53"/>
      <c r="K898" s="53"/>
      <c r="BJ898" s="6"/>
    </row>
    <row r="899" customFormat="false" ht="15.75" hidden="false" customHeight="false" outlineLevel="0" collapsed="false">
      <c r="B899" s="53"/>
      <c r="C899" s="53"/>
      <c r="E899" s="53"/>
      <c r="F899" s="53"/>
      <c r="G899" s="53"/>
      <c r="H899" s="53"/>
      <c r="I899" s="53"/>
      <c r="J899" s="53"/>
      <c r="K899" s="53"/>
      <c r="BJ899" s="6"/>
    </row>
    <row r="900" customFormat="false" ht="15.75" hidden="false" customHeight="false" outlineLevel="0" collapsed="false">
      <c r="B900" s="53"/>
      <c r="C900" s="53"/>
      <c r="E900" s="53"/>
      <c r="F900" s="53"/>
      <c r="G900" s="53"/>
      <c r="H900" s="53"/>
      <c r="I900" s="53"/>
      <c r="J900" s="53"/>
      <c r="K900" s="53"/>
      <c r="BJ900" s="6"/>
    </row>
    <row r="901" customFormat="false" ht="15.75" hidden="false" customHeight="false" outlineLevel="0" collapsed="false">
      <c r="B901" s="53"/>
      <c r="C901" s="53"/>
      <c r="E901" s="53"/>
      <c r="F901" s="53"/>
      <c r="G901" s="53"/>
      <c r="H901" s="53"/>
      <c r="I901" s="53"/>
      <c r="J901" s="53"/>
      <c r="K901" s="53"/>
      <c r="BJ901" s="6"/>
    </row>
    <row r="902" customFormat="false" ht="15.75" hidden="false" customHeight="false" outlineLevel="0" collapsed="false">
      <c r="B902" s="53"/>
      <c r="C902" s="53"/>
      <c r="E902" s="53"/>
      <c r="F902" s="53"/>
      <c r="G902" s="53"/>
      <c r="H902" s="53"/>
      <c r="I902" s="53"/>
      <c r="J902" s="53"/>
      <c r="K902" s="53"/>
      <c r="BJ902" s="6"/>
    </row>
    <row r="903" customFormat="false" ht="15.75" hidden="false" customHeight="false" outlineLevel="0" collapsed="false">
      <c r="B903" s="53"/>
      <c r="C903" s="53"/>
      <c r="E903" s="53"/>
      <c r="F903" s="53"/>
      <c r="G903" s="53"/>
      <c r="H903" s="53"/>
      <c r="I903" s="53"/>
      <c r="J903" s="53"/>
      <c r="K903" s="53"/>
      <c r="BJ903" s="6"/>
    </row>
    <row r="904" customFormat="false" ht="15.75" hidden="false" customHeight="false" outlineLevel="0" collapsed="false">
      <c r="B904" s="53"/>
      <c r="C904" s="53"/>
      <c r="E904" s="53"/>
      <c r="F904" s="53"/>
      <c r="G904" s="53"/>
      <c r="H904" s="53"/>
      <c r="I904" s="53"/>
      <c r="J904" s="53"/>
      <c r="K904" s="53"/>
      <c r="BJ904" s="6"/>
    </row>
    <row r="905" customFormat="false" ht="15.75" hidden="false" customHeight="false" outlineLevel="0" collapsed="false">
      <c r="B905" s="53"/>
      <c r="C905" s="53"/>
      <c r="E905" s="53"/>
      <c r="F905" s="53"/>
      <c r="G905" s="53"/>
      <c r="H905" s="53"/>
      <c r="I905" s="53"/>
      <c r="J905" s="53"/>
      <c r="K905" s="53"/>
      <c r="BJ905" s="6"/>
    </row>
    <row r="906" customFormat="false" ht="15.75" hidden="false" customHeight="false" outlineLevel="0" collapsed="false">
      <c r="B906" s="53"/>
      <c r="C906" s="53"/>
      <c r="E906" s="53"/>
      <c r="F906" s="53"/>
      <c r="G906" s="53"/>
      <c r="H906" s="53"/>
      <c r="I906" s="53"/>
      <c r="J906" s="53"/>
      <c r="K906" s="53"/>
      <c r="BJ906" s="6"/>
    </row>
    <row r="907" customFormat="false" ht="15.75" hidden="false" customHeight="false" outlineLevel="0" collapsed="false">
      <c r="B907" s="53"/>
      <c r="C907" s="53"/>
      <c r="E907" s="53"/>
      <c r="F907" s="53"/>
      <c r="G907" s="53"/>
      <c r="H907" s="53"/>
      <c r="I907" s="53"/>
      <c r="J907" s="53"/>
      <c r="K907" s="53"/>
      <c r="BJ907" s="6"/>
    </row>
    <row r="908" customFormat="false" ht="15.75" hidden="false" customHeight="false" outlineLevel="0" collapsed="false">
      <c r="B908" s="53"/>
      <c r="C908" s="53"/>
      <c r="E908" s="53"/>
      <c r="F908" s="53"/>
      <c r="G908" s="53"/>
      <c r="H908" s="53"/>
      <c r="I908" s="53"/>
      <c r="J908" s="53"/>
      <c r="K908" s="53"/>
      <c r="BJ908" s="6"/>
    </row>
    <row r="909" customFormat="false" ht="15.75" hidden="false" customHeight="false" outlineLevel="0" collapsed="false">
      <c r="B909" s="53"/>
      <c r="C909" s="53"/>
      <c r="E909" s="53"/>
      <c r="F909" s="53"/>
      <c r="G909" s="53"/>
      <c r="H909" s="53"/>
      <c r="I909" s="53"/>
      <c r="J909" s="53"/>
      <c r="K909" s="53"/>
      <c r="BJ909" s="6"/>
    </row>
    <row r="910" customFormat="false" ht="15.75" hidden="false" customHeight="false" outlineLevel="0" collapsed="false">
      <c r="B910" s="53"/>
      <c r="C910" s="53"/>
      <c r="E910" s="53"/>
      <c r="F910" s="53"/>
      <c r="G910" s="53"/>
      <c r="H910" s="53"/>
      <c r="I910" s="53"/>
      <c r="J910" s="53"/>
      <c r="K910" s="53"/>
      <c r="BJ910" s="6"/>
    </row>
    <row r="911" customFormat="false" ht="15.75" hidden="false" customHeight="false" outlineLevel="0" collapsed="false">
      <c r="B911" s="53"/>
      <c r="C911" s="53"/>
      <c r="E911" s="53"/>
      <c r="F911" s="53"/>
      <c r="G911" s="53"/>
      <c r="H911" s="53"/>
      <c r="I911" s="53"/>
      <c r="J911" s="53"/>
      <c r="K911" s="53"/>
      <c r="BJ911" s="6"/>
    </row>
    <row r="912" customFormat="false" ht="15.75" hidden="false" customHeight="false" outlineLevel="0" collapsed="false">
      <c r="B912" s="53"/>
      <c r="C912" s="53"/>
      <c r="E912" s="53"/>
      <c r="F912" s="53"/>
      <c r="G912" s="53"/>
      <c r="H912" s="53"/>
      <c r="I912" s="53"/>
      <c r="J912" s="53"/>
      <c r="K912" s="53"/>
      <c r="BJ912" s="6"/>
    </row>
    <row r="913" customFormat="false" ht="15.75" hidden="false" customHeight="false" outlineLevel="0" collapsed="false">
      <c r="B913" s="53"/>
      <c r="C913" s="53"/>
      <c r="E913" s="53"/>
      <c r="F913" s="53"/>
      <c r="G913" s="53"/>
      <c r="H913" s="53"/>
      <c r="I913" s="53"/>
      <c r="J913" s="53"/>
      <c r="K913" s="53"/>
      <c r="BJ913" s="6"/>
    </row>
    <row r="914" customFormat="false" ht="15.75" hidden="false" customHeight="false" outlineLevel="0" collapsed="false">
      <c r="B914" s="53"/>
      <c r="C914" s="53"/>
      <c r="E914" s="53"/>
      <c r="F914" s="53"/>
      <c r="G914" s="53"/>
      <c r="H914" s="53"/>
      <c r="I914" s="53"/>
      <c r="J914" s="53"/>
      <c r="K914" s="53"/>
      <c r="BJ914" s="6"/>
    </row>
    <row r="915" customFormat="false" ht="15.75" hidden="false" customHeight="false" outlineLevel="0" collapsed="false">
      <c r="B915" s="53"/>
      <c r="C915" s="53"/>
      <c r="E915" s="53"/>
      <c r="F915" s="53"/>
      <c r="G915" s="53"/>
      <c r="H915" s="53"/>
      <c r="I915" s="53"/>
      <c r="J915" s="53"/>
      <c r="K915" s="53"/>
      <c r="BJ915" s="6"/>
    </row>
    <row r="916" customFormat="false" ht="15.75" hidden="false" customHeight="false" outlineLevel="0" collapsed="false">
      <c r="B916" s="53"/>
      <c r="C916" s="53"/>
      <c r="E916" s="53"/>
      <c r="F916" s="53"/>
      <c r="G916" s="53"/>
      <c r="H916" s="53"/>
      <c r="I916" s="53"/>
      <c r="J916" s="53"/>
      <c r="K916" s="53"/>
      <c r="BJ916" s="6"/>
    </row>
    <row r="917" customFormat="false" ht="15.75" hidden="false" customHeight="false" outlineLevel="0" collapsed="false">
      <c r="B917" s="53"/>
      <c r="C917" s="53"/>
      <c r="E917" s="53"/>
      <c r="F917" s="53"/>
      <c r="G917" s="53"/>
      <c r="H917" s="53"/>
      <c r="I917" s="53"/>
      <c r="J917" s="53"/>
      <c r="K917" s="53"/>
      <c r="BJ917" s="6"/>
    </row>
    <row r="918" customFormat="false" ht="15.75" hidden="false" customHeight="false" outlineLevel="0" collapsed="false">
      <c r="B918" s="53"/>
      <c r="C918" s="53"/>
      <c r="E918" s="53"/>
      <c r="F918" s="53"/>
      <c r="G918" s="53"/>
      <c r="H918" s="53"/>
      <c r="I918" s="53"/>
      <c r="J918" s="53"/>
      <c r="K918" s="53"/>
      <c r="BJ918" s="6"/>
    </row>
    <row r="919" customFormat="false" ht="15.75" hidden="false" customHeight="false" outlineLevel="0" collapsed="false">
      <c r="B919" s="53"/>
      <c r="C919" s="53"/>
      <c r="E919" s="53"/>
      <c r="F919" s="53"/>
      <c r="G919" s="53"/>
      <c r="H919" s="53"/>
      <c r="I919" s="53"/>
      <c r="J919" s="53"/>
      <c r="K919" s="53"/>
      <c r="BJ919" s="6"/>
    </row>
    <row r="920" customFormat="false" ht="15.75" hidden="false" customHeight="false" outlineLevel="0" collapsed="false">
      <c r="B920" s="53"/>
      <c r="C920" s="53"/>
      <c r="E920" s="53"/>
      <c r="F920" s="53"/>
      <c r="G920" s="53"/>
      <c r="H920" s="53"/>
      <c r="I920" s="53"/>
      <c r="J920" s="53"/>
      <c r="K920" s="53"/>
      <c r="BJ920" s="6"/>
    </row>
    <row r="921" customFormat="false" ht="15.75" hidden="false" customHeight="false" outlineLevel="0" collapsed="false">
      <c r="B921" s="53"/>
      <c r="C921" s="53"/>
      <c r="E921" s="53"/>
      <c r="F921" s="53"/>
      <c r="G921" s="53"/>
      <c r="H921" s="53"/>
      <c r="I921" s="53"/>
      <c r="J921" s="53"/>
      <c r="K921" s="53"/>
      <c r="BJ921" s="6"/>
    </row>
    <row r="922" customFormat="false" ht="15.75" hidden="false" customHeight="false" outlineLevel="0" collapsed="false">
      <c r="B922" s="53"/>
      <c r="C922" s="53"/>
      <c r="E922" s="53"/>
      <c r="F922" s="53"/>
      <c r="G922" s="53"/>
      <c r="H922" s="53"/>
      <c r="I922" s="53"/>
      <c r="J922" s="53"/>
      <c r="K922" s="53"/>
      <c r="BJ922" s="6"/>
    </row>
    <row r="923" customFormat="false" ht="15.75" hidden="false" customHeight="false" outlineLevel="0" collapsed="false">
      <c r="B923" s="53"/>
      <c r="C923" s="53"/>
      <c r="E923" s="53"/>
      <c r="F923" s="53"/>
      <c r="G923" s="53"/>
      <c r="H923" s="53"/>
      <c r="I923" s="53"/>
      <c r="J923" s="53"/>
      <c r="K923" s="53"/>
      <c r="BJ923" s="6"/>
    </row>
    <row r="924" customFormat="false" ht="15.75" hidden="false" customHeight="false" outlineLevel="0" collapsed="false">
      <c r="B924" s="53"/>
      <c r="C924" s="53"/>
      <c r="E924" s="53"/>
      <c r="F924" s="53"/>
      <c r="G924" s="53"/>
      <c r="H924" s="53"/>
      <c r="I924" s="53"/>
      <c r="J924" s="53"/>
      <c r="K924" s="53"/>
      <c r="BJ924" s="6"/>
    </row>
    <row r="925" customFormat="false" ht="15.75" hidden="false" customHeight="false" outlineLevel="0" collapsed="false">
      <c r="B925" s="53"/>
      <c r="C925" s="53"/>
      <c r="E925" s="53"/>
      <c r="F925" s="53"/>
      <c r="G925" s="53"/>
      <c r="H925" s="53"/>
      <c r="I925" s="53"/>
      <c r="J925" s="53"/>
      <c r="K925" s="53"/>
      <c r="BJ925" s="6"/>
    </row>
    <row r="926" customFormat="false" ht="15.75" hidden="false" customHeight="false" outlineLevel="0" collapsed="false">
      <c r="B926" s="53"/>
      <c r="C926" s="53"/>
      <c r="E926" s="53"/>
      <c r="F926" s="53"/>
      <c r="G926" s="53"/>
      <c r="H926" s="53"/>
      <c r="I926" s="53"/>
      <c r="J926" s="53"/>
      <c r="K926" s="53"/>
      <c r="BJ926" s="6"/>
    </row>
    <row r="927" customFormat="false" ht="15.75" hidden="false" customHeight="false" outlineLevel="0" collapsed="false">
      <c r="B927" s="53"/>
      <c r="C927" s="53"/>
      <c r="E927" s="53"/>
      <c r="F927" s="53"/>
      <c r="G927" s="53"/>
      <c r="H927" s="53"/>
      <c r="I927" s="53"/>
      <c r="J927" s="53"/>
      <c r="K927" s="53"/>
      <c r="BJ927" s="6"/>
    </row>
    <row r="928" customFormat="false" ht="15.75" hidden="false" customHeight="false" outlineLevel="0" collapsed="false">
      <c r="B928" s="53"/>
      <c r="C928" s="53"/>
      <c r="E928" s="53"/>
      <c r="F928" s="53"/>
      <c r="G928" s="53"/>
      <c r="H928" s="53"/>
      <c r="I928" s="53"/>
      <c r="J928" s="53"/>
      <c r="K928" s="53"/>
      <c r="BJ928" s="6"/>
    </row>
    <row r="929" customFormat="false" ht="15.75" hidden="false" customHeight="false" outlineLevel="0" collapsed="false">
      <c r="B929" s="53"/>
      <c r="C929" s="53"/>
      <c r="E929" s="53"/>
      <c r="F929" s="53"/>
      <c r="G929" s="53"/>
      <c r="H929" s="53"/>
      <c r="I929" s="53"/>
      <c r="J929" s="53"/>
      <c r="K929" s="53"/>
      <c r="BJ929" s="6"/>
    </row>
    <row r="930" customFormat="false" ht="15.75" hidden="false" customHeight="false" outlineLevel="0" collapsed="false">
      <c r="B930" s="53"/>
      <c r="C930" s="53"/>
      <c r="E930" s="53"/>
      <c r="F930" s="53"/>
      <c r="G930" s="53"/>
      <c r="H930" s="53"/>
      <c r="I930" s="53"/>
      <c r="J930" s="53"/>
      <c r="K930" s="53"/>
      <c r="BJ930" s="6"/>
    </row>
    <row r="931" customFormat="false" ht="15.75" hidden="false" customHeight="false" outlineLevel="0" collapsed="false">
      <c r="B931" s="53"/>
      <c r="C931" s="53"/>
      <c r="E931" s="53"/>
      <c r="F931" s="53"/>
      <c r="G931" s="53"/>
      <c r="H931" s="53"/>
      <c r="I931" s="53"/>
      <c r="J931" s="53"/>
      <c r="K931" s="53"/>
      <c r="BJ931" s="6"/>
    </row>
    <row r="932" customFormat="false" ht="15.75" hidden="false" customHeight="false" outlineLevel="0" collapsed="false">
      <c r="B932" s="53"/>
      <c r="C932" s="53"/>
      <c r="E932" s="53"/>
      <c r="F932" s="53"/>
      <c r="G932" s="53"/>
      <c r="H932" s="53"/>
      <c r="I932" s="53"/>
      <c r="J932" s="53"/>
      <c r="K932" s="53"/>
      <c r="BJ932" s="6"/>
    </row>
    <row r="933" customFormat="false" ht="15.75" hidden="false" customHeight="false" outlineLevel="0" collapsed="false">
      <c r="B933" s="53"/>
      <c r="C933" s="53"/>
      <c r="E933" s="53"/>
      <c r="F933" s="53"/>
      <c r="G933" s="53"/>
      <c r="H933" s="53"/>
      <c r="I933" s="53"/>
      <c r="J933" s="53"/>
      <c r="K933" s="53"/>
      <c r="BJ933" s="6"/>
    </row>
    <row r="934" customFormat="false" ht="15.75" hidden="false" customHeight="false" outlineLevel="0" collapsed="false">
      <c r="B934" s="53"/>
      <c r="C934" s="53"/>
      <c r="E934" s="53"/>
      <c r="F934" s="53"/>
      <c r="G934" s="53"/>
      <c r="H934" s="53"/>
      <c r="I934" s="53"/>
      <c r="J934" s="53"/>
      <c r="K934" s="53"/>
      <c r="BJ934" s="6"/>
    </row>
    <row r="935" customFormat="false" ht="15.75" hidden="false" customHeight="false" outlineLevel="0" collapsed="false">
      <c r="B935" s="53"/>
      <c r="C935" s="53"/>
      <c r="E935" s="53"/>
      <c r="F935" s="53"/>
      <c r="G935" s="53"/>
      <c r="H935" s="53"/>
      <c r="I935" s="53"/>
      <c r="J935" s="53"/>
      <c r="K935" s="53"/>
      <c r="BJ935" s="6"/>
    </row>
    <row r="936" customFormat="false" ht="15.75" hidden="false" customHeight="false" outlineLevel="0" collapsed="false">
      <c r="B936" s="53"/>
      <c r="C936" s="53"/>
      <c r="E936" s="53"/>
      <c r="F936" s="53"/>
      <c r="G936" s="53"/>
      <c r="H936" s="53"/>
      <c r="I936" s="53"/>
      <c r="J936" s="53"/>
      <c r="K936" s="53"/>
      <c r="BJ936" s="6"/>
    </row>
    <row r="937" customFormat="false" ht="15.75" hidden="false" customHeight="false" outlineLevel="0" collapsed="false">
      <c r="B937" s="53"/>
      <c r="C937" s="53"/>
      <c r="E937" s="53"/>
      <c r="F937" s="53"/>
      <c r="G937" s="53"/>
      <c r="H937" s="53"/>
      <c r="I937" s="53"/>
      <c r="J937" s="53"/>
      <c r="K937" s="53"/>
      <c r="BJ937" s="6"/>
    </row>
    <row r="938" customFormat="false" ht="15.75" hidden="false" customHeight="false" outlineLevel="0" collapsed="false">
      <c r="B938" s="53"/>
      <c r="C938" s="53"/>
      <c r="E938" s="53"/>
      <c r="F938" s="53"/>
      <c r="G938" s="53"/>
      <c r="H938" s="53"/>
      <c r="I938" s="53"/>
      <c r="J938" s="53"/>
      <c r="K938" s="53"/>
      <c r="BJ938" s="6"/>
    </row>
    <row r="939" customFormat="false" ht="15.75" hidden="false" customHeight="false" outlineLevel="0" collapsed="false">
      <c r="B939" s="53"/>
      <c r="C939" s="53"/>
      <c r="E939" s="53"/>
      <c r="F939" s="53"/>
      <c r="G939" s="53"/>
      <c r="H939" s="53"/>
      <c r="I939" s="53"/>
      <c r="J939" s="53"/>
      <c r="K939" s="53"/>
      <c r="BJ939" s="6"/>
    </row>
    <row r="940" customFormat="false" ht="15.75" hidden="false" customHeight="false" outlineLevel="0" collapsed="false">
      <c r="B940" s="53"/>
      <c r="C940" s="53"/>
      <c r="E940" s="53"/>
      <c r="F940" s="53"/>
      <c r="G940" s="53"/>
      <c r="H940" s="53"/>
      <c r="I940" s="53"/>
      <c r="J940" s="53"/>
      <c r="K940" s="53"/>
      <c r="BJ940" s="6"/>
    </row>
    <row r="941" customFormat="false" ht="15.75" hidden="false" customHeight="false" outlineLevel="0" collapsed="false">
      <c r="B941" s="53"/>
      <c r="C941" s="53"/>
      <c r="E941" s="53"/>
      <c r="F941" s="53"/>
      <c r="G941" s="53"/>
      <c r="H941" s="53"/>
      <c r="I941" s="53"/>
      <c r="J941" s="53"/>
      <c r="K941" s="53"/>
      <c r="BJ941" s="6"/>
    </row>
    <row r="942" customFormat="false" ht="15.75" hidden="false" customHeight="false" outlineLevel="0" collapsed="false">
      <c r="B942" s="53"/>
      <c r="C942" s="53"/>
      <c r="E942" s="53"/>
      <c r="F942" s="53"/>
      <c r="G942" s="53"/>
      <c r="H942" s="53"/>
      <c r="I942" s="53"/>
      <c r="J942" s="53"/>
      <c r="K942" s="53"/>
      <c r="BJ942" s="6"/>
    </row>
    <row r="943" customFormat="false" ht="15.75" hidden="false" customHeight="false" outlineLevel="0" collapsed="false">
      <c r="B943" s="53"/>
      <c r="C943" s="53"/>
      <c r="E943" s="53"/>
      <c r="F943" s="53"/>
      <c r="G943" s="53"/>
      <c r="H943" s="53"/>
      <c r="I943" s="53"/>
      <c r="J943" s="53"/>
      <c r="K943" s="53"/>
      <c r="BJ943" s="6"/>
    </row>
    <row r="944" customFormat="false" ht="15.75" hidden="false" customHeight="false" outlineLevel="0" collapsed="false">
      <c r="B944" s="53"/>
      <c r="C944" s="53"/>
      <c r="E944" s="53"/>
      <c r="F944" s="53"/>
      <c r="G944" s="53"/>
      <c r="H944" s="53"/>
      <c r="I944" s="53"/>
      <c r="J944" s="53"/>
      <c r="K944" s="53"/>
      <c r="BJ944" s="6"/>
    </row>
    <row r="945" customFormat="false" ht="15.75" hidden="false" customHeight="false" outlineLevel="0" collapsed="false">
      <c r="B945" s="53"/>
      <c r="C945" s="53"/>
      <c r="E945" s="53"/>
      <c r="F945" s="53"/>
      <c r="G945" s="53"/>
      <c r="H945" s="53"/>
      <c r="I945" s="53"/>
      <c r="J945" s="53"/>
      <c r="K945" s="53"/>
      <c r="BJ945" s="6"/>
    </row>
    <row r="946" customFormat="false" ht="15.75" hidden="false" customHeight="false" outlineLevel="0" collapsed="false">
      <c r="B946" s="53"/>
      <c r="C946" s="53"/>
      <c r="E946" s="53"/>
      <c r="F946" s="53"/>
      <c r="G946" s="53"/>
      <c r="H946" s="53"/>
      <c r="I946" s="53"/>
      <c r="J946" s="53"/>
      <c r="K946" s="53"/>
      <c r="BJ946" s="6"/>
    </row>
    <row r="947" customFormat="false" ht="15.75" hidden="false" customHeight="false" outlineLevel="0" collapsed="false">
      <c r="B947" s="53"/>
      <c r="C947" s="53"/>
      <c r="E947" s="53"/>
      <c r="F947" s="53"/>
      <c r="G947" s="53"/>
      <c r="H947" s="53"/>
      <c r="I947" s="53"/>
      <c r="J947" s="53"/>
      <c r="K947" s="53"/>
      <c r="BJ947" s="6"/>
    </row>
    <row r="948" customFormat="false" ht="15.75" hidden="false" customHeight="false" outlineLevel="0" collapsed="false">
      <c r="B948" s="53"/>
      <c r="C948" s="53"/>
      <c r="E948" s="53"/>
      <c r="F948" s="53"/>
      <c r="G948" s="53"/>
      <c r="H948" s="53"/>
      <c r="I948" s="53"/>
      <c r="J948" s="53"/>
      <c r="K948" s="53"/>
      <c r="BJ948" s="6"/>
    </row>
    <row r="949" customFormat="false" ht="15.75" hidden="false" customHeight="false" outlineLevel="0" collapsed="false">
      <c r="B949" s="53"/>
      <c r="C949" s="53"/>
      <c r="E949" s="53"/>
      <c r="F949" s="53"/>
      <c r="G949" s="53"/>
      <c r="H949" s="53"/>
      <c r="I949" s="53"/>
      <c r="J949" s="53"/>
      <c r="K949" s="53"/>
      <c r="BJ949" s="6"/>
    </row>
    <row r="950" customFormat="false" ht="15.75" hidden="false" customHeight="false" outlineLevel="0" collapsed="false">
      <c r="B950" s="53"/>
      <c r="C950" s="53"/>
      <c r="E950" s="53"/>
      <c r="F950" s="53"/>
      <c r="G950" s="53"/>
      <c r="H950" s="53"/>
      <c r="I950" s="53"/>
      <c r="J950" s="53"/>
      <c r="K950" s="53"/>
      <c r="BJ950" s="6"/>
    </row>
    <row r="951" customFormat="false" ht="15.75" hidden="false" customHeight="false" outlineLevel="0" collapsed="false">
      <c r="B951" s="53"/>
      <c r="C951" s="53"/>
      <c r="E951" s="53"/>
      <c r="F951" s="53"/>
      <c r="G951" s="53"/>
      <c r="H951" s="53"/>
      <c r="I951" s="53"/>
      <c r="J951" s="53"/>
      <c r="K951" s="53"/>
      <c r="BJ951" s="6"/>
    </row>
    <row r="952" customFormat="false" ht="15.75" hidden="false" customHeight="false" outlineLevel="0" collapsed="false">
      <c r="B952" s="53"/>
      <c r="C952" s="53"/>
      <c r="E952" s="53"/>
      <c r="F952" s="53"/>
      <c r="G952" s="53"/>
      <c r="H952" s="53"/>
      <c r="I952" s="53"/>
      <c r="J952" s="53"/>
      <c r="K952" s="53"/>
      <c r="BJ952" s="6"/>
    </row>
    <row r="953" customFormat="false" ht="15.75" hidden="false" customHeight="false" outlineLevel="0" collapsed="false">
      <c r="B953" s="53"/>
      <c r="C953" s="53"/>
      <c r="E953" s="53"/>
      <c r="F953" s="53"/>
      <c r="G953" s="53"/>
      <c r="H953" s="53"/>
      <c r="I953" s="53"/>
      <c r="J953" s="53"/>
      <c r="K953" s="53"/>
      <c r="BJ953" s="6"/>
    </row>
    <row r="954" customFormat="false" ht="15.75" hidden="false" customHeight="false" outlineLevel="0" collapsed="false">
      <c r="B954" s="53"/>
      <c r="C954" s="53"/>
      <c r="E954" s="53"/>
      <c r="F954" s="53"/>
      <c r="G954" s="53"/>
      <c r="H954" s="53"/>
      <c r="I954" s="53"/>
      <c r="J954" s="53"/>
      <c r="K954" s="53"/>
      <c r="BJ954" s="6"/>
    </row>
    <row r="955" customFormat="false" ht="15.75" hidden="false" customHeight="false" outlineLevel="0" collapsed="false">
      <c r="B955" s="53"/>
      <c r="C955" s="53"/>
      <c r="E955" s="53"/>
      <c r="F955" s="53"/>
      <c r="G955" s="53"/>
      <c r="H955" s="53"/>
      <c r="I955" s="53"/>
      <c r="J955" s="53"/>
      <c r="K955" s="53"/>
      <c r="BJ955" s="6"/>
    </row>
    <row r="956" customFormat="false" ht="15.75" hidden="false" customHeight="false" outlineLevel="0" collapsed="false">
      <c r="B956" s="53"/>
      <c r="C956" s="53"/>
      <c r="E956" s="53"/>
      <c r="F956" s="53"/>
      <c r="G956" s="53"/>
      <c r="H956" s="53"/>
      <c r="I956" s="53"/>
      <c r="J956" s="53"/>
      <c r="K956" s="53"/>
      <c r="BJ956" s="6"/>
    </row>
    <row r="957" customFormat="false" ht="15.75" hidden="false" customHeight="false" outlineLevel="0" collapsed="false">
      <c r="B957" s="53"/>
      <c r="C957" s="53"/>
      <c r="E957" s="53"/>
      <c r="F957" s="53"/>
      <c r="G957" s="53"/>
      <c r="H957" s="53"/>
      <c r="I957" s="53"/>
      <c r="J957" s="53"/>
      <c r="K957" s="53"/>
      <c r="BJ957" s="6"/>
    </row>
    <row r="958" customFormat="false" ht="15.75" hidden="false" customHeight="false" outlineLevel="0" collapsed="false">
      <c r="B958" s="53"/>
      <c r="C958" s="53"/>
      <c r="E958" s="53"/>
      <c r="F958" s="53"/>
      <c r="G958" s="53"/>
      <c r="H958" s="53"/>
      <c r="I958" s="53"/>
      <c r="J958" s="53"/>
      <c r="K958" s="53"/>
      <c r="BJ958" s="6"/>
    </row>
    <row r="959" customFormat="false" ht="15.75" hidden="false" customHeight="false" outlineLevel="0" collapsed="false">
      <c r="B959" s="53"/>
      <c r="C959" s="53"/>
      <c r="E959" s="53"/>
      <c r="F959" s="53"/>
      <c r="G959" s="53"/>
      <c r="H959" s="53"/>
      <c r="I959" s="53"/>
      <c r="J959" s="53"/>
      <c r="K959" s="53"/>
      <c r="BJ959" s="6"/>
    </row>
    <row r="960" customFormat="false" ht="15.75" hidden="false" customHeight="false" outlineLevel="0" collapsed="false">
      <c r="B960" s="53"/>
      <c r="C960" s="53"/>
      <c r="E960" s="53"/>
      <c r="F960" s="53"/>
      <c r="G960" s="53"/>
      <c r="H960" s="53"/>
      <c r="I960" s="53"/>
      <c r="J960" s="53"/>
      <c r="K960" s="53"/>
      <c r="BJ960" s="6"/>
    </row>
    <row r="961" customFormat="false" ht="15.75" hidden="false" customHeight="false" outlineLevel="0" collapsed="false">
      <c r="B961" s="53"/>
      <c r="C961" s="53"/>
      <c r="E961" s="53"/>
      <c r="F961" s="53"/>
      <c r="G961" s="53"/>
      <c r="H961" s="53"/>
      <c r="I961" s="53"/>
      <c r="J961" s="53"/>
      <c r="K961" s="53"/>
      <c r="BJ961" s="6"/>
    </row>
    <row r="962" customFormat="false" ht="15.75" hidden="false" customHeight="false" outlineLevel="0" collapsed="false">
      <c r="B962" s="53"/>
      <c r="C962" s="53"/>
      <c r="E962" s="53"/>
      <c r="F962" s="53"/>
      <c r="G962" s="53"/>
      <c r="H962" s="53"/>
      <c r="I962" s="53"/>
      <c r="J962" s="53"/>
      <c r="K962" s="53"/>
      <c r="BJ962" s="6"/>
    </row>
    <row r="963" customFormat="false" ht="15.75" hidden="false" customHeight="false" outlineLevel="0" collapsed="false">
      <c r="B963" s="53"/>
      <c r="C963" s="53"/>
      <c r="E963" s="53"/>
      <c r="F963" s="53"/>
      <c r="G963" s="53"/>
      <c r="H963" s="53"/>
      <c r="I963" s="53"/>
      <c r="J963" s="53"/>
      <c r="K963" s="53"/>
      <c r="BJ963" s="6"/>
    </row>
    <row r="964" customFormat="false" ht="15.75" hidden="false" customHeight="false" outlineLevel="0" collapsed="false">
      <c r="B964" s="53"/>
      <c r="C964" s="53"/>
      <c r="E964" s="53"/>
      <c r="F964" s="53"/>
      <c r="G964" s="53"/>
      <c r="H964" s="53"/>
      <c r="I964" s="53"/>
      <c r="J964" s="53"/>
      <c r="K964" s="53"/>
      <c r="BJ964" s="6"/>
    </row>
    <row r="965" customFormat="false" ht="15.75" hidden="false" customHeight="false" outlineLevel="0" collapsed="false">
      <c r="B965" s="53"/>
      <c r="C965" s="53"/>
      <c r="E965" s="53"/>
      <c r="F965" s="53"/>
      <c r="G965" s="53"/>
      <c r="H965" s="53"/>
      <c r="I965" s="53"/>
      <c r="J965" s="53"/>
      <c r="K965" s="53"/>
      <c r="BJ965" s="6"/>
    </row>
    <row r="966" customFormat="false" ht="15.75" hidden="false" customHeight="false" outlineLevel="0" collapsed="false">
      <c r="B966" s="53"/>
      <c r="C966" s="53"/>
      <c r="E966" s="53"/>
      <c r="F966" s="53"/>
      <c r="G966" s="53"/>
      <c r="H966" s="53"/>
      <c r="I966" s="53"/>
      <c r="J966" s="53"/>
      <c r="K966" s="53"/>
      <c r="BJ966" s="6"/>
    </row>
    <row r="967" customFormat="false" ht="15.75" hidden="false" customHeight="false" outlineLevel="0" collapsed="false">
      <c r="B967" s="53"/>
      <c r="C967" s="53"/>
      <c r="E967" s="53"/>
      <c r="F967" s="53"/>
      <c r="G967" s="53"/>
      <c r="H967" s="53"/>
      <c r="I967" s="53"/>
      <c r="J967" s="53"/>
      <c r="K967" s="53"/>
      <c r="BJ967" s="6"/>
    </row>
    <row r="968" customFormat="false" ht="15.75" hidden="false" customHeight="false" outlineLevel="0" collapsed="false">
      <c r="B968" s="53"/>
      <c r="C968" s="53"/>
      <c r="E968" s="53"/>
      <c r="F968" s="53"/>
      <c r="G968" s="53"/>
      <c r="H968" s="53"/>
      <c r="I968" s="53"/>
      <c r="J968" s="53"/>
      <c r="K968" s="53"/>
      <c r="BJ968" s="6"/>
    </row>
    <row r="969" customFormat="false" ht="15.75" hidden="false" customHeight="false" outlineLevel="0" collapsed="false">
      <c r="B969" s="53"/>
      <c r="C969" s="53"/>
      <c r="E969" s="53"/>
      <c r="F969" s="53"/>
      <c r="G969" s="53"/>
      <c r="H969" s="53"/>
      <c r="I969" s="53"/>
      <c r="J969" s="53"/>
      <c r="K969" s="53"/>
      <c r="BJ969" s="6"/>
    </row>
    <row r="970" customFormat="false" ht="15.75" hidden="false" customHeight="false" outlineLevel="0" collapsed="false">
      <c r="B970" s="53"/>
      <c r="C970" s="53"/>
      <c r="E970" s="53"/>
      <c r="F970" s="53"/>
      <c r="G970" s="53"/>
      <c r="H970" s="53"/>
      <c r="I970" s="53"/>
      <c r="J970" s="53"/>
      <c r="K970" s="53"/>
      <c r="BJ970" s="6"/>
    </row>
    <row r="971" customFormat="false" ht="15.75" hidden="false" customHeight="false" outlineLevel="0" collapsed="false">
      <c r="B971" s="53"/>
      <c r="C971" s="53"/>
      <c r="E971" s="53"/>
      <c r="F971" s="53"/>
      <c r="G971" s="53"/>
      <c r="H971" s="53"/>
      <c r="I971" s="53"/>
      <c r="J971" s="53"/>
      <c r="K971" s="53"/>
      <c r="BJ971" s="6"/>
    </row>
    <row r="972" customFormat="false" ht="15.75" hidden="false" customHeight="false" outlineLevel="0" collapsed="false">
      <c r="B972" s="53"/>
      <c r="C972" s="53"/>
      <c r="E972" s="53"/>
      <c r="F972" s="53"/>
      <c r="G972" s="53"/>
      <c r="H972" s="53"/>
      <c r="I972" s="53"/>
      <c r="J972" s="53"/>
      <c r="K972" s="53"/>
      <c r="BJ972" s="6"/>
    </row>
    <row r="973" customFormat="false" ht="15.75" hidden="false" customHeight="false" outlineLevel="0" collapsed="false">
      <c r="B973" s="53"/>
      <c r="C973" s="53"/>
      <c r="E973" s="53"/>
      <c r="F973" s="53"/>
      <c r="G973" s="53"/>
      <c r="H973" s="53"/>
      <c r="I973" s="53"/>
      <c r="J973" s="53"/>
      <c r="K973" s="53"/>
      <c r="BJ973" s="6"/>
    </row>
    <row r="974" customFormat="false" ht="15.75" hidden="false" customHeight="false" outlineLevel="0" collapsed="false">
      <c r="B974" s="53"/>
      <c r="C974" s="53"/>
      <c r="E974" s="53"/>
      <c r="F974" s="53"/>
      <c r="G974" s="53"/>
      <c r="H974" s="53"/>
      <c r="I974" s="53"/>
      <c r="J974" s="53"/>
      <c r="K974" s="53"/>
      <c r="BJ974" s="6"/>
    </row>
    <row r="975" customFormat="false" ht="15.75" hidden="false" customHeight="false" outlineLevel="0" collapsed="false">
      <c r="B975" s="53"/>
      <c r="C975" s="53"/>
      <c r="E975" s="53"/>
      <c r="F975" s="53"/>
      <c r="G975" s="53"/>
      <c r="H975" s="53"/>
      <c r="I975" s="53"/>
      <c r="J975" s="53"/>
      <c r="K975" s="53"/>
      <c r="BJ975" s="6"/>
    </row>
    <row r="976" customFormat="false" ht="15.75" hidden="false" customHeight="false" outlineLevel="0" collapsed="false">
      <c r="B976" s="53"/>
      <c r="C976" s="53"/>
      <c r="E976" s="53"/>
      <c r="F976" s="53"/>
      <c r="G976" s="53"/>
      <c r="H976" s="53"/>
      <c r="I976" s="53"/>
      <c r="J976" s="53"/>
      <c r="K976" s="53"/>
      <c r="BJ976" s="6"/>
    </row>
    <row r="977" customFormat="false" ht="15.75" hidden="false" customHeight="false" outlineLevel="0" collapsed="false">
      <c r="B977" s="53"/>
      <c r="C977" s="53"/>
      <c r="E977" s="53"/>
      <c r="F977" s="53"/>
      <c r="G977" s="53"/>
      <c r="H977" s="53"/>
      <c r="I977" s="53"/>
      <c r="J977" s="53"/>
      <c r="K977" s="53"/>
      <c r="BJ977" s="6"/>
    </row>
    <row r="978" customFormat="false" ht="15.75" hidden="false" customHeight="false" outlineLevel="0" collapsed="false">
      <c r="B978" s="53"/>
      <c r="C978" s="53"/>
      <c r="E978" s="53"/>
      <c r="F978" s="53"/>
      <c r="G978" s="53"/>
      <c r="H978" s="53"/>
      <c r="I978" s="53"/>
      <c r="J978" s="53"/>
      <c r="K978" s="53"/>
      <c r="BJ978" s="6"/>
    </row>
    <row r="979" customFormat="false" ht="15.75" hidden="false" customHeight="false" outlineLevel="0" collapsed="false">
      <c r="B979" s="53"/>
      <c r="C979" s="53"/>
      <c r="E979" s="53"/>
      <c r="F979" s="53"/>
      <c r="G979" s="53"/>
      <c r="H979" s="53"/>
      <c r="I979" s="53"/>
      <c r="J979" s="53"/>
      <c r="K979" s="53"/>
      <c r="BJ979" s="6"/>
    </row>
    <row r="980" customFormat="false" ht="15.75" hidden="false" customHeight="false" outlineLevel="0" collapsed="false">
      <c r="B980" s="53"/>
      <c r="C980" s="53"/>
      <c r="E980" s="53"/>
      <c r="F980" s="53"/>
      <c r="G980" s="53"/>
      <c r="H980" s="53"/>
      <c r="I980" s="53"/>
      <c r="J980" s="53"/>
      <c r="K980" s="53"/>
      <c r="BJ980" s="6"/>
    </row>
    <row r="981" customFormat="false" ht="15.75" hidden="false" customHeight="false" outlineLevel="0" collapsed="false">
      <c r="B981" s="53"/>
      <c r="C981" s="53"/>
      <c r="E981" s="53"/>
      <c r="F981" s="53"/>
      <c r="G981" s="53"/>
      <c r="H981" s="53"/>
      <c r="I981" s="53"/>
      <c r="J981" s="53"/>
      <c r="K981" s="53"/>
      <c r="BJ981" s="6"/>
    </row>
    <row r="982" customFormat="false" ht="15.75" hidden="false" customHeight="false" outlineLevel="0" collapsed="false">
      <c r="B982" s="53"/>
      <c r="C982" s="53"/>
      <c r="E982" s="53"/>
      <c r="F982" s="53"/>
      <c r="G982" s="53"/>
      <c r="H982" s="53"/>
      <c r="I982" s="53"/>
      <c r="J982" s="53"/>
      <c r="K982" s="53"/>
      <c r="BJ982" s="6"/>
    </row>
    <row r="983" customFormat="false" ht="15.75" hidden="false" customHeight="false" outlineLevel="0" collapsed="false">
      <c r="B983" s="53"/>
      <c r="C983" s="53"/>
      <c r="E983" s="53"/>
      <c r="F983" s="53"/>
      <c r="G983" s="53"/>
      <c r="H983" s="53"/>
      <c r="I983" s="53"/>
      <c r="J983" s="53"/>
      <c r="K983" s="53"/>
      <c r="BJ983" s="6"/>
    </row>
    <row r="984" customFormat="false" ht="15.75" hidden="false" customHeight="false" outlineLevel="0" collapsed="false">
      <c r="B984" s="53"/>
      <c r="C984" s="53"/>
      <c r="E984" s="53"/>
      <c r="F984" s="53"/>
      <c r="G984" s="53"/>
      <c r="H984" s="53"/>
      <c r="I984" s="53"/>
      <c r="J984" s="53"/>
      <c r="K984" s="53"/>
      <c r="BJ984" s="6"/>
    </row>
    <row r="985" customFormat="false" ht="15.75" hidden="false" customHeight="false" outlineLevel="0" collapsed="false">
      <c r="B985" s="53"/>
      <c r="C985" s="53"/>
      <c r="E985" s="53"/>
      <c r="F985" s="53"/>
      <c r="G985" s="53"/>
      <c r="H985" s="53"/>
      <c r="I985" s="53"/>
      <c r="J985" s="53"/>
      <c r="K985" s="53"/>
      <c r="BJ985" s="6"/>
    </row>
    <row r="986" customFormat="false" ht="15.75" hidden="false" customHeight="false" outlineLevel="0" collapsed="false">
      <c r="B986" s="53"/>
      <c r="C986" s="53"/>
      <c r="E986" s="53"/>
      <c r="F986" s="53"/>
      <c r="G986" s="53"/>
      <c r="H986" s="53"/>
      <c r="I986" s="53"/>
      <c r="J986" s="53"/>
      <c r="K986" s="53"/>
      <c r="BJ986" s="6"/>
    </row>
    <row r="987" customFormat="false" ht="15.75" hidden="false" customHeight="false" outlineLevel="0" collapsed="false">
      <c r="B987" s="53"/>
      <c r="C987" s="53"/>
      <c r="E987" s="53"/>
      <c r="F987" s="53"/>
      <c r="G987" s="53"/>
      <c r="H987" s="53"/>
      <c r="I987" s="53"/>
      <c r="J987" s="53"/>
      <c r="K987" s="53"/>
      <c r="BJ987" s="6"/>
    </row>
    <row r="988" customFormat="false" ht="15.75" hidden="false" customHeight="false" outlineLevel="0" collapsed="false">
      <c r="B988" s="53"/>
      <c r="C988" s="53"/>
      <c r="E988" s="53"/>
      <c r="F988" s="53"/>
      <c r="G988" s="53"/>
      <c r="H988" s="53"/>
      <c r="I988" s="53"/>
      <c r="J988" s="53"/>
      <c r="K988" s="53"/>
      <c r="BJ988" s="6"/>
    </row>
    <row r="989" customFormat="false" ht="15.75" hidden="false" customHeight="false" outlineLevel="0" collapsed="false">
      <c r="B989" s="53"/>
      <c r="C989" s="53"/>
      <c r="E989" s="53"/>
      <c r="F989" s="53"/>
      <c r="G989" s="53"/>
      <c r="H989" s="53"/>
      <c r="I989" s="53"/>
      <c r="J989" s="53"/>
      <c r="K989" s="53"/>
      <c r="BJ989" s="6"/>
    </row>
    <row r="990" customFormat="false" ht="15.75" hidden="false" customHeight="false" outlineLevel="0" collapsed="false">
      <c r="B990" s="53"/>
      <c r="C990" s="53"/>
      <c r="E990" s="53"/>
      <c r="F990" s="53"/>
      <c r="G990" s="53"/>
      <c r="H990" s="53"/>
      <c r="I990" s="53"/>
      <c r="J990" s="53"/>
      <c r="K990" s="53"/>
      <c r="BJ990" s="6"/>
    </row>
    <row r="991" customFormat="false" ht="15.75" hidden="false" customHeight="false" outlineLevel="0" collapsed="false">
      <c r="B991" s="53"/>
      <c r="C991" s="53"/>
      <c r="E991" s="53"/>
      <c r="F991" s="53"/>
      <c r="G991" s="53"/>
      <c r="H991" s="53"/>
      <c r="I991" s="53"/>
      <c r="J991" s="53"/>
      <c r="K991" s="53"/>
      <c r="BJ991" s="6"/>
    </row>
    <row r="992" customFormat="false" ht="15.75" hidden="false" customHeight="false" outlineLevel="0" collapsed="false">
      <c r="B992" s="53"/>
      <c r="C992" s="53"/>
      <c r="E992" s="53"/>
      <c r="F992" s="53"/>
      <c r="G992" s="53"/>
      <c r="H992" s="53"/>
      <c r="I992" s="53"/>
      <c r="J992" s="53"/>
      <c r="K992" s="53"/>
      <c r="BJ992" s="6"/>
    </row>
    <row r="993" customFormat="false" ht="15.75" hidden="false" customHeight="false" outlineLevel="0" collapsed="false">
      <c r="B993" s="53"/>
      <c r="C993" s="53"/>
      <c r="E993" s="53"/>
      <c r="F993" s="53"/>
      <c r="G993" s="53"/>
      <c r="H993" s="53"/>
      <c r="I993" s="53"/>
      <c r="J993" s="53"/>
      <c r="K993" s="53"/>
      <c r="BJ993" s="6"/>
    </row>
    <row r="994" customFormat="false" ht="15.75" hidden="false" customHeight="false" outlineLevel="0" collapsed="false">
      <c r="B994" s="53"/>
      <c r="C994" s="53"/>
      <c r="E994" s="53"/>
      <c r="F994" s="53"/>
      <c r="G994" s="53"/>
      <c r="H994" s="53"/>
      <c r="I994" s="53"/>
      <c r="J994" s="53"/>
      <c r="K994" s="53"/>
      <c r="BJ994" s="6"/>
    </row>
    <row r="995" customFormat="false" ht="15.75" hidden="false" customHeight="false" outlineLevel="0" collapsed="false">
      <c r="B995" s="53"/>
      <c r="C995" s="53"/>
      <c r="E995" s="53"/>
      <c r="F995" s="53"/>
      <c r="G995" s="53"/>
      <c r="H995" s="53"/>
      <c r="I995" s="53"/>
      <c r="J995" s="53"/>
      <c r="K995" s="53"/>
      <c r="BJ995" s="6"/>
    </row>
    <row r="996" customFormat="false" ht="15.75" hidden="false" customHeight="false" outlineLevel="0" collapsed="false">
      <c r="B996" s="53"/>
      <c r="C996" s="53"/>
      <c r="E996" s="53"/>
      <c r="F996" s="53"/>
      <c r="G996" s="53"/>
      <c r="H996" s="53"/>
      <c r="I996" s="53"/>
      <c r="J996" s="53"/>
      <c r="K996" s="53"/>
      <c r="BJ996" s="6"/>
    </row>
    <row r="997" customFormat="false" ht="15.75" hidden="false" customHeight="false" outlineLevel="0" collapsed="false">
      <c r="B997" s="53"/>
      <c r="C997" s="53"/>
      <c r="E997" s="53"/>
      <c r="F997" s="53"/>
      <c r="G997" s="53"/>
      <c r="H997" s="53"/>
      <c r="I997" s="53"/>
      <c r="J997" s="53"/>
      <c r="K997" s="53"/>
      <c r="BJ997" s="6"/>
    </row>
    <row r="998" customFormat="false" ht="15.75" hidden="false" customHeight="false" outlineLevel="0" collapsed="false">
      <c r="B998" s="53"/>
      <c r="C998" s="53"/>
      <c r="E998" s="53"/>
      <c r="F998" s="53"/>
      <c r="G998" s="53"/>
      <c r="H998" s="53"/>
      <c r="I998" s="53"/>
      <c r="J998" s="53"/>
      <c r="K998" s="53"/>
      <c r="BJ998" s="6"/>
    </row>
    <row r="999" customFormat="false" ht="15.75" hidden="false" customHeight="false" outlineLevel="0" collapsed="false">
      <c r="B999" s="53"/>
      <c r="C999" s="53"/>
      <c r="E999" s="53"/>
      <c r="F999" s="53"/>
      <c r="G999" s="53"/>
      <c r="H999" s="53"/>
      <c r="I999" s="53"/>
      <c r="J999" s="53"/>
      <c r="K999" s="53"/>
      <c r="BJ999" s="6"/>
    </row>
    <row r="1000" customFormat="false" ht="15.75" hidden="false" customHeight="false" outlineLevel="0" collapsed="false">
      <c r="B1000" s="53"/>
      <c r="C1000" s="53"/>
      <c r="E1000" s="53"/>
      <c r="F1000" s="53"/>
      <c r="G1000" s="53"/>
      <c r="H1000" s="53"/>
      <c r="I1000" s="53"/>
      <c r="J1000" s="53"/>
      <c r="K1000" s="53"/>
      <c r="BJ1000" s="6"/>
    </row>
    <row r="1001" customFormat="false" ht="15.75" hidden="false" customHeight="false" outlineLevel="0" collapsed="false">
      <c r="B1001" s="53"/>
      <c r="C1001" s="53"/>
      <c r="E1001" s="53"/>
      <c r="F1001" s="53"/>
      <c r="G1001" s="53"/>
      <c r="H1001" s="53"/>
      <c r="I1001" s="53"/>
      <c r="J1001" s="53"/>
      <c r="K1001" s="53"/>
      <c r="BJ1001" s="6"/>
    </row>
    <row r="1002" customFormat="false" ht="15.75" hidden="false" customHeight="false" outlineLevel="0" collapsed="false">
      <c r="B1002" s="53"/>
      <c r="C1002" s="53"/>
      <c r="E1002" s="53"/>
      <c r="F1002" s="53"/>
      <c r="G1002" s="53"/>
      <c r="H1002" s="53"/>
      <c r="I1002" s="53"/>
      <c r="J1002" s="53"/>
      <c r="K1002" s="53"/>
      <c r="BJ1002" s="6"/>
    </row>
    <row r="1003" customFormat="false" ht="15.75" hidden="false" customHeight="false" outlineLevel="0" collapsed="false">
      <c r="B1003" s="53"/>
      <c r="C1003" s="53"/>
      <c r="E1003" s="53"/>
      <c r="F1003" s="53"/>
      <c r="G1003" s="53"/>
      <c r="H1003" s="53"/>
      <c r="I1003" s="53"/>
      <c r="J1003" s="53"/>
      <c r="K1003" s="53"/>
      <c r="BJ1003" s="6"/>
    </row>
    <row r="1004" customFormat="false" ht="15.75" hidden="false" customHeight="false" outlineLevel="0" collapsed="false">
      <c r="B1004" s="53"/>
      <c r="C1004" s="53"/>
      <c r="E1004" s="53"/>
      <c r="F1004" s="53"/>
      <c r="G1004" s="53"/>
      <c r="H1004" s="53"/>
      <c r="I1004" s="53"/>
      <c r="J1004" s="53"/>
      <c r="K1004" s="53"/>
      <c r="BJ1004" s="6"/>
    </row>
    <row r="1005" customFormat="false" ht="15.75" hidden="false" customHeight="false" outlineLevel="0" collapsed="false">
      <c r="B1005" s="53"/>
      <c r="C1005" s="53"/>
      <c r="E1005" s="53"/>
      <c r="F1005" s="53"/>
      <c r="G1005" s="53"/>
      <c r="H1005" s="53"/>
      <c r="I1005" s="53"/>
      <c r="J1005" s="53"/>
      <c r="K1005" s="53"/>
      <c r="BJ1005" s="6"/>
    </row>
    <row r="1006" customFormat="false" ht="15.75" hidden="false" customHeight="false" outlineLevel="0" collapsed="false">
      <c r="B1006" s="53"/>
      <c r="C1006" s="53"/>
      <c r="E1006" s="53"/>
      <c r="F1006" s="53"/>
      <c r="G1006" s="53"/>
      <c r="H1006" s="53"/>
      <c r="I1006" s="53"/>
      <c r="J1006" s="53"/>
      <c r="K1006" s="53"/>
      <c r="BJ1006" s="6"/>
    </row>
    <row r="1007" customFormat="false" ht="15.75" hidden="false" customHeight="false" outlineLevel="0" collapsed="false">
      <c r="B1007" s="53"/>
      <c r="C1007" s="53"/>
      <c r="E1007" s="53"/>
      <c r="F1007" s="53"/>
      <c r="G1007" s="53"/>
      <c r="H1007" s="53"/>
      <c r="I1007" s="53"/>
      <c r="J1007" s="53"/>
      <c r="K1007" s="53"/>
      <c r="BJ1007" s="6"/>
    </row>
    <row r="1008" customFormat="false" ht="15.75" hidden="false" customHeight="false" outlineLevel="0" collapsed="false">
      <c r="B1008" s="53"/>
      <c r="C1008" s="53"/>
      <c r="E1008" s="53"/>
      <c r="F1008" s="53"/>
      <c r="G1008" s="53"/>
      <c r="H1008" s="53"/>
      <c r="I1008" s="53"/>
      <c r="J1008" s="53"/>
      <c r="K1008" s="53"/>
      <c r="BJ1008" s="6"/>
    </row>
    <row r="1009" customFormat="false" ht="15.75" hidden="false" customHeight="false" outlineLevel="0" collapsed="false">
      <c r="B1009" s="53"/>
      <c r="C1009" s="53"/>
      <c r="E1009" s="53"/>
      <c r="F1009" s="53"/>
      <c r="G1009" s="53"/>
      <c r="H1009" s="53"/>
      <c r="I1009" s="53"/>
      <c r="J1009" s="53"/>
      <c r="K1009" s="53"/>
      <c r="BJ1009" s="6"/>
    </row>
    <row r="1010" customFormat="false" ht="15.75" hidden="false" customHeight="false" outlineLevel="0" collapsed="false">
      <c r="B1010" s="53"/>
      <c r="C1010" s="53"/>
      <c r="E1010" s="53"/>
      <c r="F1010" s="53"/>
      <c r="G1010" s="53"/>
      <c r="H1010" s="53"/>
      <c r="I1010" s="53"/>
      <c r="J1010" s="53"/>
      <c r="K1010" s="53"/>
      <c r="BJ1010" s="6"/>
    </row>
    <row r="1011" customFormat="false" ht="15.75" hidden="false" customHeight="false" outlineLevel="0" collapsed="false">
      <c r="B1011" s="53"/>
      <c r="C1011" s="53"/>
      <c r="E1011" s="53"/>
      <c r="F1011" s="53"/>
      <c r="G1011" s="53"/>
      <c r="H1011" s="53"/>
      <c r="I1011" s="53"/>
      <c r="J1011" s="53"/>
      <c r="K1011" s="53"/>
      <c r="BJ1011" s="6"/>
    </row>
    <row r="1012" customFormat="false" ht="15.75" hidden="false" customHeight="false" outlineLevel="0" collapsed="false">
      <c r="B1012" s="53"/>
      <c r="C1012" s="53"/>
      <c r="E1012" s="53"/>
      <c r="F1012" s="53"/>
      <c r="G1012" s="53"/>
      <c r="H1012" s="53"/>
      <c r="I1012" s="53"/>
      <c r="J1012" s="53"/>
      <c r="K1012" s="53"/>
      <c r="BJ1012" s="6"/>
    </row>
    <row r="1013" customFormat="false" ht="15.75" hidden="false" customHeight="false" outlineLevel="0" collapsed="false">
      <c r="B1013" s="53"/>
      <c r="C1013" s="53"/>
      <c r="E1013" s="53"/>
      <c r="F1013" s="53"/>
      <c r="G1013" s="53"/>
      <c r="H1013" s="53"/>
      <c r="I1013" s="53"/>
      <c r="J1013" s="53"/>
      <c r="K1013" s="53"/>
      <c r="BJ1013" s="6"/>
    </row>
    <row r="1014" customFormat="false" ht="15.75" hidden="false" customHeight="false" outlineLevel="0" collapsed="false">
      <c r="B1014" s="53"/>
      <c r="C1014" s="53"/>
      <c r="E1014" s="53"/>
      <c r="F1014" s="53"/>
      <c r="G1014" s="53"/>
      <c r="H1014" s="53"/>
      <c r="I1014" s="53"/>
      <c r="J1014" s="53"/>
      <c r="K1014" s="53"/>
      <c r="BJ1014" s="6"/>
    </row>
    <row r="1015" customFormat="false" ht="15.75" hidden="false" customHeight="false" outlineLevel="0" collapsed="false">
      <c r="B1015" s="53"/>
      <c r="C1015" s="53"/>
      <c r="E1015" s="53"/>
      <c r="F1015" s="53"/>
      <c r="G1015" s="53"/>
      <c r="H1015" s="53"/>
      <c r="I1015" s="53"/>
      <c r="J1015" s="53"/>
      <c r="K1015" s="53"/>
      <c r="BJ1015" s="6"/>
    </row>
    <row r="1016" customFormat="false" ht="15.75" hidden="false" customHeight="false" outlineLevel="0" collapsed="false">
      <c r="B1016" s="53"/>
      <c r="C1016" s="53"/>
      <c r="E1016" s="53"/>
      <c r="F1016" s="53"/>
      <c r="G1016" s="53"/>
      <c r="H1016" s="53"/>
      <c r="I1016" s="53"/>
      <c r="J1016" s="53"/>
      <c r="K1016" s="53"/>
      <c r="BJ1016" s="6"/>
    </row>
    <row r="1017" customFormat="false" ht="15.75" hidden="false" customHeight="false" outlineLevel="0" collapsed="false">
      <c r="B1017" s="53"/>
      <c r="C1017" s="53"/>
      <c r="E1017" s="53"/>
      <c r="F1017" s="53"/>
      <c r="G1017" s="53"/>
      <c r="H1017" s="53"/>
      <c r="I1017" s="53"/>
      <c r="J1017" s="53"/>
      <c r="K1017" s="53"/>
      <c r="BJ1017" s="6"/>
    </row>
    <row r="1018" customFormat="false" ht="15.75" hidden="false" customHeight="false" outlineLevel="0" collapsed="false">
      <c r="B1018" s="53"/>
      <c r="C1018" s="53"/>
      <c r="E1018" s="53"/>
      <c r="F1018" s="53"/>
      <c r="G1018" s="53"/>
      <c r="H1018" s="53"/>
      <c r="I1018" s="53"/>
      <c r="J1018" s="53"/>
      <c r="K1018" s="53"/>
      <c r="BJ1018" s="6"/>
    </row>
  </sheetData>
  <mergeCells count="6">
    <mergeCell ref="A11:A14"/>
    <mergeCell ref="A45:A48"/>
    <mergeCell ref="A73:A75"/>
    <mergeCell ref="A100:A103"/>
    <mergeCell ref="A121:A126"/>
    <mergeCell ref="A150:A154"/>
  </mergeCells>
  <conditionalFormatting sqref="A1:HJ1">
    <cfRule type="expression" priority="2" aboveAverage="0" equalAverage="0" bottom="0" percent="0" rank="0" text="" dxfId="0">
      <formula>LEN(TRIM(A1))&gt;0</formula>
    </cfRule>
    <cfRule type="expression" priority="3" aboveAverage="0" equalAverage="0" bottom="0" percent="0" rank="0" text="" dxfId="0">
      <formula>LEN(TRIM(A1))&gt;0</formula>
    </cfRule>
  </conditionalFormatting>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078125" defaultRowHeight="12.8" zeroHeight="false" outlineLevelRow="0" outlineLevelCol="0"/>
  <sheetData/>
  <printOptions headings="false" gridLines="false" gridLinesSet="true" horizontalCentered="false" verticalCentered="false"/>
  <pageMargins left="0.747916666666667" right="0.747916666666667" top="0.984027777777778" bottom="0.984027777777778" header="0.511811023622047" footer="0.511811023622047"/>
  <pageSetup paperSize="77"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TotalTime>
  <Application>LibreOffice/24.2.1.2$Linux_X86_64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2024-03-29T08:47:30Z</dcterms:modified>
  <cp:revision>1</cp:revision>
  <dc:subject/>
  <dc:title/>
</cp:coreProperties>
</file>