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egha\Desktop\"/>
    </mc:Choice>
  </mc:AlternateContent>
  <xr:revisionPtr revIDLastSave="0" documentId="8_{689E4B1B-A106-49F9-B17B-CD9110EF94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1" sheetId="1" r:id="rId1"/>
    <sheet name="P2" sheetId="2" r:id="rId2"/>
    <sheet name="COMBINE" sheetId="3" r:id="rId3"/>
  </sheets>
  <definedNames>
    <definedName name="_xlnm._FilterDatabase" localSheetId="1" hidden="1">'P2'!$C$1:$C$43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 s="1"/>
  <c r="C10" i="3" s="1"/>
  <c r="C6" i="3"/>
  <c r="J45" i="2"/>
  <c r="F52" i="2"/>
  <c r="G49" i="2"/>
  <c r="G48" i="2"/>
  <c r="G45" i="2"/>
  <c r="G46" i="2"/>
</calcChain>
</file>

<file path=xl/sharedStrings.xml><?xml version="1.0" encoding="utf-8"?>
<sst xmlns="http://schemas.openxmlformats.org/spreadsheetml/2006/main" count="1162" uniqueCount="91">
  <si>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</si>
  <si>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</si>
  <si>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</si>
  <si>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</si>
  <si>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</si>
  <si>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</si>
  <si>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</si>
  <si>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</si>
  <si>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</si>
  <si>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</si>
  <si>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</si>
  <si>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</si>
  <si>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</si>
  <si>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</si>
  <si>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</si>
  <si>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</si>
  <si>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</si>
  <si>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</si>
  <si>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</si>
  <si>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text.started</t>
  </si>
  <si>
    <t>key_resp.started</t>
  </si>
  <si>
    <t>polygon.stopped</t>
  </si>
  <si>
    <t>trial.stopped</t>
  </si>
  <si>
    <t>trials.key_resp.keys</t>
  </si>
  <si>
    <t>trials.key_resp.corr</t>
  </si>
  <si>
    <t>trials.key_resp.rt</t>
  </si>
  <si>
    <t>trials.key_resp.duration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</si>
  <si>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</si>
  <si>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</si>
  <si>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</si>
  <si>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</si>
  <si>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</si>
  <si>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</si>
  <si>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</si>
  <si>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</si>
  <si>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BLUE</t>
  </si>
  <si>
    <t>blue</t>
  </si>
  <si>
    <t>C</t>
  </si>
  <si>
    <t>b</t>
  </si>
  <si>
    <t>None</t>
  </si>
  <si>
    <t>P2</t>
  </si>
  <si>
    <t>2025-08-26_11h02.11.064</t>
  </si>
  <si>
    <t>PSY310_STROOP</t>
  </si>
  <si>
    <t>2025.1.1</t>
  </si>
  <si>
    <t>2025-08-26 11h02.31.897725 +0530</t>
  </si>
  <si>
    <t>RED</t>
  </si>
  <si>
    <t>red</t>
  </si>
  <si>
    <t>r</t>
  </si>
  <si>
    <t>I</t>
  </si>
  <si>
    <t>Stroop effect</t>
  </si>
  <si>
    <t>Magnitude</t>
  </si>
  <si>
    <t>Congruent avg</t>
  </si>
  <si>
    <t>incongruent avg</t>
  </si>
  <si>
    <t>difference</t>
  </si>
  <si>
    <t>std of congruent</t>
  </si>
  <si>
    <t>std of incongruent</t>
  </si>
  <si>
    <t>Congruent</t>
  </si>
  <si>
    <t>incongruent</t>
  </si>
  <si>
    <t>RT</t>
  </si>
  <si>
    <t>t test</t>
  </si>
  <si>
    <t>p value</t>
  </si>
  <si>
    <t>instructions.started</t>
  </si>
  <si>
    <t>text_2.started</t>
  </si>
  <si>
    <t>instructions.stopped</t>
  </si>
  <si>
    <t>fixation.started</t>
  </si>
  <si>
    <t>fixation.stopped</t>
  </si>
  <si>
    <t>thankyou.started</t>
  </si>
  <si>
    <t>text_3.started</t>
  </si>
  <si>
    <t>text_3.stopped</t>
  </si>
  <si>
    <t>thankyou.stopped</t>
  </si>
  <si>
    <t>p3</t>
  </si>
  <si>
    <t>2025-08-26_16h23.44.852</t>
  </si>
  <si>
    <t>suhani_stroop_task_1</t>
  </si>
  <si>
    <t>2025-08-26 16h23.55.182633 +0530</t>
  </si>
  <si>
    <t>CONGRUENT RT</t>
  </si>
  <si>
    <t>INCONGRUENT RT</t>
  </si>
  <si>
    <t>AVG-C</t>
  </si>
  <si>
    <t>AVG-I</t>
  </si>
  <si>
    <t>STDEV-C</t>
  </si>
  <si>
    <t>STDEV-1</t>
  </si>
  <si>
    <t>T TEST</t>
  </si>
  <si>
    <t>P VALUE</t>
  </si>
  <si>
    <t>SUBJECT</t>
  </si>
  <si>
    <t>STDEV-I</t>
  </si>
  <si>
    <t>DIFFERENCE</t>
  </si>
  <si>
    <t>SE</t>
  </si>
  <si>
    <t>AVG</t>
  </si>
  <si>
    <t>STDEV</t>
  </si>
  <si>
    <t>DOF</t>
  </si>
  <si>
    <t xml:space="preserve"> T TEST</t>
  </si>
  <si>
    <t>2 TAIL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</si>
</sst>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COMBINE!$B$1:$C$1</c:f>
              <c:strCache>
                <c:ptCount val="2"/>
                <c:pt idx="0">
                  <c:v>AVG-C</c:v>
                </c:pt>
                <c:pt idx="1">
                  <c:v>AVG-I</c:v>
                </c:pt>
              </c:strCache>
            </c:strRef>
          </c:cat>
          <c:val>
            <c:numRef>
              <c:f>COMBINE!$B$2:$C$2</c:f>
              <c:numCache>
                <c:formatCode>General</c:formatCode>
                <c:ptCount val="2"/>
                <c:pt idx="0">
                  <c:v>0.74598110200000001</c:v>
                </c:pt>
                <c:pt idx="1">
                  <c:v>0.74830377800000003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2C6-BFC5-A2552F9FD1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COMBINE!$B$1:$C$1</c:f>
              <c:strCache>
                <c:ptCount val="2"/>
                <c:pt idx="0">
                  <c:v>AVG-C</c:v>
                </c:pt>
                <c:pt idx="1">
                  <c:v>AVG-I</c:v>
                </c:pt>
              </c:strCache>
            </c:strRef>
          </c:cat>
          <c:val>
            <c:numRef>
              <c:f>COMBINE!$B$3:$C$3</c:f>
              <c:numCache>
                <c:formatCode>General</c:formatCode>
                <c:ptCount val="2"/>
                <c:pt idx="0">
                  <c:v>0.32417899999999999</c:v>
                </c:pt>
                <c:pt idx="1">
                  <c:v>0.37700899999999998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D-42C6-BFC5-A2552F9F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860511"/>
        <c:axId val="1407859551"/>
      </c:barChart>
      <c:catAx>
        <c:axId val="14078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59551"/>
        <c:crosses val="autoZero"/>
        <c:auto val="1"/>
        <c:lblAlgn val="ctr"/>
        <c:lblOffset val="100"/>
        <c:noMultiLvlLbl val="0"/>
      </c:catAx>
      <c:valAx>
        <c:axId val="14078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4</xdr:row>
      <xdr:rowOff>9525</xdr:rowOff>
    </xdr:from>
    <xdr:to>
      <xdr:col>7</xdr:col>
      <xdr:colOff>47625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F98E5-1C41-0CA7-2800-FA64A281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76"/>
  <sheetViews>
    <sheetView tabSelected="1" topLeftCell="A4" workbookViewId="0">
      <selection activeCell="G53" sqref="G53"/>
    </sheetView>
  </sheetViews>
  <sheetFormatPr defaultColWidth="12.54296875" defaultRowHeight="15.75" customHeight="1" x14ac:dyDescent="0.25"/>
  <sheetData>
    <row r="1" spans="1:3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5.75" customHeight="1" x14ac:dyDescent="0.25">
      <c r="A2" s="1" t="s">
        <v>35</v>
      </c>
      <c r="B2" s="1" t="s">
        <v>36</v>
      </c>
      <c r="C2" s="1" t="s">
        <v>37</v>
      </c>
      <c r="D2" s="1" t="s">
        <v>38</v>
      </c>
      <c r="E2" s="1">
        <v>0</v>
      </c>
      <c r="F2" s="1">
        <v>0</v>
      </c>
      <c r="G2" s="1">
        <v>0</v>
      </c>
      <c r="H2" s="1" t="s">
        <v>38</v>
      </c>
      <c r="I2" s="1">
        <v>1</v>
      </c>
      <c r="J2" s="1">
        <v>1.7850197999999999</v>
      </c>
      <c r="K2" s="1" t="s">
        <v>39</v>
      </c>
      <c r="L2" s="1">
        <v>0</v>
      </c>
      <c r="M2" s="1">
        <v>0</v>
      </c>
      <c r="N2" s="1">
        <v>0</v>
      </c>
      <c r="O2" s="1">
        <v>3</v>
      </c>
      <c r="P2" s="1">
        <v>7.3384500000000005E-2</v>
      </c>
      <c r="R2" s="1">
        <v>7.0292499999999994E-2</v>
      </c>
      <c r="S2" s="1">
        <v>7.3384500000000005E-2</v>
      </c>
      <c r="T2" s="1">
        <v>0.50411070000000002</v>
      </c>
      <c r="U2" s="1">
        <v>0.50411070000000002</v>
      </c>
      <c r="V2" s="1">
        <v>0.58720700000000003</v>
      </c>
      <c r="W2" s="1">
        <v>2.3139432000000002</v>
      </c>
      <c r="X2" s="1" t="s">
        <v>38</v>
      </c>
      <c r="Y2" s="1">
        <v>1</v>
      </c>
      <c r="Z2" s="1">
        <v>1.7850197999999999</v>
      </c>
      <c r="AA2" s="1" t="s">
        <v>39</v>
      </c>
      <c r="AB2" s="1" t="s">
        <v>40</v>
      </c>
      <c r="AC2" s="1">
        <v>1</v>
      </c>
      <c r="AD2" s="1" t="s">
        <v>41</v>
      </c>
      <c r="AE2" s="1" t="s">
        <v>42</v>
      </c>
      <c r="AG2" s="1" t="s">
        <v>43</v>
      </c>
      <c r="AH2" s="1">
        <v>60.062513060000001</v>
      </c>
      <c r="AI2" s="1" t="s">
        <v>44</v>
      </c>
    </row>
    <row r="3" spans="1:35" ht="15.75" customHeight="1" x14ac:dyDescent="0.25">
      <c r="A3" s="1" t="s">
        <v>45</v>
      </c>
      <c r="B3" s="1" t="s">
        <v>46</v>
      </c>
      <c r="C3" s="1" t="s">
        <v>37</v>
      </c>
      <c r="D3" s="1" t="s">
        <v>47</v>
      </c>
      <c r="E3" s="1">
        <v>1</v>
      </c>
      <c r="F3" s="1">
        <v>1</v>
      </c>
      <c r="G3" s="1">
        <v>0</v>
      </c>
      <c r="H3" s="1" t="s">
        <v>38</v>
      </c>
      <c r="I3" s="1">
        <v>0</v>
      </c>
      <c r="J3" s="1">
        <v>0.13023419999999999</v>
      </c>
      <c r="K3" s="1" t="s">
        <v>39</v>
      </c>
      <c r="L3" s="1">
        <v>0</v>
      </c>
      <c r="M3" s="1">
        <v>1</v>
      </c>
      <c r="N3" s="1">
        <v>1</v>
      </c>
      <c r="O3" s="1">
        <v>0</v>
      </c>
      <c r="P3" s="1">
        <v>2.3248693</v>
      </c>
      <c r="R3" s="1">
        <v>2.3224567999999999</v>
      </c>
      <c r="S3" s="1">
        <v>2.3248693</v>
      </c>
      <c r="T3" s="1">
        <v>2.8208441</v>
      </c>
      <c r="U3" s="1">
        <v>2.8208441</v>
      </c>
      <c r="V3" s="1">
        <v>2.83718</v>
      </c>
      <c r="W3" s="1">
        <v>2.9545403000000001</v>
      </c>
      <c r="X3" s="1" t="s">
        <v>38</v>
      </c>
      <c r="Y3" s="1">
        <v>0</v>
      </c>
      <c r="Z3" s="1">
        <v>0.13023419999999999</v>
      </c>
      <c r="AA3" s="1" t="s">
        <v>39</v>
      </c>
      <c r="AB3" s="1" t="s">
        <v>40</v>
      </c>
      <c r="AC3" s="1">
        <v>1</v>
      </c>
      <c r="AD3" s="1" t="s">
        <v>41</v>
      </c>
      <c r="AE3" s="1" t="s">
        <v>42</v>
      </c>
      <c r="AG3" s="1" t="s">
        <v>43</v>
      </c>
      <c r="AH3" s="1">
        <v>60.062513060000001</v>
      </c>
      <c r="AI3" s="1" t="s">
        <v>44</v>
      </c>
    </row>
    <row r="4" spans="1:35" ht="15.75" customHeight="1" x14ac:dyDescent="0.25">
      <c r="A4" s="1" t="s">
        <v>45</v>
      </c>
      <c r="B4" s="1" t="s">
        <v>36</v>
      </c>
      <c r="C4" s="1" t="s">
        <v>48</v>
      </c>
      <c r="D4" s="1" t="s">
        <v>38</v>
      </c>
      <c r="E4" s="1">
        <v>2</v>
      </c>
      <c r="F4" s="1">
        <v>2</v>
      </c>
      <c r="G4" s="1">
        <v>0</v>
      </c>
      <c r="H4" s="1" t="s">
        <v>38</v>
      </c>
      <c r="I4" s="1">
        <v>1</v>
      </c>
      <c r="J4" s="1">
        <v>0.16408420000000001</v>
      </c>
      <c r="K4" s="1" t="s">
        <v>39</v>
      </c>
      <c r="L4" s="1">
        <v>0</v>
      </c>
      <c r="M4" s="1">
        <v>2</v>
      </c>
      <c r="N4" s="1">
        <v>2</v>
      </c>
      <c r="O4" s="1">
        <v>1</v>
      </c>
      <c r="P4" s="1">
        <v>2.9703849999999998</v>
      </c>
      <c r="R4" s="1">
        <v>2.9554767000000002</v>
      </c>
      <c r="S4" s="1">
        <v>2.9703849999999998</v>
      </c>
      <c r="T4" s="1">
        <v>3.4537849</v>
      </c>
      <c r="U4" s="1">
        <v>3.4537849</v>
      </c>
      <c r="V4" s="1">
        <v>3.4704698</v>
      </c>
      <c r="W4" s="1">
        <v>3.6211155000000002</v>
      </c>
      <c r="X4" s="1" t="s">
        <v>38</v>
      </c>
      <c r="Y4" s="1">
        <v>1</v>
      </c>
      <c r="Z4" s="1">
        <v>0.16408420000000001</v>
      </c>
      <c r="AA4" s="1" t="s">
        <v>39</v>
      </c>
      <c r="AB4" s="1" t="s">
        <v>40</v>
      </c>
      <c r="AC4" s="1">
        <v>1</v>
      </c>
      <c r="AD4" s="1" t="s">
        <v>41</v>
      </c>
      <c r="AE4" s="1" t="s">
        <v>42</v>
      </c>
      <c r="AG4" s="1" t="s">
        <v>43</v>
      </c>
      <c r="AH4" s="1">
        <v>60.062513060000001</v>
      </c>
      <c r="AI4" s="1" t="s">
        <v>44</v>
      </c>
    </row>
    <row r="5" spans="1:35" ht="15.75" customHeight="1" x14ac:dyDescent="0.25">
      <c r="A5" s="1" t="s">
        <v>35</v>
      </c>
      <c r="B5" s="1" t="s">
        <v>46</v>
      </c>
      <c r="C5" s="1" t="s">
        <v>48</v>
      </c>
      <c r="D5" s="1" t="s">
        <v>47</v>
      </c>
      <c r="E5" s="1">
        <v>3</v>
      </c>
      <c r="F5" s="1">
        <v>3</v>
      </c>
      <c r="G5" s="1">
        <v>0</v>
      </c>
      <c r="H5" s="1" t="s">
        <v>38</v>
      </c>
      <c r="I5" s="1">
        <v>0</v>
      </c>
      <c r="J5" s="1">
        <v>0.28001300000000001</v>
      </c>
      <c r="K5" s="1" t="s">
        <v>39</v>
      </c>
      <c r="L5" s="1">
        <v>0</v>
      </c>
      <c r="M5" s="1">
        <v>3</v>
      </c>
      <c r="N5" s="1">
        <v>3</v>
      </c>
      <c r="O5" s="1">
        <v>2</v>
      </c>
      <c r="P5" s="1">
        <v>3.6370524</v>
      </c>
      <c r="R5" s="1">
        <v>3.6258583</v>
      </c>
      <c r="S5" s="1">
        <v>3.6370524</v>
      </c>
      <c r="T5" s="1">
        <v>4.1205249999999998</v>
      </c>
      <c r="U5" s="1">
        <v>4.1205249999999998</v>
      </c>
      <c r="V5" s="1">
        <v>4.1371510000000002</v>
      </c>
      <c r="W5" s="1">
        <v>4.4045807000000003</v>
      </c>
      <c r="X5" s="1" t="s">
        <v>38</v>
      </c>
      <c r="Y5" s="1">
        <v>0</v>
      </c>
      <c r="Z5" s="1">
        <v>0.28001300000000001</v>
      </c>
      <c r="AA5" s="1" t="s">
        <v>39</v>
      </c>
      <c r="AB5" s="1" t="s">
        <v>40</v>
      </c>
      <c r="AC5" s="1">
        <v>1</v>
      </c>
      <c r="AD5" s="1" t="s">
        <v>41</v>
      </c>
      <c r="AE5" s="1" t="s">
        <v>42</v>
      </c>
      <c r="AG5" s="1" t="s">
        <v>43</v>
      </c>
      <c r="AH5" s="1">
        <v>60.062513060000001</v>
      </c>
      <c r="AI5" s="1" t="s">
        <v>44</v>
      </c>
    </row>
    <row r="6" spans="1:35" ht="15.75" customHeight="1" x14ac:dyDescent="0.25">
      <c r="A6" s="1" t="s">
        <v>45</v>
      </c>
      <c r="B6" s="1" t="s">
        <v>36</v>
      </c>
      <c r="C6" s="1" t="s">
        <v>48</v>
      </c>
      <c r="D6" s="1" t="s">
        <v>38</v>
      </c>
      <c r="E6" s="1">
        <v>4</v>
      </c>
      <c r="F6" s="1">
        <v>0</v>
      </c>
      <c r="G6" s="1">
        <v>1</v>
      </c>
      <c r="H6" s="1" t="s">
        <v>38</v>
      </c>
      <c r="I6" s="1">
        <v>1</v>
      </c>
      <c r="J6" s="1">
        <v>0.27634760000000003</v>
      </c>
      <c r="K6" s="1" t="s">
        <v>39</v>
      </c>
      <c r="L6" s="1">
        <v>1</v>
      </c>
      <c r="M6" s="1">
        <v>0</v>
      </c>
      <c r="N6" s="1">
        <v>4</v>
      </c>
      <c r="O6" s="1">
        <v>1</v>
      </c>
      <c r="P6" s="1">
        <v>4.4205635000000001</v>
      </c>
      <c r="R6" s="1">
        <v>4.4090009999999999</v>
      </c>
      <c r="S6" s="1">
        <v>4.4205635000000001</v>
      </c>
      <c r="T6" s="1">
        <v>4.9036545</v>
      </c>
      <c r="U6" s="1">
        <v>4.9036545</v>
      </c>
      <c r="V6" s="1">
        <v>4.9204664999999999</v>
      </c>
      <c r="W6" s="1">
        <v>5.1879501000000001</v>
      </c>
      <c r="X6" s="1" t="s">
        <v>38</v>
      </c>
      <c r="Y6" s="1">
        <v>1</v>
      </c>
      <c r="Z6" s="1">
        <v>0.27634760000000003</v>
      </c>
      <c r="AA6" s="1" t="s">
        <v>39</v>
      </c>
      <c r="AB6" s="1" t="s">
        <v>40</v>
      </c>
      <c r="AC6" s="1">
        <v>1</v>
      </c>
      <c r="AD6" s="1" t="s">
        <v>41</v>
      </c>
      <c r="AE6" s="1" t="s">
        <v>42</v>
      </c>
      <c r="AG6" s="1" t="s">
        <v>43</v>
      </c>
      <c r="AH6" s="1">
        <v>60.062513060000001</v>
      </c>
      <c r="AI6" s="1" t="s">
        <v>44</v>
      </c>
    </row>
    <row r="7" spans="1:35" ht="15.75" customHeight="1" x14ac:dyDescent="0.25">
      <c r="A7" s="1" t="s">
        <v>35</v>
      </c>
      <c r="B7" s="1" t="s">
        <v>46</v>
      </c>
      <c r="C7" s="1" t="s">
        <v>48</v>
      </c>
      <c r="D7" s="1" t="s">
        <v>47</v>
      </c>
      <c r="E7" s="1">
        <v>5</v>
      </c>
      <c r="F7" s="1">
        <v>1</v>
      </c>
      <c r="G7" s="1">
        <v>1</v>
      </c>
      <c r="H7" s="1" t="s">
        <v>38</v>
      </c>
      <c r="I7" s="1">
        <v>0</v>
      </c>
      <c r="J7" s="1">
        <v>0.30961569999999999</v>
      </c>
      <c r="K7" s="1" t="s">
        <v>39</v>
      </c>
      <c r="L7" s="1">
        <v>1</v>
      </c>
      <c r="M7" s="1">
        <v>1</v>
      </c>
      <c r="N7" s="1">
        <v>5</v>
      </c>
      <c r="O7" s="1">
        <v>2</v>
      </c>
      <c r="P7" s="1">
        <v>5.2037044000000003</v>
      </c>
      <c r="R7" s="1">
        <v>5.1935653000000004</v>
      </c>
      <c r="S7" s="1">
        <v>5.2037044000000003</v>
      </c>
      <c r="T7" s="1">
        <v>5.6868490999999999</v>
      </c>
      <c r="U7" s="1">
        <v>5.6868490999999999</v>
      </c>
      <c r="V7" s="1">
        <v>5.7036265999999998</v>
      </c>
      <c r="W7" s="1">
        <v>6.0043290999999996</v>
      </c>
      <c r="X7" s="1" t="s">
        <v>38</v>
      </c>
      <c r="Y7" s="1">
        <v>0</v>
      </c>
      <c r="Z7" s="1">
        <v>0.30961569999999999</v>
      </c>
      <c r="AA7" s="1" t="s">
        <v>39</v>
      </c>
      <c r="AB7" s="1" t="s">
        <v>40</v>
      </c>
      <c r="AC7" s="1">
        <v>1</v>
      </c>
      <c r="AD7" s="1" t="s">
        <v>41</v>
      </c>
      <c r="AE7" s="1" t="s">
        <v>42</v>
      </c>
      <c r="AG7" s="1" t="s">
        <v>43</v>
      </c>
      <c r="AH7" s="1">
        <v>60.062513060000001</v>
      </c>
      <c r="AI7" s="1" t="s">
        <v>44</v>
      </c>
    </row>
    <row r="8" spans="1:35" ht="15.75" customHeight="1" x14ac:dyDescent="0.25">
      <c r="A8" s="1" t="s">
        <v>45</v>
      </c>
      <c r="B8" s="1" t="s">
        <v>46</v>
      </c>
      <c r="C8" s="1" t="s">
        <v>37</v>
      </c>
      <c r="D8" s="1" t="s">
        <v>47</v>
      </c>
      <c r="E8" s="1">
        <v>6</v>
      </c>
      <c r="F8" s="1">
        <v>2</v>
      </c>
      <c r="G8" s="1">
        <v>1</v>
      </c>
      <c r="H8" s="1" t="s">
        <v>38</v>
      </c>
      <c r="I8" s="1">
        <v>0</v>
      </c>
      <c r="J8" s="1">
        <v>0.25534839999999998</v>
      </c>
      <c r="K8" s="1" t="s">
        <v>39</v>
      </c>
      <c r="L8" s="1">
        <v>1</v>
      </c>
      <c r="M8" s="1">
        <v>2</v>
      </c>
      <c r="N8" s="1">
        <v>6</v>
      </c>
      <c r="O8" s="1">
        <v>0</v>
      </c>
      <c r="P8" s="1">
        <v>6.0203942000000001</v>
      </c>
      <c r="R8" s="1">
        <v>6.0087706000000001</v>
      </c>
      <c r="S8" s="1">
        <v>6.0203942000000001</v>
      </c>
      <c r="T8" s="1">
        <v>6.5036367999999998</v>
      </c>
      <c r="U8" s="1">
        <v>6.5036367999999998</v>
      </c>
      <c r="V8" s="1">
        <v>6.5203218999999999</v>
      </c>
      <c r="W8" s="1">
        <v>6.7712545999999998</v>
      </c>
      <c r="X8" s="1" t="s">
        <v>38</v>
      </c>
      <c r="Y8" s="1">
        <v>0</v>
      </c>
      <c r="Z8" s="1">
        <v>0.25534839999999998</v>
      </c>
      <c r="AA8" s="1" t="s">
        <v>39</v>
      </c>
      <c r="AB8" s="1" t="s">
        <v>40</v>
      </c>
      <c r="AC8" s="1">
        <v>1</v>
      </c>
      <c r="AD8" s="1" t="s">
        <v>41</v>
      </c>
      <c r="AE8" s="1" t="s">
        <v>42</v>
      </c>
      <c r="AG8" s="1" t="s">
        <v>43</v>
      </c>
      <c r="AH8" s="1">
        <v>60.062513060000001</v>
      </c>
      <c r="AI8" s="1" t="s">
        <v>44</v>
      </c>
    </row>
    <row r="9" spans="1:35" ht="15.75" customHeight="1" x14ac:dyDescent="0.25">
      <c r="A9" s="1" t="s">
        <v>35</v>
      </c>
      <c r="B9" s="1" t="s">
        <v>36</v>
      </c>
      <c r="C9" s="1" t="s">
        <v>37</v>
      </c>
      <c r="D9" s="1" t="s">
        <v>38</v>
      </c>
      <c r="E9" s="1">
        <v>7</v>
      </c>
      <c r="F9" s="1">
        <v>3</v>
      </c>
      <c r="G9" s="1">
        <v>1</v>
      </c>
      <c r="H9" s="1" t="s">
        <v>38</v>
      </c>
      <c r="I9" s="1">
        <v>1</v>
      </c>
      <c r="J9" s="1">
        <v>0.20405180000000001</v>
      </c>
      <c r="K9" s="1" t="s">
        <v>39</v>
      </c>
      <c r="L9" s="1">
        <v>1</v>
      </c>
      <c r="M9" s="1">
        <v>3</v>
      </c>
      <c r="N9" s="1">
        <v>7</v>
      </c>
      <c r="O9" s="1">
        <v>3</v>
      </c>
      <c r="P9" s="1">
        <v>6.7866103999999998</v>
      </c>
      <c r="R9" s="1">
        <v>6.7764253999999999</v>
      </c>
      <c r="S9" s="1">
        <v>6.7866103999999998</v>
      </c>
      <c r="T9" s="1">
        <v>7.2866806999999998</v>
      </c>
      <c r="U9" s="1">
        <v>7.2866806999999998</v>
      </c>
      <c r="V9" s="1">
        <v>7.2866806999999998</v>
      </c>
      <c r="W9" s="1">
        <v>7.5042087000000004</v>
      </c>
      <c r="X9" s="1" t="s">
        <v>38</v>
      </c>
      <c r="Y9" s="1">
        <v>1</v>
      </c>
      <c r="Z9" s="1">
        <v>0.20405180000000001</v>
      </c>
      <c r="AA9" s="1" t="s">
        <v>39</v>
      </c>
      <c r="AB9" s="1" t="s">
        <v>40</v>
      </c>
      <c r="AC9" s="1">
        <v>1</v>
      </c>
      <c r="AD9" s="1" t="s">
        <v>41</v>
      </c>
      <c r="AE9" s="1" t="s">
        <v>42</v>
      </c>
      <c r="AG9" s="1" t="s">
        <v>43</v>
      </c>
      <c r="AH9" s="1">
        <v>60.062513060000001</v>
      </c>
      <c r="AI9" s="1" t="s">
        <v>44</v>
      </c>
    </row>
    <row r="10" spans="1:35" ht="15.75" customHeight="1" x14ac:dyDescent="0.25">
      <c r="A10" s="1" t="s">
        <v>45</v>
      </c>
      <c r="B10" s="1" t="s">
        <v>46</v>
      </c>
      <c r="C10" s="1" t="s">
        <v>37</v>
      </c>
      <c r="D10" s="1" t="s">
        <v>47</v>
      </c>
      <c r="E10" s="1">
        <v>8</v>
      </c>
      <c r="F10" s="1">
        <v>0</v>
      </c>
      <c r="G10" s="1">
        <v>2</v>
      </c>
      <c r="H10" s="1" t="s">
        <v>38</v>
      </c>
      <c r="I10" s="1">
        <v>0</v>
      </c>
      <c r="J10" s="1">
        <v>0.21610570000000001</v>
      </c>
      <c r="K10" s="1" t="s">
        <v>39</v>
      </c>
      <c r="L10" s="1">
        <v>2</v>
      </c>
      <c r="M10" s="1">
        <v>0</v>
      </c>
      <c r="N10" s="1">
        <v>8</v>
      </c>
      <c r="O10" s="1">
        <v>0</v>
      </c>
      <c r="P10" s="1">
        <v>7.5203464000000002</v>
      </c>
      <c r="R10" s="1">
        <v>7.5091957000000003</v>
      </c>
      <c r="S10" s="1">
        <v>7.5203464000000002</v>
      </c>
      <c r="T10" s="1">
        <v>8.0034866999999998</v>
      </c>
      <c r="U10" s="1">
        <v>8.0034866999999998</v>
      </c>
      <c r="V10" s="1">
        <v>8.0202414999999991</v>
      </c>
      <c r="W10" s="1">
        <v>8.2208532999999999</v>
      </c>
      <c r="X10" s="1" t="s">
        <v>38</v>
      </c>
      <c r="Y10" s="1">
        <v>0</v>
      </c>
      <c r="Z10" s="1">
        <v>0.21610570000000001</v>
      </c>
      <c r="AA10" s="1" t="s">
        <v>39</v>
      </c>
      <c r="AB10" s="1" t="s">
        <v>40</v>
      </c>
      <c r="AC10" s="1">
        <v>1</v>
      </c>
      <c r="AD10" s="1" t="s">
        <v>41</v>
      </c>
      <c r="AE10" s="1" t="s">
        <v>42</v>
      </c>
      <c r="AG10" s="1" t="s">
        <v>43</v>
      </c>
      <c r="AH10" s="1">
        <v>60.062513060000001</v>
      </c>
      <c r="AI10" s="1" t="s">
        <v>44</v>
      </c>
    </row>
    <row r="11" spans="1:35" ht="15.75" customHeight="1" x14ac:dyDescent="0.25">
      <c r="A11" s="1" t="s">
        <v>35</v>
      </c>
      <c r="B11" s="1" t="s">
        <v>36</v>
      </c>
      <c r="C11" s="1" t="s">
        <v>37</v>
      </c>
      <c r="D11" s="1" t="s">
        <v>38</v>
      </c>
      <c r="E11" s="1">
        <v>9</v>
      </c>
      <c r="F11" s="1">
        <v>1</v>
      </c>
      <c r="G11" s="1">
        <v>2</v>
      </c>
      <c r="H11" s="1" t="s">
        <v>38</v>
      </c>
      <c r="I11" s="1">
        <v>1</v>
      </c>
      <c r="J11" s="1">
        <v>0.21783559999999999</v>
      </c>
      <c r="K11" s="1" t="s">
        <v>39</v>
      </c>
      <c r="L11" s="1">
        <v>2</v>
      </c>
      <c r="M11" s="1">
        <v>1</v>
      </c>
      <c r="N11" s="1">
        <v>9</v>
      </c>
      <c r="O11" s="1">
        <v>3</v>
      </c>
      <c r="P11" s="1">
        <v>8.2369231999999997</v>
      </c>
      <c r="R11" s="1">
        <v>8.2256590000000003</v>
      </c>
      <c r="S11" s="1">
        <v>8.2369231999999997</v>
      </c>
      <c r="T11" s="1">
        <v>8.7202842999999994</v>
      </c>
      <c r="U11" s="1">
        <v>8.7202842999999994</v>
      </c>
      <c r="V11" s="1">
        <v>8.7368059999999996</v>
      </c>
      <c r="W11" s="1">
        <v>8.9543120999999992</v>
      </c>
      <c r="X11" s="1" t="s">
        <v>38</v>
      </c>
      <c r="Y11" s="1">
        <v>1</v>
      </c>
      <c r="Z11" s="1">
        <v>0.21783559999999999</v>
      </c>
      <c r="AA11" s="1" t="s">
        <v>39</v>
      </c>
      <c r="AB11" s="1" t="s">
        <v>40</v>
      </c>
      <c r="AC11" s="1">
        <v>1</v>
      </c>
      <c r="AD11" s="1" t="s">
        <v>41</v>
      </c>
      <c r="AE11" s="1" t="s">
        <v>42</v>
      </c>
      <c r="AG11" s="1" t="s">
        <v>43</v>
      </c>
      <c r="AH11" s="1">
        <v>60.062513060000001</v>
      </c>
      <c r="AI11" s="1" t="s">
        <v>44</v>
      </c>
    </row>
    <row r="12" spans="1:35" ht="15.75" customHeight="1" x14ac:dyDescent="0.25">
      <c r="A12" s="1" t="s">
        <v>45</v>
      </c>
      <c r="B12" s="1" t="s">
        <v>36</v>
      </c>
      <c r="C12" s="1" t="s">
        <v>48</v>
      </c>
      <c r="D12" s="1" t="s">
        <v>38</v>
      </c>
      <c r="E12" s="1">
        <v>10</v>
      </c>
      <c r="F12" s="1">
        <v>2</v>
      </c>
      <c r="G12" s="1">
        <v>2</v>
      </c>
      <c r="H12" s="1" t="s">
        <v>38</v>
      </c>
      <c r="I12" s="1">
        <v>1</v>
      </c>
      <c r="J12" s="1">
        <v>0.24466350000000001</v>
      </c>
      <c r="K12" s="1" t="s">
        <v>39</v>
      </c>
      <c r="L12" s="1">
        <v>2</v>
      </c>
      <c r="M12" s="1">
        <v>2</v>
      </c>
      <c r="N12" s="1">
        <v>10</v>
      </c>
      <c r="O12" s="1">
        <v>1</v>
      </c>
      <c r="P12" s="1">
        <v>8.9700305</v>
      </c>
      <c r="R12" s="1">
        <v>8.9594210000000007</v>
      </c>
      <c r="S12" s="1">
        <v>8.9700305</v>
      </c>
      <c r="T12" s="1">
        <v>9.4699615000000001</v>
      </c>
      <c r="U12" s="1">
        <v>9.4699615000000001</v>
      </c>
      <c r="V12" s="1">
        <v>9.4699615000000001</v>
      </c>
      <c r="W12" s="1">
        <v>9.7210184999999996</v>
      </c>
      <c r="X12" s="1" t="s">
        <v>38</v>
      </c>
      <c r="Y12" s="1">
        <v>1</v>
      </c>
      <c r="Z12" s="1">
        <v>0.24466350000000001</v>
      </c>
      <c r="AA12" s="1" t="s">
        <v>39</v>
      </c>
      <c r="AB12" s="1" t="s">
        <v>40</v>
      </c>
      <c r="AC12" s="1">
        <v>1</v>
      </c>
      <c r="AD12" s="1" t="s">
        <v>41</v>
      </c>
      <c r="AE12" s="1" t="s">
        <v>42</v>
      </c>
      <c r="AG12" s="1" t="s">
        <v>43</v>
      </c>
      <c r="AH12" s="1">
        <v>60.062513060000001</v>
      </c>
      <c r="AI12" s="1" t="s">
        <v>44</v>
      </c>
    </row>
    <row r="13" spans="1:35" ht="15.75" customHeight="1" x14ac:dyDescent="0.25">
      <c r="A13" s="1" t="s">
        <v>35</v>
      </c>
      <c r="B13" s="1" t="s">
        <v>46</v>
      </c>
      <c r="C13" s="1" t="s">
        <v>48</v>
      </c>
      <c r="D13" s="1" t="s">
        <v>47</v>
      </c>
      <c r="E13" s="1">
        <v>11</v>
      </c>
      <c r="F13" s="1">
        <v>3</v>
      </c>
      <c r="G13" s="1">
        <v>2</v>
      </c>
      <c r="H13" s="1" t="s">
        <v>38</v>
      </c>
      <c r="I13" s="1">
        <v>0</v>
      </c>
      <c r="J13" s="1">
        <v>1.5033452</v>
      </c>
      <c r="K13" s="1" t="s">
        <v>39</v>
      </c>
      <c r="L13" s="1">
        <v>2</v>
      </c>
      <c r="M13" s="1">
        <v>3</v>
      </c>
      <c r="N13" s="1">
        <v>11</v>
      </c>
      <c r="O13" s="1">
        <v>2</v>
      </c>
      <c r="P13" s="1">
        <v>9.7367387999999995</v>
      </c>
      <c r="R13" s="1">
        <v>9.7256131000000003</v>
      </c>
      <c r="S13" s="1">
        <v>9.7367387999999995</v>
      </c>
      <c r="T13" s="1">
        <v>10.2201466</v>
      </c>
      <c r="U13" s="1">
        <v>10.2201466</v>
      </c>
      <c r="V13" s="1">
        <v>10.2370257</v>
      </c>
      <c r="W13" s="1">
        <v>11.7372931</v>
      </c>
      <c r="X13" s="1" t="s">
        <v>38</v>
      </c>
      <c r="Y13" s="1">
        <v>0</v>
      </c>
      <c r="Z13" s="1">
        <v>1.5033452</v>
      </c>
      <c r="AA13" s="1" t="s">
        <v>39</v>
      </c>
      <c r="AB13" s="1" t="s">
        <v>40</v>
      </c>
      <c r="AC13" s="1">
        <v>1</v>
      </c>
      <c r="AD13" s="1" t="s">
        <v>41</v>
      </c>
      <c r="AE13" s="1" t="s">
        <v>42</v>
      </c>
      <c r="AG13" s="1" t="s">
        <v>43</v>
      </c>
      <c r="AH13" s="1">
        <v>60.062513060000001</v>
      </c>
      <c r="AI13" s="1" t="s">
        <v>44</v>
      </c>
    </row>
    <row r="14" spans="1:35" ht="15.75" customHeight="1" x14ac:dyDescent="0.25">
      <c r="A14" s="1" t="s">
        <v>45</v>
      </c>
      <c r="B14" s="1" t="s">
        <v>36</v>
      </c>
      <c r="C14" s="1" t="s">
        <v>48</v>
      </c>
      <c r="D14" s="1" t="s">
        <v>38</v>
      </c>
      <c r="E14" s="1">
        <v>12</v>
      </c>
      <c r="F14" s="1">
        <v>0</v>
      </c>
      <c r="G14" s="1">
        <v>3</v>
      </c>
      <c r="H14" s="1" t="s">
        <v>47</v>
      </c>
      <c r="I14" s="1">
        <v>0</v>
      </c>
      <c r="J14" s="1">
        <v>0.38301990000000002</v>
      </c>
      <c r="K14" s="1" t="s">
        <v>39</v>
      </c>
      <c r="L14" s="1">
        <v>3</v>
      </c>
      <c r="M14" s="1">
        <v>0</v>
      </c>
      <c r="N14" s="1">
        <v>12</v>
      </c>
      <c r="O14" s="1">
        <v>1</v>
      </c>
      <c r="P14" s="1">
        <v>11.753280200000001</v>
      </c>
      <c r="R14" s="1">
        <v>11.7421208</v>
      </c>
      <c r="S14" s="1">
        <v>11.753280200000001</v>
      </c>
      <c r="T14" s="1">
        <v>12.236467599999999</v>
      </c>
      <c r="U14" s="1">
        <v>12.236467599999999</v>
      </c>
      <c r="V14" s="1">
        <v>12.2534519</v>
      </c>
      <c r="W14" s="1">
        <v>12.6208999</v>
      </c>
      <c r="X14" s="1" t="s">
        <v>47</v>
      </c>
      <c r="Y14" s="1">
        <v>0</v>
      </c>
      <c r="Z14" s="1">
        <v>0.38301990000000002</v>
      </c>
      <c r="AA14" s="1" t="s">
        <v>39</v>
      </c>
      <c r="AB14" s="1" t="s">
        <v>40</v>
      </c>
      <c r="AC14" s="1">
        <v>1</v>
      </c>
      <c r="AD14" s="1" t="s">
        <v>41</v>
      </c>
      <c r="AE14" s="1" t="s">
        <v>42</v>
      </c>
      <c r="AG14" s="1" t="s">
        <v>43</v>
      </c>
      <c r="AH14" s="1">
        <v>60.062513060000001</v>
      </c>
      <c r="AI14" s="1" t="s">
        <v>44</v>
      </c>
    </row>
    <row r="15" spans="1:35" ht="15.75" customHeight="1" x14ac:dyDescent="0.25">
      <c r="A15" s="1" t="s">
        <v>45</v>
      </c>
      <c r="B15" s="1" t="s">
        <v>46</v>
      </c>
      <c r="C15" s="1" t="s">
        <v>37</v>
      </c>
      <c r="D15" s="1" t="s">
        <v>47</v>
      </c>
      <c r="E15" s="1">
        <v>13</v>
      </c>
      <c r="F15" s="1">
        <v>1</v>
      </c>
      <c r="G15" s="1">
        <v>3</v>
      </c>
      <c r="H15" s="1" t="s">
        <v>47</v>
      </c>
      <c r="I15" s="1">
        <v>1</v>
      </c>
      <c r="J15" s="1">
        <v>1.6085765000000001</v>
      </c>
      <c r="K15" s="1" t="s">
        <v>39</v>
      </c>
      <c r="L15" s="1">
        <v>3</v>
      </c>
      <c r="M15" s="1">
        <v>1</v>
      </c>
      <c r="N15" s="1">
        <v>13</v>
      </c>
      <c r="O15" s="1">
        <v>0</v>
      </c>
      <c r="P15" s="1">
        <v>12.636468300000001</v>
      </c>
      <c r="R15" s="1">
        <v>12.6218532</v>
      </c>
      <c r="S15" s="1">
        <v>12.636468300000001</v>
      </c>
      <c r="T15" s="1">
        <v>13.119813799999999</v>
      </c>
      <c r="U15" s="1">
        <v>13.119813799999999</v>
      </c>
      <c r="V15" s="1">
        <v>13.136586700000001</v>
      </c>
      <c r="W15" s="1">
        <v>14.7371067</v>
      </c>
      <c r="X15" s="1" t="s">
        <v>47</v>
      </c>
      <c r="Y15" s="1">
        <v>1</v>
      </c>
      <c r="Z15" s="1">
        <v>1.6085765000000001</v>
      </c>
      <c r="AA15" s="1" t="s">
        <v>39</v>
      </c>
      <c r="AB15" s="1" t="s">
        <v>40</v>
      </c>
      <c r="AC15" s="1">
        <v>1</v>
      </c>
      <c r="AD15" s="1" t="s">
        <v>41</v>
      </c>
      <c r="AE15" s="1" t="s">
        <v>42</v>
      </c>
      <c r="AG15" s="1" t="s">
        <v>43</v>
      </c>
      <c r="AH15" s="1">
        <v>60.062513060000001</v>
      </c>
      <c r="AI15" s="1" t="s">
        <v>44</v>
      </c>
    </row>
    <row r="16" spans="1:35" ht="15.75" customHeight="1" x14ac:dyDescent="0.25">
      <c r="A16" s="1" t="s">
        <v>35</v>
      </c>
      <c r="B16" s="1" t="s">
        <v>46</v>
      </c>
      <c r="C16" s="1" t="s">
        <v>48</v>
      </c>
      <c r="D16" s="1" t="s">
        <v>47</v>
      </c>
      <c r="E16" s="1">
        <v>14</v>
      </c>
      <c r="F16" s="1">
        <v>2</v>
      </c>
      <c r="G16" s="1">
        <v>3</v>
      </c>
      <c r="H16" s="1" t="s">
        <v>38</v>
      </c>
      <c r="I16" s="1">
        <v>0</v>
      </c>
      <c r="J16" s="1">
        <v>1.1395542000000001</v>
      </c>
      <c r="K16" s="1" t="s">
        <v>39</v>
      </c>
      <c r="L16" s="1">
        <v>3</v>
      </c>
      <c r="M16" s="1">
        <v>2</v>
      </c>
      <c r="N16" s="1">
        <v>14</v>
      </c>
      <c r="O16" s="1">
        <v>2</v>
      </c>
      <c r="P16" s="1">
        <v>14.7529878</v>
      </c>
      <c r="R16" s="1">
        <v>14.7434011</v>
      </c>
      <c r="S16" s="1">
        <v>14.7529878</v>
      </c>
      <c r="T16" s="1">
        <v>15.236494499999999</v>
      </c>
      <c r="U16" s="1">
        <v>15.236494499999999</v>
      </c>
      <c r="V16" s="1">
        <v>15.253129899999999</v>
      </c>
      <c r="W16" s="1">
        <v>16.3870364</v>
      </c>
      <c r="X16" s="1" t="s">
        <v>38</v>
      </c>
      <c r="Y16" s="1">
        <v>0</v>
      </c>
      <c r="Z16" s="1">
        <v>1.1395542000000001</v>
      </c>
      <c r="AA16" s="1" t="s">
        <v>39</v>
      </c>
      <c r="AB16" s="1" t="s">
        <v>40</v>
      </c>
      <c r="AC16" s="1">
        <v>1</v>
      </c>
      <c r="AD16" s="1" t="s">
        <v>41</v>
      </c>
      <c r="AE16" s="1" t="s">
        <v>42</v>
      </c>
      <c r="AG16" s="1" t="s">
        <v>43</v>
      </c>
      <c r="AH16" s="1">
        <v>60.062513060000001</v>
      </c>
      <c r="AI16" s="1" t="s">
        <v>44</v>
      </c>
    </row>
    <row r="17" spans="1:35" ht="15.75" customHeight="1" x14ac:dyDescent="0.25">
      <c r="A17" s="1" t="s">
        <v>35</v>
      </c>
      <c r="B17" s="1" t="s">
        <v>36</v>
      </c>
      <c r="C17" s="1" t="s">
        <v>37</v>
      </c>
      <c r="D17" s="1" t="s">
        <v>38</v>
      </c>
      <c r="E17" s="1">
        <v>15</v>
      </c>
      <c r="F17" s="1">
        <v>3</v>
      </c>
      <c r="G17" s="1">
        <v>3</v>
      </c>
      <c r="H17" s="1" t="s">
        <v>38</v>
      </c>
      <c r="I17" s="1">
        <v>1</v>
      </c>
      <c r="J17" s="1">
        <v>0.89995170000000002</v>
      </c>
      <c r="K17" s="1" t="s">
        <v>39</v>
      </c>
      <c r="L17" s="1">
        <v>3</v>
      </c>
      <c r="M17" s="1">
        <v>3</v>
      </c>
      <c r="N17" s="1">
        <v>15</v>
      </c>
      <c r="O17" s="1">
        <v>3</v>
      </c>
      <c r="P17" s="1">
        <v>16.403046499999999</v>
      </c>
      <c r="R17" s="1">
        <v>16.387975000000001</v>
      </c>
      <c r="S17" s="1">
        <v>16.403046499999999</v>
      </c>
      <c r="T17" s="1">
        <v>16.886479300000001</v>
      </c>
      <c r="U17" s="1">
        <v>16.886479300000001</v>
      </c>
      <c r="V17" s="1">
        <v>16.903468</v>
      </c>
      <c r="W17" s="1">
        <v>17.803917999999999</v>
      </c>
      <c r="X17" s="1" t="s">
        <v>38</v>
      </c>
      <c r="Y17" s="1">
        <v>1</v>
      </c>
      <c r="Z17" s="1">
        <v>0.89995170000000002</v>
      </c>
      <c r="AA17" s="1" t="s">
        <v>39</v>
      </c>
      <c r="AB17" s="1" t="s">
        <v>40</v>
      </c>
      <c r="AC17" s="1">
        <v>1</v>
      </c>
      <c r="AD17" s="1" t="s">
        <v>41</v>
      </c>
      <c r="AE17" s="1" t="s">
        <v>42</v>
      </c>
      <c r="AG17" s="1" t="s">
        <v>43</v>
      </c>
      <c r="AH17" s="1">
        <v>60.062513060000001</v>
      </c>
      <c r="AI17" s="1" t="s">
        <v>44</v>
      </c>
    </row>
    <row r="18" spans="1:35" ht="15.75" customHeight="1" x14ac:dyDescent="0.25">
      <c r="A18" s="1" t="s">
        <v>45</v>
      </c>
      <c r="B18" s="1" t="s">
        <v>46</v>
      </c>
      <c r="C18" s="1" t="s">
        <v>37</v>
      </c>
      <c r="D18" s="1" t="s">
        <v>47</v>
      </c>
      <c r="E18" s="1">
        <v>16</v>
      </c>
      <c r="F18" s="1">
        <v>0</v>
      </c>
      <c r="G18" s="1">
        <v>4</v>
      </c>
      <c r="H18" s="1" t="s">
        <v>47</v>
      </c>
      <c r="I18" s="1">
        <v>1</v>
      </c>
      <c r="J18" s="1">
        <v>0.70975129999999997</v>
      </c>
      <c r="K18" s="1" t="s">
        <v>39</v>
      </c>
      <c r="L18" s="1">
        <v>4</v>
      </c>
      <c r="M18" s="1">
        <v>0</v>
      </c>
      <c r="N18" s="1">
        <v>16</v>
      </c>
      <c r="O18" s="1">
        <v>0</v>
      </c>
      <c r="P18" s="1">
        <v>17.819873699999999</v>
      </c>
      <c r="R18" s="1">
        <v>17.8084098</v>
      </c>
      <c r="S18" s="1">
        <v>17.819873699999999</v>
      </c>
      <c r="T18" s="1">
        <v>18.319859999999998</v>
      </c>
      <c r="U18" s="1">
        <v>18.319859999999998</v>
      </c>
      <c r="V18" s="1">
        <v>18.319859999999998</v>
      </c>
      <c r="W18" s="1">
        <v>19.037058600000002</v>
      </c>
      <c r="X18" s="1" t="s">
        <v>47</v>
      </c>
      <c r="Y18" s="1">
        <v>1</v>
      </c>
      <c r="Z18" s="1">
        <v>0.70975129999999997</v>
      </c>
      <c r="AA18" s="1" t="s">
        <v>39</v>
      </c>
      <c r="AB18" s="1" t="s">
        <v>40</v>
      </c>
      <c r="AC18" s="1">
        <v>1</v>
      </c>
      <c r="AD18" s="1" t="s">
        <v>41</v>
      </c>
      <c r="AE18" s="1" t="s">
        <v>42</v>
      </c>
      <c r="AG18" s="1" t="s">
        <v>43</v>
      </c>
      <c r="AH18" s="1">
        <v>60.062513060000001</v>
      </c>
      <c r="AI18" s="1" t="s">
        <v>44</v>
      </c>
    </row>
    <row r="19" spans="1:35" ht="15.75" customHeight="1" x14ac:dyDescent="0.25">
      <c r="A19" s="1" t="s">
        <v>45</v>
      </c>
      <c r="B19" s="1" t="s">
        <v>36</v>
      </c>
      <c r="C19" s="1" t="s">
        <v>48</v>
      </c>
      <c r="D19" s="1" t="s">
        <v>38</v>
      </c>
      <c r="E19" s="1">
        <v>17</v>
      </c>
      <c r="F19" s="1">
        <v>1</v>
      </c>
      <c r="G19" s="1">
        <v>4</v>
      </c>
      <c r="H19" s="1" t="s">
        <v>47</v>
      </c>
      <c r="I19" s="1">
        <v>0</v>
      </c>
      <c r="J19" s="1">
        <v>1.5171591</v>
      </c>
      <c r="K19" s="1" t="s">
        <v>39</v>
      </c>
      <c r="L19" s="1">
        <v>4</v>
      </c>
      <c r="M19" s="1">
        <v>1</v>
      </c>
      <c r="N19" s="1">
        <v>17</v>
      </c>
      <c r="O19" s="1">
        <v>1</v>
      </c>
      <c r="P19" s="1">
        <v>19.0528163</v>
      </c>
      <c r="R19" s="1">
        <v>19.038090700000001</v>
      </c>
      <c r="S19" s="1">
        <v>19.0528163</v>
      </c>
      <c r="T19" s="1">
        <v>19.536255100000002</v>
      </c>
      <c r="U19" s="1">
        <v>19.536255100000002</v>
      </c>
      <c r="V19" s="1">
        <v>19.553012800000001</v>
      </c>
      <c r="W19" s="1">
        <v>21.054189600000001</v>
      </c>
      <c r="X19" s="1" t="s">
        <v>47</v>
      </c>
      <c r="Y19" s="1">
        <v>0</v>
      </c>
      <c r="Z19" s="1">
        <v>1.5171591</v>
      </c>
      <c r="AA19" s="1" t="s">
        <v>39</v>
      </c>
      <c r="AB19" s="1" t="s">
        <v>40</v>
      </c>
      <c r="AC19" s="1">
        <v>1</v>
      </c>
      <c r="AD19" s="1" t="s">
        <v>41</v>
      </c>
      <c r="AE19" s="1" t="s">
        <v>42</v>
      </c>
      <c r="AG19" s="1" t="s">
        <v>43</v>
      </c>
      <c r="AH19" s="1">
        <v>60.062513060000001</v>
      </c>
      <c r="AI19" s="1" t="s">
        <v>44</v>
      </c>
    </row>
    <row r="20" spans="1:35" ht="15.75" customHeight="1" x14ac:dyDescent="0.25">
      <c r="A20" s="1" t="s">
        <v>35</v>
      </c>
      <c r="B20" s="1" t="s">
        <v>46</v>
      </c>
      <c r="C20" s="1" t="s">
        <v>48</v>
      </c>
      <c r="D20" s="1" t="s">
        <v>47</v>
      </c>
      <c r="E20" s="1">
        <v>18</v>
      </c>
      <c r="F20" s="1">
        <v>2</v>
      </c>
      <c r="G20" s="1">
        <v>4</v>
      </c>
      <c r="H20" s="1" t="s">
        <v>38</v>
      </c>
      <c r="I20" s="1">
        <v>0</v>
      </c>
      <c r="J20" s="1">
        <v>1.0071045000000001</v>
      </c>
      <c r="K20" s="1" t="s">
        <v>39</v>
      </c>
      <c r="L20" s="1">
        <v>4</v>
      </c>
      <c r="M20" s="1">
        <v>2</v>
      </c>
      <c r="N20" s="1">
        <v>18</v>
      </c>
      <c r="O20" s="1">
        <v>2</v>
      </c>
      <c r="P20" s="1">
        <v>21.069749099999999</v>
      </c>
      <c r="R20" s="1">
        <v>21.061567700000001</v>
      </c>
      <c r="S20" s="1">
        <v>21.069749099999999</v>
      </c>
      <c r="T20" s="1">
        <v>21.569362300000002</v>
      </c>
      <c r="U20" s="1">
        <v>21.569362300000002</v>
      </c>
      <c r="V20" s="1">
        <v>21.569362300000002</v>
      </c>
      <c r="W20" s="1">
        <v>22.587345299999999</v>
      </c>
      <c r="X20" s="1" t="s">
        <v>38</v>
      </c>
      <c r="Y20" s="1">
        <v>0</v>
      </c>
      <c r="Z20" s="1">
        <v>1.0071045000000001</v>
      </c>
      <c r="AA20" s="1" t="s">
        <v>39</v>
      </c>
      <c r="AB20" s="1" t="s">
        <v>40</v>
      </c>
      <c r="AC20" s="1">
        <v>1</v>
      </c>
      <c r="AD20" s="1" t="s">
        <v>41</v>
      </c>
      <c r="AE20" s="1" t="s">
        <v>42</v>
      </c>
      <c r="AG20" s="1" t="s">
        <v>43</v>
      </c>
      <c r="AH20" s="1">
        <v>60.062513060000001</v>
      </c>
      <c r="AI20" s="1" t="s">
        <v>44</v>
      </c>
    </row>
    <row r="21" spans="1:35" ht="15.75" customHeight="1" x14ac:dyDescent="0.25">
      <c r="A21" s="1" t="s">
        <v>35</v>
      </c>
      <c r="B21" s="1" t="s">
        <v>36</v>
      </c>
      <c r="C21" s="1" t="s">
        <v>37</v>
      </c>
      <c r="D21" s="1" t="s">
        <v>38</v>
      </c>
      <c r="E21" s="1">
        <v>19</v>
      </c>
      <c r="F21" s="1">
        <v>3</v>
      </c>
      <c r="G21" s="1">
        <v>4</v>
      </c>
      <c r="H21" s="1" t="s">
        <v>38</v>
      </c>
      <c r="I21" s="1">
        <v>1</v>
      </c>
      <c r="J21" s="1">
        <v>0.86664430000000003</v>
      </c>
      <c r="K21" s="1" t="s">
        <v>39</v>
      </c>
      <c r="L21" s="1">
        <v>4</v>
      </c>
      <c r="M21" s="1">
        <v>3</v>
      </c>
      <c r="N21" s="1">
        <v>19</v>
      </c>
      <c r="O21" s="1">
        <v>3</v>
      </c>
      <c r="P21" s="1">
        <v>22.602812499999999</v>
      </c>
      <c r="R21" s="1">
        <v>22.5883839</v>
      </c>
      <c r="S21" s="1">
        <v>22.602812499999999</v>
      </c>
      <c r="T21" s="1">
        <v>23.102964199999999</v>
      </c>
      <c r="U21" s="1">
        <v>23.102964199999999</v>
      </c>
      <c r="V21" s="1">
        <v>23.102964199999999</v>
      </c>
      <c r="W21" s="1">
        <v>23.970884000000002</v>
      </c>
      <c r="X21" s="1" t="s">
        <v>38</v>
      </c>
      <c r="Y21" s="1">
        <v>1</v>
      </c>
      <c r="Z21" s="1">
        <v>0.86664430000000003</v>
      </c>
      <c r="AA21" s="1" t="s">
        <v>39</v>
      </c>
      <c r="AB21" s="1" t="s">
        <v>40</v>
      </c>
      <c r="AC21" s="1">
        <v>1</v>
      </c>
      <c r="AD21" s="1" t="s">
        <v>41</v>
      </c>
      <c r="AE21" s="1" t="s">
        <v>42</v>
      </c>
      <c r="AG21" s="1" t="s">
        <v>43</v>
      </c>
      <c r="AH21" s="1">
        <v>60.062513060000001</v>
      </c>
      <c r="AI21" s="1" t="s">
        <v>44</v>
      </c>
    </row>
    <row r="22" spans="1:35" ht="15.75" customHeight="1" x14ac:dyDescent="0.25">
      <c r="A22" s="1" t="s">
        <v>45</v>
      </c>
      <c r="B22" s="1" t="s">
        <v>36</v>
      </c>
      <c r="C22" s="1" t="s">
        <v>48</v>
      </c>
      <c r="D22" s="1" t="s">
        <v>38</v>
      </c>
      <c r="E22" s="1">
        <v>20</v>
      </c>
      <c r="F22" s="1">
        <v>0</v>
      </c>
      <c r="G22" s="1">
        <v>5</v>
      </c>
      <c r="H22" s="1" t="s">
        <v>47</v>
      </c>
      <c r="I22" s="1">
        <v>0</v>
      </c>
      <c r="J22" s="1">
        <v>0.1857869</v>
      </c>
      <c r="K22" s="1" t="s">
        <v>39</v>
      </c>
      <c r="L22" s="1">
        <v>5</v>
      </c>
      <c r="M22" s="1">
        <v>0</v>
      </c>
      <c r="N22" s="1">
        <v>20</v>
      </c>
      <c r="O22" s="1">
        <v>1</v>
      </c>
      <c r="P22" s="1">
        <v>23.986179199999999</v>
      </c>
      <c r="R22" s="1">
        <v>23.9756179</v>
      </c>
      <c r="S22" s="1">
        <v>23.986179199999999</v>
      </c>
      <c r="T22" s="1">
        <v>24.486095599999999</v>
      </c>
      <c r="U22" s="1">
        <v>24.486095599999999</v>
      </c>
      <c r="V22" s="1">
        <v>24.486095599999999</v>
      </c>
      <c r="W22" s="1">
        <v>24.687094900000002</v>
      </c>
      <c r="X22" s="1" t="s">
        <v>47</v>
      </c>
      <c r="Y22" s="1">
        <v>0</v>
      </c>
      <c r="Z22" s="1">
        <v>0.1857869</v>
      </c>
      <c r="AA22" s="1" t="s">
        <v>39</v>
      </c>
      <c r="AB22" s="1" t="s">
        <v>40</v>
      </c>
      <c r="AC22" s="1">
        <v>1</v>
      </c>
      <c r="AD22" s="1" t="s">
        <v>41</v>
      </c>
      <c r="AE22" s="1" t="s">
        <v>42</v>
      </c>
      <c r="AG22" s="1" t="s">
        <v>43</v>
      </c>
      <c r="AH22" s="1">
        <v>60.062513060000001</v>
      </c>
      <c r="AI22" s="1" t="s">
        <v>44</v>
      </c>
    </row>
    <row r="23" spans="1:35" ht="15.75" customHeight="1" x14ac:dyDescent="0.25">
      <c r="A23" s="1" t="s">
        <v>35</v>
      </c>
      <c r="B23" s="1" t="s">
        <v>46</v>
      </c>
      <c r="C23" s="1" t="s">
        <v>48</v>
      </c>
      <c r="D23" s="1" t="s">
        <v>47</v>
      </c>
      <c r="E23" s="1">
        <v>21</v>
      </c>
      <c r="F23" s="1">
        <v>1</v>
      </c>
      <c r="G23" s="1">
        <v>5</v>
      </c>
      <c r="H23" s="1" t="s">
        <v>38</v>
      </c>
      <c r="I23" s="1">
        <v>0</v>
      </c>
      <c r="J23" s="1">
        <v>0.78092220000000001</v>
      </c>
      <c r="K23" s="1" t="s">
        <v>39</v>
      </c>
      <c r="L23" s="1">
        <v>5</v>
      </c>
      <c r="M23" s="1">
        <v>1</v>
      </c>
      <c r="N23" s="1">
        <v>21</v>
      </c>
      <c r="O23" s="1">
        <v>2</v>
      </c>
      <c r="P23" s="1">
        <v>24.702574599999998</v>
      </c>
      <c r="R23" s="1">
        <v>24.6921754</v>
      </c>
      <c r="S23" s="1">
        <v>24.702574599999998</v>
      </c>
      <c r="T23" s="1">
        <v>25.2028812</v>
      </c>
      <c r="U23" s="1">
        <v>25.2028812</v>
      </c>
      <c r="V23" s="1">
        <v>25.2028812</v>
      </c>
      <c r="W23" s="1">
        <v>25.986687799999999</v>
      </c>
      <c r="X23" s="1" t="s">
        <v>38</v>
      </c>
      <c r="Y23" s="1">
        <v>0</v>
      </c>
      <c r="Z23" s="1">
        <v>0.78092220000000001</v>
      </c>
      <c r="AA23" s="1" t="s">
        <v>39</v>
      </c>
      <c r="AB23" s="1" t="s">
        <v>40</v>
      </c>
      <c r="AC23" s="1">
        <v>1</v>
      </c>
      <c r="AD23" s="1" t="s">
        <v>41</v>
      </c>
      <c r="AE23" s="1" t="s">
        <v>42</v>
      </c>
      <c r="AG23" s="1" t="s">
        <v>43</v>
      </c>
      <c r="AH23" s="1">
        <v>60.062513060000001</v>
      </c>
      <c r="AI23" s="1" t="s">
        <v>44</v>
      </c>
    </row>
    <row r="24" spans="1:35" ht="15.75" customHeight="1" x14ac:dyDescent="0.25">
      <c r="A24" s="1" t="s">
        <v>35</v>
      </c>
      <c r="B24" s="1" t="s">
        <v>36</v>
      </c>
      <c r="C24" s="1" t="s">
        <v>37</v>
      </c>
      <c r="D24" s="1" t="s">
        <v>38</v>
      </c>
      <c r="E24" s="1">
        <v>22</v>
      </c>
      <c r="F24" s="1">
        <v>2</v>
      </c>
      <c r="G24" s="1">
        <v>5</v>
      </c>
      <c r="H24" s="1" t="s">
        <v>47</v>
      </c>
      <c r="I24" s="1">
        <v>0</v>
      </c>
      <c r="J24" s="1">
        <v>0.68715329999999997</v>
      </c>
      <c r="K24" s="1" t="s">
        <v>39</v>
      </c>
      <c r="L24" s="1">
        <v>5</v>
      </c>
      <c r="M24" s="1">
        <v>2</v>
      </c>
      <c r="N24" s="1">
        <v>22</v>
      </c>
      <c r="O24" s="1">
        <v>3</v>
      </c>
      <c r="P24" s="1">
        <v>26.002917400000001</v>
      </c>
      <c r="R24" s="1">
        <v>25.987620799999998</v>
      </c>
      <c r="S24" s="1">
        <v>26.002917400000001</v>
      </c>
      <c r="T24" s="1">
        <v>26.485534399999999</v>
      </c>
      <c r="U24" s="1">
        <v>26.485534399999999</v>
      </c>
      <c r="V24" s="1">
        <v>26.502595199999998</v>
      </c>
      <c r="W24" s="1">
        <v>27.187021399999999</v>
      </c>
      <c r="X24" s="1" t="s">
        <v>47</v>
      </c>
      <c r="Y24" s="1">
        <v>0</v>
      </c>
      <c r="Z24" s="1">
        <v>0.68715329999999997</v>
      </c>
      <c r="AA24" s="1" t="s">
        <v>39</v>
      </c>
      <c r="AB24" s="1" t="s">
        <v>40</v>
      </c>
      <c r="AC24" s="1">
        <v>1</v>
      </c>
      <c r="AD24" s="1" t="s">
        <v>41</v>
      </c>
      <c r="AE24" s="1" t="s">
        <v>42</v>
      </c>
      <c r="AG24" s="1" t="s">
        <v>43</v>
      </c>
      <c r="AH24" s="1">
        <v>60.062513060000001</v>
      </c>
      <c r="AI24" s="1" t="s">
        <v>44</v>
      </c>
    </row>
    <row r="25" spans="1:35" ht="15.75" customHeight="1" x14ac:dyDescent="0.25">
      <c r="A25" s="1" t="s">
        <v>45</v>
      </c>
      <c r="B25" s="1" t="s">
        <v>46</v>
      </c>
      <c r="C25" s="1" t="s">
        <v>37</v>
      </c>
      <c r="D25" s="1" t="s">
        <v>47</v>
      </c>
      <c r="E25" s="1">
        <v>23</v>
      </c>
      <c r="F25" s="1">
        <v>3</v>
      </c>
      <c r="G25" s="1">
        <v>5</v>
      </c>
      <c r="H25" s="1" t="s">
        <v>47</v>
      </c>
      <c r="I25" s="1">
        <v>1</v>
      </c>
      <c r="J25" s="1">
        <v>0.8747933</v>
      </c>
      <c r="K25" s="1" t="s">
        <v>39</v>
      </c>
      <c r="L25" s="1">
        <v>5</v>
      </c>
      <c r="M25" s="1">
        <v>3</v>
      </c>
      <c r="N25" s="1">
        <v>23</v>
      </c>
      <c r="O25" s="1">
        <v>0</v>
      </c>
      <c r="P25" s="1">
        <v>27.202585500000001</v>
      </c>
      <c r="R25" s="1">
        <v>27.192286800000002</v>
      </c>
      <c r="S25" s="1">
        <v>27.202585500000001</v>
      </c>
      <c r="T25" s="1">
        <v>27.7022893</v>
      </c>
      <c r="U25" s="1">
        <v>27.7022893</v>
      </c>
      <c r="V25" s="1">
        <v>27.7022893</v>
      </c>
      <c r="W25" s="1">
        <v>28.586684999999999</v>
      </c>
      <c r="X25" s="1" t="s">
        <v>47</v>
      </c>
      <c r="Y25" s="1">
        <v>1</v>
      </c>
      <c r="Z25" s="1">
        <v>0.8747933</v>
      </c>
      <c r="AA25" s="1" t="s">
        <v>39</v>
      </c>
      <c r="AB25" s="1" t="s">
        <v>40</v>
      </c>
      <c r="AC25" s="1">
        <v>1</v>
      </c>
      <c r="AD25" s="1" t="s">
        <v>41</v>
      </c>
      <c r="AE25" s="1" t="s">
        <v>42</v>
      </c>
      <c r="AG25" s="1" t="s">
        <v>43</v>
      </c>
      <c r="AH25" s="1">
        <v>60.062513060000001</v>
      </c>
      <c r="AI25" s="1" t="s">
        <v>44</v>
      </c>
    </row>
    <row r="26" spans="1:35" ht="15.75" customHeight="1" x14ac:dyDescent="0.25">
      <c r="A26" s="1" t="s">
        <v>45</v>
      </c>
      <c r="B26" s="1" t="s">
        <v>36</v>
      </c>
      <c r="C26" s="1" t="s">
        <v>48</v>
      </c>
      <c r="D26" s="1" t="s">
        <v>38</v>
      </c>
      <c r="E26" s="1">
        <v>24</v>
      </c>
      <c r="F26" s="1">
        <v>0</v>
      </c>
      <c r="G26" s="1">
        <v>6</v>
      </c>
      <c r="H26" s="1" t="s">
        <v>38</v>
      </c>
      <c r="I26" s="1">
        <v>1</v>
      </c>
      <c r="J26" s="1">
        <v>1.3290301</v>
      </c>
      <c r="K26" s="1" t="s">
        <v>39</v>
      </c>
      <c r="L26" s="1">
        <v>6</v>
      </c>
      <c r="M26" s="1">
        <v>0</v>
      </c>
      <c r="N26" s="1">
        <v>24</v>
      </c>
      <c r="O26" s="1">
        <v>1</v>
      </c>
      <c r="P26" s="1">
        <v>28.602424500000001</v>
      </c>
      <c r="R26" s="1">
        <v>28.587779900000001</v>
      </c>
      <c r="S26" s="1">
        <v>28.602424500000001</v>
      </c>
      <c r="T26" s="1">
        <v>29.085828599999999</v>
      </c>
      <c r="U26" s="1">
        <v>29.085828599999999</v>
      </c>
      <c r="V26" s="1">
        <v>29.103039899999999</v>
      </c>
      <c r="W26" s="1">
        <v>30.419646199999999</v>
      </c>
      <c r="X26" s="1" t="s">
        <v>38</v>
      </c>
      <c r="Y26" s="1">
        <v>1</v>
      </c>
      <c r="Z26" s="1">
        <v>1.3290301</v>
      </c>
      <c r="AA26" s="1" t="s">
        <v>39</v>
      </c>
      <c r="AB26" s="1" t="s">
        <v>40</v>
      </c>
      <c r="AC26" s="1">
        <v>1</v>
      </c>
      <c r="AD26" s="1" t="s">
        <v>41</v>
      </c>
      <c r="AE26" s="1" t="s">
        <v>42</v>
      </c>
      <c r="AG26" s="1" t="s">
        <v>43</v>
      </c>
      <c r="AH26" s="1">
        <v>60.062513060000001</v>
      </c>
      <c r="AI26" s="1" t="s">
        <v>44</v>
      </c>
    </row>
    <row r="27" spans="1:35" ht="15.75" customHeight="1" x14ac:dyDescent="0.25">
      <c r="A27" s="1" t="s">
        <v>45</v>
      </c>
      <c r="B27" s="1" t="s">
        <v>46</v>
      </c>
      <c r="C27" s="1" t="s">
        <v>37</v>
      </c>
      <c r="D27" s="1" t="s">
        <v>47</v>
      </c>
      <c r="E27" s="1">
        <v>25</v>
      </c>
      <c r="F27" s="1">
        <v>1</v>
      </c>
      <c r="G27" s="1">
        <v>6</v>
      </c>
      <c r="H27" s="1" t="s">
        <v>47</v>
      </c>
      <c r="I27" s="1">
        <v>1</v>
      </c>
      <c r="J27" s="1">
        <v>1.3123351000000001</v>
      </c>
      <c r="K27" s="1" t="s">
        <v>39</v>
      </c>
      <c r="L27" s="1">
        <v>6</v>
      </c>
      <c r="M27" s="1">
        <v>1</v>
      </c>
      <c r="N27" s="1">
        <v>25</v>
      </c>
      <c r="O27" s="1">
        <v>0</v>
      </c>
      <c r="P27" s="1">
        <v>30.4358048</v>
      </c>
      <c r="R27" s="1">
        <v>30.420874699999999</v>
      </c>
      <c r="S27" s="1">
        <v>30.4358048</v>
      </c>
      <c r="T27" s="1">
        <v>30.919326399999999</v>
      </c>
      <c r="U27" s="1">
        <v>30.919326399999999</v>
      </c>
      <c r="V27" s="1">
        <v>30.9356589</v>
      </c>
      <c r="W27" s="1">
        <v>32.236392000000002</v>
      </c>
      <c r="X27" s="1" t="s">
        <v>47</v>
      </c>
      <c r="Y27" s="1">
        <v>1</v>
      </c>
      <c r="Z27" s="1">
        <v>1.3123351000000001</v>
      </c>
      <c r="AA27" s="1" t="s">
        <v>39</v>
      </c>
      <c r="AB27" s="1" t="s">
        <v>40</v>
      </c>
      <c r="AC27" s="1">
        <v>1</v>
      </c>
      <c r="AD27" s="1" t="s">
        <v>41</v>
      </c>
      <c r="AE27" s="1" t="s">
        <v>42</v>
      </c>
      <c r="AG27" s="1" t="s">
        <v>43</v>
      </c>
      <c r="AH27" s="1">
        <v>60.062513060000001</v>
      </c>
      <c r="AI27" s="1" t="s">
        <v>44</v>
      </c>
    </row>
    <row r="28" spans="1:35" ht="15.75" customHeight="1" x14ac:dyDescent="0.25">
      <c r="A28" s="1" t="s">
        <v>35</v>
      </c>
      <c r="B28" s="1" t="s">
        <v>46</v>
      </c>
      <c r="C28" s="1" t="s">
        <v>48</v>
      </c>
      <c r="D28" s="1" t="s">
        <v>47</v>
      </c>
      <c r="E28" s="1">
        <v>26</v>
      </c>
      <c r="F28" s="1">
        <v>2</v>
      </c>
      <c r="G28" s="1">
        <v>6</v>
      </c>
      <c r="H28" s="1" t="s">
        <v>47</v>
      </c>
      <c r="I28" s="1">
        <v>1</v>
      </c>
      <c r="J28" s="1">
        <v>1.5967610000000001</v>
      </c>
      <c r="K28" s="1" t="s">
        <v>39</v>
      </c>
      <c r="L28" s="1">
        <v>6</v>
      </c>
      <c r="M28" s="1">
        <v>2</v>
      </c>
      <c r="N28" s="1">
        <v>26</v>
      </c>
      <c r="O28" s="1">
        <v>2</v>
      </c>
      <c r="P28" s="1">
        <v>32.252205400000001</v>
      </c>
      <c r="R28" s="1">
        <v>32.241381199999999</v>
      </c>
      <c r="S28" s="1">
        <v>32.252205400000001</v>
      </c>
      <c r="T28" s="1">
        <v>32.735655399999999</v>
      </c>
      <c r="U28" s="1">
        <v>32.735655399999999</v>
      </c>
      <c r="V28" s="1">
        <v>32.752323699999998</v>
      </c>
      <c r="W28" s="1">
        <v>34.3364938</v>
      </c>
      <c r="X28" s="1" t="s">
        <v>47</v>
      </c>
      <c r="Y28" s="1">
        <v>1</v>
      </c>
      <c r="Z28" s="1">
        <v>1.5967610000000001</v>
      </c>
      <c r="AA28" s="1" t="s">
        <v>39</v>
      </c>
      <c r="AB28" s="1" t="s">
        <v>40</v>
      </c>
      <c r="AC28" s="1">
        <v>1</v>
      </c>
      <c r="AD28" s="1" t="s">
        <v>41</v>
      </c>
      <c r="AE28" s="1" t="s">
        <v>42</v>
      </c>
      <c r="AG28" s="1" t="s">
        <v>43</v>
      </c>
      <c r="AH28" s="1">
        <v>60.062513060000001</v>
      </c>
      <c r="AI28" s="1" t="s">
        <v>44</v>
      </c>
    </row>
    <row r="29" spans="1:35" ht="15.75" customHeight="1" x14ac:dyDescent="0.25">
      <c r="A29" s="1" t="s">
        <v>35</v>
      </c>
      <c r="B29" s="1" t="s">
        <v>36</v>
      </c>
      <c r="C29" s="1" t="s">
        <v>37</v>
      </c>
      <c r="D29" s="1" t="s">
        <v>38</v>
      </c>
      <c r="E29" s="1">
        <v>27</v>
      </c>
      <c r="F29" s="1">
        <v>3</v>
      </c>
      <c r="G29" s="1">
        <v>6</v>
      </c>
      <c r="H29" s="1" t="s">
        <v>38</v>
      </c>
      <c r="I29" s="1">
        <v>1</v>
      </c>
      <c r="J29" s="1">
        <v>1.1399014999999999</v>
      </c>
      <c r="K29" s="1" t="s">
        <v>39</v>
      </c>
      <c r="L29" s="1">
        <v>6</v>
      </c>
      <c r="M29" s="1">
        <v>3</v>
      </c>
      <c r="N29" s="1">
        <v>27</v>
      </c>
      <c r="O29" s="1">
        <v>3</v>
      </c>
      <c r="P29" s="1">
        <v>34.352117</v>
      </c>
      <c r="R29" s="1">
        <v>34.337924200000003</v>
      </c>
      <c r="S29" s="1">
        <v>34.352117</v>
      </c>
      <c r="T29" s="1">
        <v>34.852342299999997</v>
      </c>
      <c r="U29" s="1">
        <v>34.852342299999997</v>
      </c>
      <c r="V29" s="1">
        <v>34.852342299999997</v>
      </c>
      <c r="W29" s="1">
        <v>36.003169499999998</v>
      </c>
      <c r="X29" s="1" t="s">
        <v>38</v>
      </c>
      <c r="Y29" s="1">
        <v>1</v>
      </c>
      <c r="Z29" s="1">
        <v>1.1399014999999999</v>
      </c>
      <c r="AA29" s="1" t="s">
        <v>39</v>
      </c>
      <c r="AB29" s="1" t="s">
        <v>40</v>
      </c>
      <c r="AC29" s="1">
        <v>1</v>
      </c>
      <c r="AD29" s="1" t="s">
        <v>41</v>
      </c>
      <c r="AE29" s="1" t="s">
        <v>42</v>
      </c>
      <c r="AG29" s="1" t="s">
        <v>43</v>
      </c>
      <c r="AH29" s="1">
        <v>60.062513060000001</v>
      </c>
      <c r="AI29" s="1" t="s">
        <v>44</v>
      </c>
    </row>
    <row r="30" spans="1:35" ht="15.75" customHeight="1" x14ac:dyDescent="0.25">
      <c r="A30" s="1" t="s">
        <v>35</v>
      </c>
      <c r="B30" s="1" t="s">
        <v>36</v>
      </c>
      <c r="C30" s="1" t="s">
        <v>37</v>
      </c>
      <c r="D30" s="1" t="s">
        <v>38</v>
      </c>
      <c r="E30" s="1">
        <v>28</v>
      </c>
      <c r="F30" s="1">
        <v>0</v>
      </c>
      <c r="G30" s="1">
        <v>7</v>
      </c>
      <c r="H30" s="1" t="s">
        <v>38</v>
      </c>
      <c r="I30" s="1">
        <v>1</v>
      </c>
      <c r="J30" s="1">
        <v>0.6436982</v>
      </c>
      <c r="K30" s="1" t="s">
        <v>39</v>
      </c>
      <c r="L30" s="1">
        <v>7</v>
      </c>
      <c r="M30" s="1">
        <v>0</v>
      </c>
      <c r="N30" s="1">
        <v>28</v>
      </c>
      <c r="O30" s="1">
        <v>3</v>
      </c>
      <c r="P30" s="1">
        <v>36.018839100000001</v>
      </c>
      <c r="R30" s="1">
        <v>36.004139600000002</v>
      </c>
      <c r="S30" s="1">
        <v>36.018839100000001</v>
      </c>
      <c r="T30" s="1">
        <v>36.518680000000003</v>
      </c>
      <c r="U30" s="1">
        <v>36.518680000000003</v>
      </c>
      <c r="V30" s="1">
        <v>36.518680000000003</v>
      </c>
      <c r="W30" s="1">
        <v>37.1693426</v>
      </c>
      <c r="X30" s="1" t="s">
        <v>38</v>
      </c>
      <c r="Y30" s="1">
        <v>1</v>
      </c>
      <c r="Z30" s="1">
        <v>0.6436982</v>
      </c>
      <c r="AA30" s="1" t="s">
        <v>39</v>
      </c>
      <c r="AB30" s="1" t="s">
        <v>40</v>
      </c>
      <c r="AC30" s="1">
        <v>1</v>
      </c>
      <c r="AD30" s="1" t="s">
        <v>41</v>
      </c>
      <c r="AE30" s="1" t="s">
        <v>42</v>
      </c>
      <c r="AG30" s="1" t="s">
        <v>43</v>
      </c>
      <c r="AH30" s="1">
        <v>60.062513060000001</v>
      </c>
      <c r="AI30" s="1" t="s">
        <v>44</v>
      </c>
    </row>
    <row r="31" spans="1:35" ht="15.75" customHeight="1" x14ac:dyDescent="0.25">
      <c r="A31" s="1" t="s">
        <v>45</v>
      </c>
      <c r="B31" s="1" t="s">
        <v>46</v>
      </c>
      <c r="C31" s="1" t="s">
        <v>37</v>
      </c>
      <c r="D31" s="1" t="s">
        <v>47</v>
      </c>
      <c r="E31" s="1">
        <v>29</v>
      </c>
      <c r="F31" s="1">
        <v>1</v>
      </c>
      <c r="G31" s="1">
        <v>7</v>
      </c>
      <c r="H31" s="1" t="s">
        <v>47</v>
      </c>
      <c r="I31" s="1">
        <v>1</v>
      </c>
      <c r="J31" s="1">
        <v>0.77543600000000001</v>
      </c>
      <c r="K31" s="1" t="s">
        <v>39</v>
      </c>
      <c r="L31" s="1">
        <v>7</v>
      </c>
      <c r="M31" s="1">
        <v>1</v>
      </c>
      <c r="N31" s="1">
        <v>29</v>
      </c>
      <c r="O31" s="1">
        <v>0</v>
      </c>
      <c r="P31" s="1">
        <v>37.185423999999998</v>
      </c>
      <c r="R31" s="1">
        <v>37.174014300000003</v>
      </c>
      <c r="S31" s="1">
        <v>37.185423999999998</v>
      </c>
      <c r="T31" s="1">
        <v>37.668588499999998</v>
      </c>
      <c r="U31" s="1">
        <v>37.668588499999998</v>
      </c>
      <c r="V31" s="1">
        <v>37.685153800000002</v>
      </c>
      <c r="W31" s="1">
        <v>38.4528982</v>
      </c>
      <c r="X31" s="1" t="s">
        <v>47</v>
      </c>
      <c r="Y31" s="1">
        <v>1</v>
      </c>
      <c r="Z31" s="1">
        <v>0.77543600000000001</v>
      </c>
      <c r="AA31" s="1" t="s">
        <v>39</v>
      </c>
      <c r="AB31" s="1" t="s">
        <v>40</v>
      </c>
      <c r="AC31" s="1">
        <v>1</v>
      </c>
      <c r="AD31" s="1" t="s">
        <v>41</v>
      </c>
      <c r="AE31" s="1" t="s">
        <v>42</v>
      </c>
      <c r="AG31" s="1" t="s">
        <v>43</v>
      </c>
      <c r="AH31" s="1">
        <v>60.062513060000001</v>
      </c>
      <c r="AI31" s="1" t="s">
        <v>44</v>
      </c>
    </row>
    <row r="32" spans="1:35" ht="15.75" customHeight="1" x14ac:dyDescent="0.25">
      <c r="A32" s="1" t="s">
        <v>45</v>
      </c>
      <c r="B32" s="1" t="s">
        <v>36</v>
      </c>
      <c r="C32" s="1" t="s">
        <v>48</v>
      </c>
      <c r="D32" s="1" t="s">
        <v>38</v>
      </c>
      <c r="E32" s="1">
        <v>30</v>
      </c>
      <c r="F32" s="1">
        <v>2</v>
      </c>
      <c r="G32" s="1">
        <v>7</v>
      </c>
      <c r="H32" s="1" t="s">
        <v>38</v>
      </c>
      <c r="I32" s="1">
        <v>1</v>
      </c>
      <c r="J32" s="1">
        <v>1.181306</v>
      </c>
      <c r="K32" s="1" t="s">
        <v>39</v>
      </c>
      <c r="L32" s="1">
        <v>7</v>
      </c>
      <c r="M32" s="1">
        <v>2</v>
      </c>
      <c r="N32" s="1">
        <v>30</v>
      </c>
      <c r="O32" s="1">
        <v>1</v>
      </c>
      <c r="P32" s="1">
        <v>38.468521899999999</v>
      </c>
      <c r="R32" s="1">
        <v>38.453977000000002</v>
      </c>
      <c r="S32" s="1">
        <v>38.468521899999999</v>
      </c>
      <c r="T32" s="1">
        <v>38.968218</v>
      </c>
      <c r="U32" s="1">
        <v>38.968218</v>
      </c>
      <c r="V32" s="1">
        <v>38.968218</v>
      </c>
      <c r="W32" s="1">
        <v>40.152586599999999</v>
      </c>
      <c r="X32" s="1" t="s">
        <v>38</v>
      </c>
      <c r="Y32" s="1">
        <v>1</v>
      </c>
      <c r="Z32" s="1">
        <v>1.181306</v>
      </c>
      <c r="AA32" s="1" t="s">
        <v>39</v>
      </c>
      <c r="AB32" s="1" t="s">
        <v>40</v>
      </c>
      <c r="AC32" s="1">
        <v>1</v>
      </c>
      <c r="AD32" s="1" t="s">
        <v>41</v>
      </c>
      <c r="AE32" s="1" t="s">
        <v>42</v>
      </c>
      <c r="AG32" s="1" t="s">
        <v>43</v>
      </c>
      <c r="AH32" s="1">
        <v>60.062513060000001</v>
      </c>
      <c r="AI32" s="1" t="s">
        <v>44</v>
      </c>
    </row>
    <row r="33" spans="1:35" ht="15.75" customHeight="1" x14ac:dyDescent="0.25">
      <c r="A33" s="1" t="s">
        <v>35</v>
      </c>
      <c r="B33" s="1" t="s">
        <v>46</v>
      </c>
      <c r="C33" s="1" t="s">
        <v>48</v>
      </c>
      <c r="D33" s="1" t="s">
        <v>47</v>
      </c>
      <c r="E33" s="1">
        <v>31</v>
      </c>
      <c r="F33" s="1">
        <v>3</v>
      </c>
      <c r="G33" s="1">
        <v>7</v>
      </c>
      <c r="H33" s="1" t="s">
        <v>38</v>
      </c>
      <c r="I33" s="1">
        <v>0</v>
      </c>
      <c r="J33" s="1">
        <v>0.97862610000000005</v>
      </c>
      <c r="K33" s="1" t="s">
        <v>39</v>
      </c>
      <c r="L33" s="1">
        <v>7</v>
      </c>
      <c r="M33" s="1">
        <v>3</v>
      </c>
      <c r="N33" s="1">
        <v>31</v>
      </c>
      <c r="O33" s="1">
        <v>2</v>
      </c>
      <c r="P33" s="1">
        <v>40.168529300000003</v>
      </c>
      <c r="R33" s="1">
        <v>40.157202599999998</v>
      </c>
      <c r="S33" s="1">
        <v>40.168529300000003</v>
      </c>
      <c r="T33" s="1">
        <v>40.651646900000003</v>
      </c>
      <c r="U33" s="1">
        <v>40.651646900000003</v>
      </c>
      <c r="V33" s="1">
        <v>40.6687905</v>
      </c>
      <c r="W33" s="1">
        <v>41.635798999999999</v>
      </c>
      <c r="X33" s="1" t="s">
        <v>38</v>
      </c>
      <c r="Y33" s="1">
        <v>0</v>
      </c>
      <c r="Z33" s="1">
        <v>0.97862610000000005</v>
      </c>
      <c r="AA33" s="1" t="s">
        <v>39</v>
      </c>
      <c r="AB33" s="1" t="s">
        <v>40</v>
      </c>
      <c r="AC33" s="1">
        <v>1</v>
      </c>
      <c r="AD33" s="1" t="s">
        <v>41</v>
      </c>
      <c r="AE33" s="1" t="s">
        <v>42</v>
      </c>
      <c r="AG33" s="1" t="s">
        <v>43</v>
      </c>
      <c r="AH33" s="1">
        <v>60.062513060000001</v>
      </c>
      <c r="AI33" s="1" t="s">
        <v>44</v>
      </c>
    </row>
    <row r="34" spans="1:35" ht="15.75" customHeight="1" x14ac:dyDescent="0.25">
      <c r="A34" s="1" t="s">
        <v>35</v>
      </c>
      <c r="B34" s="1" t="s">
        <v>46</v>
      </c>
      <c r="C34" s="1" t="s">
        <v>48</v>
      </c>
      <c r="D34" s="1" t="s">
        <v>47</v>
      </c>
      <c r="E34" s="1">
        <v>32</v>
      </c>
      <c r="F34" s="1">
        <v>0</v>
      </c>
      <c r="G34" s="1">
        <v>8</v>
      </c>
      <c r="H34" s="1" t="s">
        <v>47</v>
      </c>
      <c r="I34" s="1">
        <v>1</v>
      </c>
      <c r="J34" s="1">
        <v>0.41259639999999997</v>
      </c>
      <c r="K34" s="1" t="s">
        <v>39</v>
      </c>
      <c r="L34" s="1">
        <v>8</v>
      </c>
      <c r="M34" s="1">
        <v>0</v>
      </c>
      <c r="N34" s="1">
        <v>32</v>
      </c>
      <c r="O34" s="1">
        <v>2</v>
      </c>
      <c r="P34" s="1">
        <v>41.651866699999999</v>
      </c>
      <c r="R34" s="1">
        <v>41.636785699999997</v>
      </c>
      <c r="S34" s="1">
        <v>41.651866699999999</v>
      </c>
      <c r="T34" s="1">
        <v>42.135104900000002</v>
      </c>
      <c r="U34" s="1">
        <v>42.135104900000002</v>
      </c>
      <c r="V34" s="1">
        <v>42.151904000000002</v>
      </c>
      <c r="W34" s="1">
        <v>42.5525363</v>
      </c>
      <c r="X34" s="1" t="s">
        <v>47</v>
      </c>
      <c r="Y34" s="1">
        <v>1</v>
      </c>
      <c r="Z34" s="1">
        <v>0.41259639999999997</v>
      </c>
      <c r="AA34" s="1" t="s">
        <v>39</v>
      </c>
      <c r="AB34" s="1" t="s">
        <v>40</v>
      </c>
      <c r="AC34" s="1">
        <v>1</v>
      </c>
      <c r="AD34" s="1" t="s">
        <v>41</v>
      </c>
      <c r="AE34" s="1" t="s">
        <v>42</v>
      </c>
      <c r="AG34" s="1" t="s">
        <v>43</v>
      </c>
      <c r="AH34" s="1">
        <v>60.062513060000001</v>
      </c>
      <c r="AI34" s="1" t="s">
        <v>44</v>
      </c>
    </row>
    <row r="35" spans="1:35" ht="15.75" customHeight="1" x14ac:dyDescent="0.25">
      <c r="A35" s="1" t="s">
        <v>45</v>
      </c>
      <c r="B35" s="1" t="s">
        <v>36</v>
      </c>
      <c r="C35" s="1" t="s">
        <v>48</v>
      </c>
      <c r="D35" s="1" t="s">
        <v>38</v>
      </c>
      <c r="E35" s="1">
        <v>33</v>
      </c>
      <c r="F35" s="1">
        <v>1</v>
      </c>
      <c r="G35" s="1">
        <v>8</v>
      </c>
      <c r="H35" s="1" t="s">
        <v>38</v>
      </c>
      <c r="I35" s="1">
        <v>1</v>
      </c>
      <c r="J35" s="1">
        <v>0.43518099999999998</v>
      </c>
      <c r="K35" s="1" t="s">
        <v>39</v>
      </c>
      <c r="L35" s="1">
        <v>8</v>
      </c>
      <c r="M35" s="1">
        <v>1</v>
      </c>
      <c r="N35" s="1">
        <v>33</v>
      </c>
      <c r="O35" s="1">
        <v>1</v>
      </c>
      <c r="P35" s="1">
        <v>42.568533700000003</v>
      </c>
      <c r="R35" s="1">
        <v>42.557889899999999</v>
      </c>
      <c r="S35" s="1">
        <v>42.568533700000003</v>
      </c>
      <c r="T35" s="1">
        <v>43.068395799999998</v>
      </c>
      <c r="U35" s="1">
        <v>43.068395799999998</v>
      </c>
      <c r="V35" s="1">
        <v>43.068395799999998</v>
      </c>
      <c r="W35" s="1">
        <v>43.519701699999999</v>
      </c>
      <c r="X35" s="1" t="s">
        <v>38</v>
      </c>
      <c r="Y35" s="1">
        <v>1</v>
      </c>
      <c r="Z35" s="1">
        <v>0.43518099999999998</v>
      </c>
      <c r="AA35" s="1" t="s">
        <v>39</v>
      </c>
      <c r="AB35" s="1" t="s">
        <v>40</v>
      </c>
      <c r="AC35" s="1">
        <v>1</v>
      </c>
      <c r="AD35" s="1" t="s">
        <v>41</v>
      </c>
      <c r="AE35" s="1" t="s">
        <v>42</v>
      </c>
      <c r="AG35" s="1" t="s">
        <v>43</v>
      </c>
      <c r="AH35" s="1">
        <v>60.062513060000001</v>
      </c>
      <c r="AI35" s="1" t="s">
        <v>44</v>
      </c>
    </row>
    <row r="36" spans="1:35" ht="15.75" customHeight="1" x14ac:dyDescent="0.25">
      <c r="A36" s="1" t="s">
        <v>45</v>
      </c>
      <c r="B36" s="1" t="s">
        <v>46</v>
      </c>
      <c r="C36" s="1" t="s">
        <v>37</v>
      </c>
      <c r="D36" s="1" t="s">
        <v>47</v>
      </c>
      <c r="E36" s="1">
        <v>34</v>
      </c>
      <c r="F36" s="1">
        <v>2</v>
      </c>
      <c r="G36" s="1">
        <v>8</v>
      </c>
      <c r="H36" s="1" t="s">
        <v>47</v>
      </c>
      <c r="I36" s="1">
        <v>1</v>
      </c>
      <c r="J36" s="1">
        <v>0.42327239999999999</v>
      </c>
      <c r="K36" s="1" t="s">
        <v>39</v>
      </c>
      <c r="L36" s="1">
        <v>8</v>
      </c>
      <c r="M36" s="1">
        <v>2</v>
      </c>
      <c r="N36" s="1">
        <v>34</v>
      </c>
      <c r="O36" s="1">
        <v>0</v>
      </c>
      <c r="P36" s="1">
        <v>43.534806099999997</v>
      </c>
      <c r="R36" s="1">
        <v>43.520715899999999</v>
      </c>
      <c r="S36" s="1">
        <v>43.534806099999997</v>
      </c>
      <c r="T36" s="1">
        <v>44.035394099999998</v>
      </c>
      <c r="U36" s="1">
        <v>44.035394099999998</v>
      </c>
      <c r="V36" s="1">
        <v>44.035394099999998</v>
      </c>
      <c r="W36" s="1">
        <v>44.469561599999999</v>
      </c>
      <c r="X36" s="1" t="s">
        <v>47</v>
      </c>
      <c r="Y36" s="1">
        <v>1</v>
      </c>
      <c r="Z36" s="1">
        <v>0.42327239999999999</v>
      </c>
      <c r="AA36" s="1" t="s">
        <v>39</v>
      </c>
      <c r="AB36" s="1" t="s">
        <v>40</v>
      </c>
      <c r="AC36" s="1">
        <v>1</v>
      </c>
      <c r="AD36" s="1" t="s">
        <v>41</v>
      </c>
      <c r="AE36" s="1" t="s">
        <v>42</v>
      </c>
      <c r="AG36" s="1" t="s">
        <v>43</v>
      </c>
      <c r="AH36" s="1">
        <v>60.062513060000001</v>
      </c>
      <c r="AI36" s="1" t="s">
        <v>44</v>
      </c>
    </row>
    <row r="37" spans="1:35" ht="15.75" customHeight="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>
        <v>35</v>
      </c>
      <c r="F37" s="1">
        <v>3</v>
      </c>
      <c r="G37" s="1">
        <v>8</v>
      </c>
      <c r="H37" s="1" t="s">
        <v>38</v>
      </c>
      <c r="I37" s="1">
        <v>1</v>
      </c>
      <c r="J37" s="1">
        <v>0.63307899999999995</v>
      </c>
      <c r="K37" s="1" t="s">
        <v>39</v>
      </c>
      <c r="L37" s="1">
        <v>8</v>
      </c>
      <c r="M37" s="1">
        <v>3</v>
      </c>
      <c r="N37" s="1">
        <v>35</v>
      </c>
      <c r="O37" s="1">
        <v>3</v>
      </c>
      <c r="P37" s="1">
        <v>44.484792900000002</v>
      </c>
      <c r="R37" s="1">
        <v>44.474832900000003</v>
      </c>
      <c r="S37" s="1">
        <v>44.484792900000002</v>
      </c>
      <c r="T37" s="1">
        <v>44.984729199999997</v>
      </c>
      <c r="U37" s="1">
        <v>44.984729199999997</v>
      </c>
      <c r="V37" s="1">
        <v>44.984729199999997</v>
      </c>
      <c r="W37" s="1">
        <v>45.619551100000002</v>
      </c>
      <c r="X37" s="1" t="s">
        <v>38</v>
      </c>
      <c r="Y37" s="1">
        <v>1</v>
      </c>
      <c r="Z37" s="1">
        <v>0.63307899999999995</v>
      </c>
      <c r="AA37" s="1" t="s">
        <v>39</v>
      </c>
      <c r="AB37" s="1" t="s">
        <v>40</v>
      </c>
      <c r="AC37" s="1">
        <v>1</v>
      </c>
      <c r="AD37" s="1" t="s">
        <v>41</v>
      </c>
      <c r="AE37" s="1" t="s">
        <v>42</v>
      </c>
      <c r="AG37" s="1" t="s">
        <v>43</v>
      </c>
      <c r="AH37" s="1">
        <v>60.062513060000001</v>
      </c>
      <c r="AI37" s="1" t="s">
        <v>44</v>
      </c>
    </row>
    <row r="38" spans="1:35" ht="15.75" customHeight="1" x14ac:dyDescent="0.25">
      <c r="A38" s="1" t="s">
        <v>35</v>
      </c>
      <c r="B38" s="1" t="s">
        <v>46</v>
      </c>
      <c r="C38" s="1" t="s">
        <v>48</v>
      </c>
      <c r="D38" s="1" t="s">
        <v>47</v>
      </c>
      <c r="E38" s="1">
        <v>36</v>
      </c>
      <c r="F38" s="1">
        <v>0</v>
      </c>
      <c r="G38" s="1">
        <v>9</v>
      </c>
      <c r="H38" s="1" t="s">
        <v>38</v>
      </c>
      <c r="I38" s="1">
        <v>0</v>
      </c>
      <c r="J38" s="1">
        <v>1.1959171</v>
      </c>
      <c r="K38" s="1" t="s">
        <v>39</v>
      </c>
      <c r="L38" s="1">
        <v>9</v>
      </c>
      <c r="M38" s="1">
        <v>0</v>
      </c>
      <c r="N38" s="1">
        <v>36</v>
      </c>
      <c r="O38" s="1">
        <v>2</v>
      </c>
      <c r="P38" s="1">
        <v>45.634872199999997</v>
      </c>
      <c r="R38" s="1">
        <v>45.620602300000002</v>
      </c>
      <c r="S38" s="1">
        <v>45.634872199999997</v>
      </c>
      <c r="T38" s="1">
        <v>46.134988999999997</v>
      </c>
      <c r="U38" s="1">
        <v>46.134988999999997</v>
      </c>
      <c r="V38" s="1">
        <v>46.134988999999997</v>
      </c>
      <c r="W38" s="1">
        <v>47.335491400000002</v>
      </c>
      <c r="X38" s="1" t="s">
        <v>38</v>
      </c>
      <c r="Y38" s="1">
        <v>0</v>
      </c>
      <c r="Z38" s="1">
        <v>1.1959171</v>
      </c>
      <c r="AA38" s="1" t="s">
        <v>39</v>
      </c>
      <c r="AB38" s="1" t="s">
        <v>40</v>
      </c>
      <c r="AC38" s="1">
        <v>1</v>
      </c>
      <c r="AD38" s="1" t="s">
        <v>41</v>
      </c>
      <c r="AE38" s="1" t="s">
        <v>42</v>
      </c>
      <c r="AG38" s="1" t="s">
        <v>43</v>
      </c>
      <c r="AH38" s="1">
        <v>60.062513060000001</v>
      </c>
      <c r="AI38" s="1" t="s">
        <v>44</v>
      </c>
    </row>
    <row r="39" spans="1:35" ht="15.75" customHeight="1" x14ac:dyDescent="0.25">
      <c r="A39" s="1" t="s">
        <v>45</v>
      </c>
      <c r="B39" s="1" t="s">
        <v>36</v>
      </c>
      <c r="C39" s="1" t="s">
        <v>48</v>
      </c>
      <c r="D39" s="1" t="s">
        <v>38</v>
      </c>
      <c r="E39" s="1">
        <v>37</v>
      </c>
      <c r="F39" s="1">
        <v>1</v>
      </c>
      <c r="G39" s="1">
        <v>9</v>
      </c>
      <c r="H39" s="1" t="s">
        <v>47</v>
      </c>
      <c r="I39" s="1">
        <v>0</v>
      </c>
      <c r="J39" s="1">
        <v>0.54996820000000002</v>
      </c>
      <c r="K39" s="1" t="s">
        <v>39</v>
      </c>
      <c r="L39" s="1">
        <v>9</v>
      </c>
      <c r="M39" s="1">
        <v>1</v>
      </c>
      <c r="N39" s="1">
        <v>37</v>
      </c>
      <c r="O39" s="1">
        <v>1</v>
      </c>
      <c r="P39" s="1">
        <v>47.3515455</v>
      </c>
      <c r="R39" s="1">
        <v>47.340533800000003</v>
      </c>
      <c r="S39" s="1">
        <v>47.3515455</v>
      </c>
      <c r="T39" s="1">
        <v>47.834949299999998</v>
      </c>
      <c r="U39" s="1">
        <v>47.834949299999998</v>
      </c>
      <c r="V39" s="1">
        <v>47.851641399999998</v>
      </c>
      <c r="W39" s="1">
        <v>48.401934199999999</v>
      </c>
      <c r="X39" s="1" t="s">
        <v>47</v>
      </c>
      <c r="Y39" s="1">
        <v>0</v>
      </c>
      <c r="Z39" s="1">
        <v>0.54996820000000002</v>
      </c>
      <c r="AA39" s="1" t="s">
        <v>39</v>
      </c>
      <c r="AB39" s="1" t="s">
        <v>40</v>
      </c>
      <c r="AC39" s="1">
        <v>1</v>
      </c>
      <c r="AD39" s="1" t="s">
        <v>41</v>
      </c>
      <c r="AE39" s="1" t="s">
        <v>42</v>
      </c>
      <c r="AG39" s="1" t="s">
        <v>43</v>
      </c>
      <c r="AH39" s="1">
        <v>60.062513060000001</v>
      </c>
      <c r="AI39" s="1" t="s">
        <v>44</v>
      </c>
    </row>
    <row r="40" spans="1:35" ht="15.75" customHeight="1" x14ac:dyDescent="0.25">
      <c r="A40" s="1" t="s">
        <v>45</v>
      </c>
      <c r="B40" s="1" t="s">
        <v>46</v>
      </c>
      <c r="C40" s="1" t="s">
        <v>37</v>
      </c>
      <c r="D40" s="1" t="s">
        <v>47</v>
      </c>
      <c r="E40" s="1">
        <v>38</v>
      </c>
      <c r="F40" s="1">
        <v>2</v>
      </c>
      <c r="G40" s="1">
        <v>9</v>
      </c>
      <c r="H40" s="1" t="s">
        <v>38</v>
      </c>
      <c r="I40" s="1">
        <v>0</v>
      </c>
      <c r="J40" s="1">
        <v>0.86107330000000004</v>
      </c>
      <c r="K40" s="1" t="s">
        <v>39</v>
      </c>
      <c r="L40" s="1">
        <v>9</v>
      </c>
      <c r="M40" s="1">
        <v>2</v>
      </c>
      <c r="N40" s="1">
        <v>38</v>
      </c>
      <c r="O40" s="1">
        <v>0</v>
      </c>
      <c r="P40" s="1">
        <v>48.417930599999998</v>
      </c>
      <c r="R40" s="1">
        <v>48.402814200000002</v>
      </c>
      <c r="S40" s="1">
        <v>48.417930599999998</v>
      </c>
      <c r="T40" s="1">
        <v>48.901601900000003</v>
      </c>
      <c r="U40" s="1">
        <v>48.901601900000003</v>
      </c>
      <c r="V40" s="1">
        <v>48.918168700000003</v>
      </c>
      <c r="W40" s="1">
        <v>49.769013600000001</v>
      </c>
      <c r="X40" s="1" t="s">
        <v>38</v>
      </c>
      <c r="Y40" s="1">
        <v>0</v>
      </c>
      <c r="Z40" s="1">
        <v>0.86107330000000004</v>
      </c>
      <c r="AA40" s="1" t="s">
        <v>39</v>
      </c>
      <c r="AB40" s="1" t="s">
        <v>40</v>
      </c>
      <c r="AC40" s="1">
        <v>1</v>
      </c>
      <c r="AD40" s="1" t="s">
        <v>41</v>
      </c>
      <c r="AE40" s="1" t="s">
        <v>42</v>
      </c>
      <c r="AG40" s="1" t="s">
        <v>43</v>
      </c>
      <c r="AH40" s="1">
        <v>60.062513060000001</v>
      </c>
      <c r="AI40" s="1" t="s">
        <v>44</v>
      </c>
    </row>
    <row r="41" spans="1:35" ht="15.75" customHeight="1" x14ac:dyDescent="0.25">
      <c r="A41" s="1" t="s">
        <v>35</v>
      </c>
      <c r="B41" s="1" t="s">
        <v>36</v>
      </c>
      <c r="C41" s="1" t="s">
        <v>37</v>
      </c>
      <c r="D41" s="1" t="s">
        <v>38</v>
      </c>
      <c r="E41" s="1">
        <v>39</v>
      </c>
      <c r="F41" s="1">
        <v>3</v>
      </c>
      <c r="G41" s="1">
        <v>9</v>
      </c>
      <c r="H41" s="1" t="s">
        <v>47</v>
      </c>
      <c r="I41" s="1">
        <v>0</v>
      </c>
      <c r="J41" s="1">
        <v>0.1239808</v>
      </c>
      <c r="K41" s="1" t="s">
        <v>39</v>
      </c>
      <c r="L41" s="1">
        <v>9</v>
      </c>
      <c r="M41" s="1">
        <v>3</v>
      </c>
      <c r="N41" s="1">
        <v>39</v>
      </c>
      <c r="O41" s="1">
        <v>3</v>
      </c>
      <c r="P41" s="1">
        <v>49.784550000000003</v>
      </c>
      <c r="R41" s="1">
        <v>49.774046400000003</v>
      </c>
      <c r="S41" s="1">
        <v>49.784550000000003</v>
      </c>
      <c r="T41" s="1">
        <v>50.284554300000003</v>
      </c>
      <c r="U41" s="1">
        <v>50.284554300000003</v>
      </c>
      <c r="V41" s="1">
        <v>50.284554300000003</v>
      </c>
      <c r="W41" s="1">
        <v>50.4181569</v>
      </c>
      <c r="X41" s="1" t="s">
        <v>47</v>
      </c>
      <c r="Y41" s="1">
        <v>0</v>
      </c>
      <c r="Z41" s="1">
        <v>0.1239808</v>
      </c>
      <c r="AA41" s="1" t="s">
        <v>39</v>
      </c>
      <c r="AB41" s="1" t="s">
        <v>40</v>
      </c>
      <c r="AC41" s="1">
        <v>1</v>
      </c>
      <c r="AD41" s="1" t="s">
        <v>41</v>
      </c>
      <c r="AE41" s="1" t="s">
        <v>42</v>
      </c>
      <c r="AG41" s="1" t="s">
        <v>43</v>
      </c>
      <c r="AH41" s="1">
        <v>60.062513060000001</v>
      </c>
      <c r="AI41" s="1" t="s">
        <v>44</v>
      </c>
    </row>
    <row r="44" spans="1:35" ht="15.75" customHeight="1" x14ac:dyDescent="0.25">
      <c r="I44" s="1" t="s">
        <v>37</v>
      </c>
      <c r="J44" s="1">
        <v>0.74598110200000001</v>
      </c>
    </row>
    <row r="45" spans="1:35" ht="15.75" customHeight="1" x14ac:dyDescent="0.25">
      <c r="I45" s="1" t="s">
        <v>48</v>
      </c>
      <c r="J45" s="1">
        <v>0.74830377800000003</v>
      </c>
    </row>
    <row r="46" spans="1:35" ht="15.75" customHeight="1" x14ac:dyDescent="0.25">
      <c r="I46" s="1" t="s">
        <v>49</v>
      </c>
      <c r="J46" s="1">
        <v>2.3226750000000002E-3</v>
      </c>
    </row>
    <row r="47" spans="1:35" ht="15.75" customHeight="1" x14ac:dyDescent="0.25">
      <c r="I47" s="1" t="s">
        <v>50</v>
      </c>
      <c r="J47" s="1">
        <v>2.3226752780000002</v>
      </c>
    </row>
    <row r="48" spans="1:35" ht="15.75" customHeight="1" x14ac:dyDescent="0.25">
      <c r="E48" s="1" t="s">
        <v>51</v>
      </c>
    </row>
    <row r="49" spans="2:7" ht="15.75" customHeight="1" x14ac:dyDescent="0.25">
      <c r="E49" s="1" t="s">
        <v>52</v>
      </c>
    </row>
    <row r="50" spans="2:7" ht="15.75" customHeight="1" x14ac:dyDescent="0.25">
      <c r="E50" s="1" t="s">
        <v>53</v>
      </c>
    </row>
    <row r="52" spans="2:7" ht="15.75" customHeight="1" x14ac:dyDescent="0.25">
      <c r="E52" s="1" t="s">
        <v>54</v>
      </c>
      <c r="G52" s="1">
        <v>0.47824455700000001</v>
      </c>
    </row>
    <row r="53" spans="2:7" ht="15.75" customHeight="1" x14ac:dyDescent="0.25">
      <c r="E53" s="1" t="s">
        <v>55</v>
      </c>
      <c r="G53" s="1">
        <v>0.50246806300000002</v>
      </c>
    </row>
    <row r="55" spans="2:7" ht="15.75" customHeight="1" x14ac:dyDescent="0.25">
      <c r="B55" s="1" t="s">
        <v>56</v>
      </c>
      <c r="C55" s="1" t="s">
        <v>57</v>
      </c>
    </row>
    <row r="56" spans="2:7" ht="15.75" customHeight="1" x14ac:dyDescent="0.25">
      <c r="B56" s="1" t="s">
        <v>58</v>
      </c>
      <c r="C56" s="1" t="s">
        <v>58</v>
      </c>
    </row>
    <row r="57" spans="2:7" ht="15.75" customHeight="1" x14ac:dyDescent="0.25">
      <c r="B57" s="1">
        <v>1.7850197999999999</v>
      </c>
      <c r="C57" s="1">
        <v>0.16408420000000001</v>
      </c>
      <c r="E57" s="1" t="s">
        <v>59</v>
      </c>
    </row>
    <row r="58" spans="2:7" ht="15.75" customHeight="1" x14ac:dyDescent="0.25">
      <c r="B58" s="1">
        <v>0.13023419999999999</v>
      </c>
      <c r="C58" s="1">
        <v>0.28001300000000001</v>
      </c>
      <c r="E58" s="1">
        <v>0.70128180600000001</v>
      </c>
      <c r="F58" s="1" t="s">
        <v>60</v>
      </c>
    </row>
    <row r="59" spans="2:7" ht="15.75" customHeight="1" x14ac:dyDescent="0.25">
      <c r="B59" s="1">
        <v>0.25534839999999998</v>
      </c>
      <c r="C59" s="1">
        <v>0.27634760000000003</v>
      </c>
    </row>
    <row r="60" spans="2:7" ht="15.75" customHeight="1" x14ac:dyDescent="0.25">
      <c r="B60" s="1">
        <v>0.20405180000000001</v>
      </c>
      <c r="C60" s="1">
        <v>0.30961569999999999</v>
      </c>
    </row>
    <row r="61" spans="2:7" ht="15.75" customHeight="1" x14ac:dyDescent="0.25">
      <c r="B61" s="1">
        <v>0.21610570000000001</v>
      </c>
      <c r="C61" s="1">
        <v>0.24466350000000001</v>
      </c>
    </row>
    <row r="62" spans="2:7" ht="15.75" customHeight="1" x14ac:dyDescent="0.25">
      <c r="B62" s="1">
        <v>0.21783559999999999</v>
      </c>
      <c r="C62" s="1">
        <v>1.5033452</v>
      </c>
    </row>
    <row r="63" spans="2:7" ht="15.75" customHeight="1" x14ac:dyDescent="0.25">
      <c r="B63" s="1">
        <v>1.6085765000000001</v>
      </c>
      <c r="C63" s="1">
        <v>0.38301990000000002</v>
      </c>
    </row>
    <row r="64" spans="2:7" ht="12.5" x14ac:dyDescent="0.25">
      <c r="B64" s="1">
        <v>0.89995170000000002</v>
      </c>
      <c r="C64" s="1">
        <v>1.1395542000000001</v>
      </c>
    </row>
    <row r="65" spans="2:3" ht="12.5" x14ac:dyDescent="0.25">
      <c r="B65" s="1">
        <v>0.70975129999999997</v>
      </c>
      <c r="C65" s="1">
        <v>1.5171591</v>
      </c>
    </row>
    <row r="66" spans="2:3" ht="12.5" x14ac:dyDescent="0.25">
      <c r="B66" s="1">
        <v>0.86664430000000003</v>
      </c>
      <c r="C66" s="1">
        <v>1.0071045000000001</v>
      </c>
    </row>
    <row r="67" spans="2:3" ht="12.5" x14ac:dyDescent="0.25">
      <c r="B67" s="1">
        <v>0.68715329999999997</v>
      </c>
      <c r="C67" s="1">
        <v>0.1857869</v>
      </c>
    </row>
    <row r="68" spans="2:3" ht="12.5" x14ac:dyDescent="0.25">
      <c r="B68" s="1">
        <v>0.8747933</v>
      </c>
      <c r="C68" s="1">
        <v>0.78092220000000001</v>
      </c>
    </row>
    <row r="69" spans="2:3" ht="12.5" x14ac:dyDescent="0.25">
      <c r="B69" s="1">
        <v>1.3123351000000001</v>
      </c>
      <c r="C69" s="1">
        <v>1.3290301</v>
      </c>
    </row>
    <row r="70" spans="2:3" ht="12.5" x14ac:dyDescent="0.25">
      <c r="B70" s="1">
        <v>1.1399014999999999</v>
      </c>
      <c r="C70" s="1">
        <v>1.5967610000000001</v>
      </c>
    </row>
    <row r="71" spans="2:3" ht="12.5" x14ac:dyDescent="0.25">
      <c r="B71" s="1">
        <v>0.6436982</v>
      </c>
      <c r="C71" s="1">
        <v>1.181306</v>
      </c>
    </row>
    <row r="72" spans="2:3" ht="12.5" x14ac:dyDescent="0.25">
      <c r="B72" s="1">
        <v>0.77543600000000001</v>
      </c>
      <c r="C72" s="1">
        <v>0.97862610000000005</v>
      </c>
    </row>
    <row r="73" spans="2:3" ht="12.5" x14ac:dyDescent="0.25">
      <c r="B73" s="1">
        <v>0.42327239999999999</v>
      </c>
      <c r="C73" s="1">
        <v>0.41259639999999997</v>
      </c>
    </row>
    <row r="74" spans="2:3" ht="12.5" x14ac:dyDescent="0.25">
      <c r="B74" s="1">
        <v>0.63307899999999995</v>
      </c>
      <c r="C74" s="1">
        <v>0.43518099999999998</v>
      </c>
    </row>
    <row r="75" spans="2:3" ht="12.5" x14ac:dyDescent="0.25">
      <c r="B75" s="1">
        <v>0.86107330000000004</v>
      </c>
      <c r="C75" s="1">
        <v>1.1959171</v>
      </c>
    </row>
    <row r="76" spans="2:3" ht="12.5" x14ac:dyDescent="0.25">
      <c r="B76" s="1">
        <v>0.1239808</v>
      </c>
      <c r="C76" s="1">
        <v>0.54996820000000002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CA21-C977-49F5-A970-399E6E4ED48D}">
  <dimension ref="A1:AP64"/>
  <sheetViews>
    <sheetView topLeftCell="A42" workbookViewId="0">
      <selection activeCell="J47" sqref="J47"/>
    </sheetView>
  </sheetViews>
  <sheetFormatPr defaultRowHeight="12.5" x14ac:dyDescent="0.25"/>
  <cols>
    <col min="3" max="3" width="19.453125" customWidth="1"/>
    <col min="4" max="4" width="35.81640625" customWidth="1"/>
    <col min="10" max="10" width="16.179687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61</v>
      </c>
      <c r="S1" s="1" t="s">
        <v>62</v>
      </c>
      <c r="T1" s="1" t="s">
        <v>63</v>
      </c>
      <c r="U1" s="1" t="s">
        <v>17</v>
      </c>
      <c r="V1" s="1" t="s">
        <v>64</v>
      </c>
      <c r="W1" s="1" t="s">
        <v>65</v>
      </c>
      <c r="X1" s="1" t="s">
        <v>19</v>
      </c>
      <c r="Y1" s="1" t="s">
        <v>20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</row>
    <row r="2" spans="1:42" x14ac:dyDescent="0.25">
      <c r="A2" s="1" t="s">
        <v>35</v>
      </c>
      <c r="B2" s="1" t="s">
        <v>36</v>
      </c>
      <c r="C2" s="1" t="s">
        <v>37</v>
      </c>
      <c r="D2" s="1" t="s">
        <v>38</v>
      </c>
      <c r="E2" s="1">
        <v>0</v>
      </c>
      <c r="F2" s="1">
        <v>0</v>
      </c>
      <c r="G2" s="1">
        <v>0</v>
      </c>
      <c r="H2" s="1" t="s">
        <v>38</v>
      </c>
      <c r="I2" s="1">
        <v>1</v>
      </c>
      <c r="J2" s="1">
        <v>0.72273060000009004</v>
      </c>
      <c r="K2" s="1" t="s">
        <v>39</v>
      </c>
      <c r="L2" s="1">
        <v>0</v>
      </c>
      <c r="M2" s="1">
        <v>0</v>
      </c>
      <c r="N2" s="1">
        <v>0</v>
      </c>
      <c r="O2" s="1">
        <v>3</v>
      </c>
      <c r="P2" s="1">
        <v>1.0480251999999799</v>
      </c>
      <c r="U2" s="1">
        <v>1.04484090000005</v>
      </c>
      <c r="V2" s="1">
        <v>1.0480251999999799</v>
      </c>
      <c r="W2" s="1">
        <v>1.5030520999999899</v>
      </c>
      <c r="X2" s="1">
        <v>1.5030520999999899</v>
      </c>
      <c r="Y2" s="1">
        <v>1.5030520999999899</v>
      </c>
      <c r="Z2" s="1">
        <v>2.2471593999999802</v>
      </c>
      <c r="AA2" s="1" t="s">
        <v>38</v>
      </c>
      <c r="AB2" s="1">
        <v>1</v>
      </c>
      <c r="AC2" s="1">
        <v>0.72273060000009004</v>
      </c>
      <c r="AD2" s="1" t="s">
        <v>39</v>
      </c>
      <c r="AI2" s="1" t="s">
        <v>70</v>
      </c>
      <c r="AJ2" s="1">
        <v>1</v>
      </c>
      <c r="AK2" s="1" t="s">
        <v>71</v>
      </c>
      <c r="AL2" s="1" t="s">
        <v>72</v>
      </c>
      <c r="AN2" s="1" t="s">
        <v>43</v>
      </c>
      <c r="AO2" s="1">
        <v>60.460990870987096</v>
      </c>
      <c r="AP2" s="1" t="s">
        <v>73</v>
      </c>
    </row>
    <row r="3" spans="1:42" x14ac:dyDescent="0.25">
      <c r="A3" s="1" t="s">
        <v>45</v>
      </c>
      <c r="B3" s="1" t="s">
        <v>46</v>
      </c>
      <c r="C3" s="1" t="s">
        <v>37</v>
      </c>
      <c r="D3" s="1" t="s">
        <v>47</v>
      </c>
      <c r="E3" s="1">
        <v>3</v>
      </c>
      <c r="F3" s="1">
        <v>3</v>
      </c>
      <c r="G3" s="1">
        <v>0</v>
      </c>
      <c r="H3" s="1" t="s">
        <v>47</v>
      </c>
      <c r="I3" s="1">
        <v>1</v>
      </c>
      <c r="J3" s="1">
        <v>0.289440899999931</v>
      </c>
      <c r="K3" s="1" t="s">
        <v>39</v>
      </c>
      <c r="L3" s="1">
        <v>0</v>
      </c>
      <c r="M3" s="1">
        <v>3</v>
      </c>
      <c r="N3" s="1">
        <v>3</v>
      </c>
      <c r="O3" s="1">
        <v>0</v>
      </c>
      <c r="P3" s="1">
        <v>4.4190777999999602</v>
      </c>
      <c r="U3" s="1">
        <v>4.4066265000000104</v>
      </c>
      <c r="V3" s="1">
        <v>4.4190777999999602</v>
      </c>
      <c r="W3" s="1">
        <v>4.9029006000000601</v>
      </c>
      <c r="X3" s="1">
        <v>4.9029006000000601</v>
      </c>
      <c r="Y3" s="1">
        <v>4.9029006000000601</v>
      </c>
      <c r="Z3" s="1">
        <v>5.2037260000000698</v>
      </c>
      <c r="AA3" s="1" t="s">
        <v>47</v>
      </c>
      <c r="AB3" s="1">
        <v>1</v>
      </c>
      <c r="AC3" s="1">
        <v>0.289440899999931</v>
      </c>
      <c r="AD3" s="1" t="s">
        <v>39</v>
      </c>
      <c r="AI3" s="1" t="s">
        <v>70</v>
      </c>
      <c r="AJ3" s="1">
        <v>1</v>
      </c>
      <c r="AK3" s="1" t="s">
        <v>71</v>
      </c>
      <c r="AL3" s="1" t="s">
        <v>72</v>
      </c>
      <c r="AN3" s="1" t="s">
        <v>43</v>
      </c>
      <c r="AO3" s="1">
        <v>60.460990870987096</v>
      </c>
      <c r="AP3" s="1" t="s">
        <v>73</v>
      </c>
    </row>
    <row r="4" spans="1:42" x14ac:dyDescent="0.25">
      <c r="A4" s="1" t="s">
        <v>45</v>
      </c>
      <c r="B4" s="1" t="s">
        <v>46</v>
      </c>
      <c r="C4" s="1" t="s">
        <v>37</v>
      </c>
      <c r="D4" s="1" t="s">
        <v>47</v>
      </c>
      <c r="E4" s="1">
        <v>4</v>
      </c>
      <c r="F4" s="1">
        <v>0</v>
      </c>
      <c r="G4" s="1">
        <v>1</v>
      </c>
      <c r="H4" s="1" t="s">
        <v>38</v>
      </c>
      <c r="I4" s="1">
        <v>0</v>
      </c>
      <c r="J4" s="1">
        <v>0.325649999999996</v>
      </c>
      <c r="K4" s="1" t="s">
        <v>39</v>
      </c>
      <c r="L4" s="1">
        <v>1</v>
      </c>
      <c r="M4" s="1">
        <v>0</v>
      </c>
      <c r="N4" s="1">
        <v>4</v>
      </c>
      <c r="O4" s="1">
        <v>0</v>
      </c>
      <c r="P4" s="1">
        <v>5.2193806000000196</v>
      </c>
      <c r="U4" s="1">
        <v>5.20498020000002</v>
      </c>
      <c r="V4" s="1">
        <v>5.2193806000000196</v>
      </c>
      <c r="W4" s="1">
        <v>5.7191939000000502</v>
      </c>
      <c r="X4" s="1">
        <v>5.7191939000000502</v>
      </c>
      <c r="Y4" s="1">
        <v>5.7191939000000502</v>
      </c>
      <c r="Z4" s="1">
        <v>6.0533555000000598</v>
      </c>
      <c r="AA4" s="1" t="s">
        <v>38</v>
      </c>
      <c r="AB4" s="1">
        <v>0</v>
      </c>
      <c r="AC4" s="1">
        <v>0.325649999999996</v>
      </c>
      <c r="AD4" s="1" t="s">
        <v>39</v>
      </c>
      <c r="AI4" s="1" t="s">
        <v>70</v>
      </c>
      <c r="AJ4" s="1">
        <v>1</v>
      </c>
      <c r="AK4" s="1" t="s">
        <v>71</v>
      </c>
      <c r="AL4" s="1" t="s">
        <v>72</v>
      </c>
      <c r="AN4" s="1" t="s">
        <v>43</v>
      </c>
      <c r="AO4" s="1">
        <v>60.460990870987096</v>
      </c>
      <c r="AP4" s="1" t="s">
        <v>73</v>
      </c>
    </row>
    <row r="5" spans="1:42" x14ac:dyDescent="0.25">
      <c r="A5" s="1" t="s">
        <v>35</v>
      </c>
      <c r="B5" s="1" t="s">
        <v>36</v>
      </c>
      <c r="C5" s="1" t="s">
        <v>37</v>
      </c>
      <c r="D5" s="1" t="s">
        <v>38</v>
      </c>
      <c r="E5" s="1">
        <v>7</v>
      </c>
      <c r="F5" s="1">
        <v>3</v>
      </c>
      <c r="G5" s="1">
        <v>1</v>
      </c>
      <c r="H5" s="1" t="s">
        <v>38</v>
      </c>
      <c r="I5" s="1">
        <v>1</v>
      </c>
      <c r="J5" s="1">
        <v>0.59538499999996397</v>
      </c>
      <c r="K5" s="1" t="s">
        <v>39</v>
      </c>
      <c r="L5" s="1">
        <v>1</v>
      </c>
      <c r="M5" s="1">
        <v>3</v>
      </c>
      <c r="N5" s="1">
        <v>7</v>
      </c>
      <c r="O5" s="1">
        <v>3</v>
      </c>
      <c r="P5" s="1">
        <v>7.5524890000000298</v>
      </c>
      <c r="U5" s="1">
        <v>7.5396460000000598</v>
      </c>
      <c r="V5" s="1">
        <v>7.5524890000000298</v>
      </c>
      <c r="W5" s="1">
        <v>8.0359696000000405</v>
      </c>
      <c r="X5" s="1">
        <v>8.0359696000000405</v>
      </c>
      <c r="Y5" s="1">
        <v>8.0359696000000405</v>
      </c>
      <c r="Z5" s="1">
        <v>8.63658350000002</v>
      </c>
      <c r="AA5" s="1" t="s">
        <v>38</v>
      </c>
      <c r="AB5" s="1">
        <v>1</v>
      </c>
      <c r="AC5" s="1">
        <v>0.59538499999996397</v>
      </c>
      <c r="AD5" s="1" t="s">
        <v>39</v>
      </c>
      <c r="AI5" s="1" t="s">
        <v>70</v>
      </c>
      <c r="AJ5" s="1">
        <v>1</v>
      </c>
      <c r="AK5" s="1" t="s">
        <v>71</v>
      </c>
      <c r="AL5" s="1" t="s">
        <v>72</v>
      </c>
      <c r="AN5" s="1" t="s">
        <v>43</v>
      </c>
      <c r="AO5" s="1">
        <v>60.460990870987096</v>
      </c>
      <c r="AP5" s="1" t="s">
        <v>73</v>
      </c>
    </row>
    <row r="6" spans="1:42" x14ac:dyDescent="0.25">
      <c r="A6" s="1" t="s">
        <v>35</v>
      </c>
      <c r="B6" s="1" t="s">
        <v>36</v>
      </c>
      <c r="C6" s="1" t="s">
        <v>37</v>
      </c>
      <c r="D6" s="1" t="s">
        <v>38</v>
      </c>
      <c r="E6" s="1">
        <v>8</v>
      </c>
      <c r="F6" s="1">
        <v>0</v>
      </c>
      <c r="G6" s="1">
        <v>2</v>
      </c>
      <c r="H6" s="1" t="s">
        <v>38</v>
      </c>
      <c r="I6" s="1">
        <v>1</v>
      </c>
      <c r="J6" s="1">
        <v>0.441895900000076</v>
      </c>
      <c r="K6" s="1" t="s">
        <v>39</v>
      </c>
      <c r="L6" s="1">
        <v>2</v>
      </c>
      <c r="M6" s="1">
        <v>0</v>
      </c>
      <c r="N6" s="1">
        <v>8</v>
      </c>
      <c r="O6" s="1">
        <v>3</v>
      </c>
      <c r="P6" s="1">
        <v>8.6526505000000498</v>
      </c>
      <c r="U6" s="1">
        <v>8.6375887999999996</v>
      </c>
      <c r="V6" s="1">
        <v>8.6526505000000498</v>
      </c>
      <c r="W6" s="1">
        <v>9.13578189999998</v>
      </c>
      <c r="X6" s="1">
        <v>9.13578189999998</v>
      </c>
      <c r="Y6" s="1">
        <v>9.13578189999998</v>
      </c>
      <c r="Z6" s="1">
        <v>9.5864788000000001</v>
      </c>
      <c r="AA6" s="1" t="s">
        <v>38</v>
      </c>
      <c r="AB6" s="1">
        <v>1</v>
      </c>
      <c r="AC6" s="1">
        <v>0.441895900000076</v>
      </c>
      <c r="AD6" s="1" t="s">
        <v>39</v>
      </c>
      <c r="AI6" s="1" t="s">
        <v>70</v>
      </c>
      <c r="AJ6" s="1">
        <v>1</v>
      </c>
      <c r="AK6" s="1" t="s">
        <v>71</v>
      </c>
      <c r="AL6" s="1" t="s">
        <v>72</v>
      </c>
      <c r="AN6" s="1" t="s">
        <v>43</v>
      </c>
      <c r="AO6" s="1">
        <v>60.460990870987096</v>
      </c>
      <c r="AP6" s="1" t="s">
        <v>73</v>
      </c>
    </row>
    <row r="7" spans="1:42" x14ac:dyDescent="0.25">
      <c r="A7" s="1" t="s">
        <v>45</v>
      </c>
      <c r="B7" s="1" t="s">
        <v>46</v>
      </c>
      <c r="C7" s="1" t="s">
        <v>37</v>
      </c>
      <c r="D7" s="1" t="s">
        <v>47</v>
      </c>
      <c r="E7" s="1">
        <v>10</v>
      </c>
      <c r="F7" s="1">
        <v>2</v>
      </c>
      <c r="G7" s="1">
        <v>2</v>
      </c>
      <c r="H7" s="1" t="s">
        <v>47</v>
      </c>
      <c r="I7" s="1">
        <v>1</v>
      </c>
      <c r="J7" s="1">
        <v>0.12481639999998601</v>
      </c>
      <c r="K7" s="1" t="s">
        <v>39</v>
      </c>
      <c r="L7" s="1">
        <v>2</v>
      </c>
      <c r="M7" s="1">
        <v>2</v>
      </c>
      <c r="N7" s="1">
        <v>10</v>
      </c>
      <c r="O7" s="1">
        <v>0</v>
      </c>
      <c r="P7" s="1">
        <v>10.6691021999999</v>
      </c>
      <c r="U7" s="1">
        <v>10.65766</v>
      </c>
      <c r="V7" s="1">
        <v>10.6691021999999</v>
      </c>
      <c r="W7" s="1">
        <v>11.152545499999899</v>
      </c>
      <c r="X7" s="1">
        <v>11.152545499999899</v>
      </c>
      <c r="Y7" s="1">
        <v>11.152545499999899</v>
      </c>
      <c r="Z7" s="1">
        <v>11.2864865999999</v>
      </c>
      <c r="AA7" s="1" t="s">
        <v>47</v>
      </c>
      <c r="AB7" s="1">
        <v>1</v>
      </c>
      <c r="AC7" s="1">
        <v>0.12481639999998601</v>
      </c>
      <c r="AD7" s="1" t="s">
        <v>39</v>
      </c>
      <c r="AI7" s="1" t="s">
        <v>70</v>
      </c>
      <c r="AJ7" s="1">
        <v>1</v>
      </c>
      <c r="AK7" s="1" t="s">
        <v>71</v>
      </c>
      <c r="AL7" s="1" t="s">
        <v>72</v>
      </c>
      <c r="AN7" s="1" t="s">
        <v>43</v>
      </c>
      <c r="AO7" s="1">
        <v>60.460990870987096</v>
      </c>
      <c r="AP7" s="1" t="s">
        <v>73</v>
      </c>
    </row>
    <row r="8" spans="1:42" x14ac:dyDescent="0.25">
      <c r="A8" s="1" t="s">
        <v>45</v>
      </c>
      <c r="B8" s="1" t="s">
        <v>46</v>
      </c>
      <c r="C8" s="1" t="s">
        <v>37</v>
      </c>
      <c r="D8" s="1" t="s">
        <v>47</v>
      </c>
      <c r="E8" s="1">
        <v>12</v>
      </c>
      <c r="F8" s="1">
        <v>0</v>
      </c>
      <c r="G8" s="1">
        <v>3</v>
      </c>
      <c r="H8" s="1" t="s">
        <v>47</v>
      </c>
      <c r="I8" s="1">
        <v>1</v>
      </c>
      <c r="J8" s="1">
        <v>0.24723729999993699</v>
      </c>
      <c r="K8" s="1" t="s">
        <v>39</v>
      </c>
      <c r="L8" s="1">
        <v>3</v>
      </c>
      <c r="M8" s="1">
        <v>0</v>
      </c>
      <c r="N8" s="1">
        <v>12</v>
      </c>
      <c r="O8" s="1">
        <v>0</v>
      </c>
      <c r="P8" s="1">
        <v>12.1524772</v>
      </c>
      <c r="U8" s="1">
        <v>12.1375099</v>
      </c>
      <c r="V8" s="1">
        <v>12.1524772</v>
      </c>
      <c r="W8" s="1">
        <v>12.635642799999999</v>
      </c>
      <c r="X8" s="1">
        <v>12.635642799999999</v>
      </c>
      <c r="Y8" s="1">
        <v>12.635642799999999</v>
      </c>
      <c r="Z8" s="1">
        <v>12.8862384999999</v>
      </c>
      <c r="AA8" s="1" t="s">
        <v>47</v>
      </c>
      <c r="AB8" s="1">
        <v>1</v>
      </c>
      <c r="AC8" s="1">
        <v>0.24723729999993699</v>
      </c>
      <c r="AD8" s="1" t="s">
        <v>39</v>
      </c>
      <c r="AI8" s="1" t="s">
        <v>70</v>
      </c>
      <c r="AJ8" s="1">
        <v>1</v>
      </c>
      <c r="AK8" s="1" t="s">
        <v>71</v>
      </c>
      <c r="AL8" s="1" t="s">
        <v>72</v>
      </c>
      <c r="AN8" s="1" t="s">
        <v>43</v>
      </c>
      <c r="AO8" s="1">
        <v>60.460990870987096</v>
      </c>
      <c r="AP8" s="1" t="s">
        <v>73</v>
      </c>
    </row>
    <row r="9" spans="1:42" x14ac:dyDescent="0.25">
      <c r="A9" s="1" t="s">
        <v>35</v>
      </c>
      <c r="B9" s="1" t="s">
        <v>36</v>
      </c>
      <c r="C9" s="1" t="s">
        <v>37</v>
      </c>
      <c r="D9" s="1" t="s">
        <v>38</v>
      </c>
      <c r="E9" s="1">
        <v>13</v>
      </c>
      <c r="F9" s="1">
        <v>1</v>
      </c>
      <c r="G9" s="1">
        <v>3</v>
      </c>
      <c r="H9" s="1" t="s">
        <v>38</v>
      </c>
      <c r="I9" s="1">
        <v>1</v>
      </c>
      <c r="J9" s="1">
        <v>0.72669340000004401</v>
      </c>
      <c r="K9" s="1" t="s">
        <v>39</v>
      </c>
      <c r="L9" s="1">
        <v>3</v>
      </c>
      <c r="M9" s="1">
        <v>1</v>
      </c>
      <c r="N9" s="1">
        <v>13</v>
      </c>
      <c r="O9" s="1">
        <v>3</v>
      </c>
      <c r="P9" s="1">
        <v>12.9022892</v>
      </c>
      <c r="U9" s="1">
        <v>12.8912414999999</v>
      </c>
      <c r="V9" s="1">
        <v>12.9022892</v>
      </c>
      <c r="W9" s="1">
        <v>13.385632899999999</v>
      </c>
      <c r="X9" s="1">
        <v>13.385632899999999</v>
      </c>
      <c r="Y9" s="1">
        <v>13.385632899999999</v>
      </c>
      <c r="Z9" s="1">
        <v>14.1194162</v>
      </c>
      <c r="AA9" s="1" t="s">
        <v>38</v>
      </c>
      <c r="AB9" s="1">
        <v>1</v>
      </c>
      <c r="AC9" s="1">
        <v>0.72669340000004401</v>
      </c>
      <c r="AD9" s="1" t="s">
        <v>39</v>
      </c>
      <c r="AI9" s="1" t="s">
        <v>70</v>
      </c>
      <c r="AJ9" s="1">
        <v>1</v>
      </c>
      <c r="AK9" s="1" t="s">
        <v>71</v>
      </c>
      <c r="AL9" s="1" t="s">
        <v>72</v>
      </c>
      <c r="AN9" s="1" t="s">
        <v>43</v>
      </c>
      <c r="AO9" s="1">
        <v>60.460990870987096</v>
      </c>
      <c r="AP9" s="1" t="s">
        <v>73</v>
      </c>
    </row>
    <row r="10" spans="1:42" x14ac:dyDescent="0.25">
      <c r="A10" s="1" t="s">
        <v>45</v>
      </c>
      <c r="B10" s="1" t="s">
        <v>46</v>
      </c>
      <c r="C10" s="1" t="s">
        <v>37</v>
      </c>
      <c r="D10" s="1" t="s">
        <v>47</v>
      </c>
      <c r="E10" s="1">
        <v>17</v>
      </c>
      <c r="F10" s="1">
        <v>1</v>
      </c>
      <c r="G10" s="1">
        <v>4</v>
      </c>
      <c r="H10" s="1" t="s">
        <v>47</v>
      </c>
      <c r="I10" s="1">
        <v>1</v>
      </c>
      <c r="J10" s="1">
        <v>0.27260860000001202</v>
      </c>
      <c r="K10" s="1" t="s">
        <v>39</v>
      </c>
      <c r="L10" s="1">
        <v>4</v>
      </c>
      <c r="M10" s="1">
        <v>1</v>
      </c>
      <c r="N10" s="1">
        <v>17</v>
      </c>
      <c r="O10" s="1">
        <v>0</v>
      </c>
      <c r="P10" s="1">
        <v>16.984963199999999</v>
      </c>
      <c r="U10" s="1">
        <v>16.969422900000001</v>
      </c>
      <c r="V10" s="1">
        <v>16.984963199999999</v>
      </c>
      <c r="W10" s="1">
        <v>17.468449400000001</v>
      </c>
      <c r="X10" s="1">
        <v>17.468449400000001</v>
      </c>
      <c r="Y10" s="1">
        <v>17.468449400000001</v>
      </c>
      <c r="Z10" s="1">
        <v>17.752700999999998</v>
      </c>
      <c r="AA10" s="1" t="s">
        <v>47</v>
      </c>
      <c r="AB10" s="1">
        <v>1</v>
      </c>
      <c r="AC10" s="1">
        <v>0.27260860000001202</v>
      </c>
      <c r="AD10" s="1" t="s">
        <v>39</v>
      </c>
      <c r="AI10" s="1" t="s">
        <v>70</v>
      </c>
      <c r="AJ10" s="1">
        <v>1</v>
      </c>
      <c r="AK10" s="1" t="s">
        <v>71</v>
      </c>
      <c r="AL10" s="1" t="s">
        <v>72</v>
      </c>
      <c r="AN10" s="1" t="s">
        <v>43</v>
      </c>
      <c r="AO10" s="1">
        <v>60.460990870987096</v>
      </c>
      <c r="AP10" s="1" t="s">
        <v>73</v>
      </c>
    </row>
    <row r="11" spans="1:42" x14ac:dyDescent="0.25">
      <c r="A11" s="1" t="s">
        <v>35</v>
      </c>
      <c r="B11" s="1" t="s">
        <v>36</v>
      </c>
      <c r="C11" s="1" t="s">
        <v>37</v>
      </c>
      <c r="D11" s="1" t="s">
        <v>38</v>
      </c>
      <c r="E11" s="1">
        <v>19</v>
      </c>
      <c r="F11" s="1">
        <v>3</v>
      </c>
      <c r="G11" s="1">
        <v>4</v>
      </c>
      <c r="H11" s="1" t="s">
        <v>47</v>
      </c>
      <c r="I11" s="1">
        <v>0</v>
      </c>
      <c r="J11" s="1">
        <v>0.185667200000011</v>
      </c>
      <c r="K11" s="1" t="s">
        <v>39</v>
      </c>
      <c r="L11" s="1">
        <v>4</v>
      </c>
      <c r="M11" s="1">
        <v>3</v>
      </c>
      <c r="N11" s="1">
        <v>19</v>
      </c>
      <c r="O11" s="1">
        <v>3</v>
      </c>
      <c r="P11" s="1">
        <v>18.5182571</v>
      </c>
      <c r="U11" s="1">
        <v>18.503384199999999</v>
      </c>
      <c r="V11" s="1">
        <v>18.5182571</v>
      </c>
      <c r="W11" s="1">
        <v>19.001726999999999</v>
      </c>
      <c r="X11" s="1">
        <v>19.001726999999999</v>
      </c>
      <c r="Y11" s="1">
        <v>19.001726999999999</v>
      </c>
      <c r="Z11" s="1">
        <v>19.202079000000001</v>
      </c>
      <c r="AA11" s="1" t="s">
        <v>47</v>
      </c>
      <c r="AB11" s="1">
        <v>0</v>
      </c>
      <c r="AC11" s="1">
        <v>0.185667200000011</v>
      </c>
      <c r="AD11" s="1" t="s">
        <v>39</v>
      </c>
      <c r="AI11" s="1" t="s">
        <v>70</v>
      </c>
      <c r="AJ11" s="1">
        <v>1</v>
      </c>
      <c r="AK11" s="1" t="s">
        <v>71</v>
      </c>
      <c r="AL11" s="1" t="s">
        <v>72</v>
      </c>
      <c r="AN11" s="1" t="s">
        <v>43</v>
      </c>
      <c r="AO11" s="1">
        <v>60.460990870987096</v>
      </c>
      <c r="AP11" s="1" t="s">
        <v>73</v>
      </c>
    </row>
    <row r="12" spans="1:42" x14ac:dyDescent="0.25">
      <c r="A12" s="1" t="s">
        <v>35</v>
      </c>
      <c r="B12" s="1" t="s">
        <v>36</v>
      </c>
      <c r="C12" s="1" t="s">
        <v>37</v>
      </c>
      <c r="D12" s="1" t="s">
        <v>38</v>
      </c>
      <c r="E12" s="1">
        <v>22</v>
      </c>
      <c r="F12" s="1">
        <v>2</v>
      </c>
      <c r="G12" s="1">
        <v>5</v>
      </c>
      <c r="H12" s="1" t="s">
        <v>38</v>
      </c>
      <c r="I12" s="1">
        <v>1</v>
      </c>
      <c r="J12" s="1">
        <v>0.24788260000002499</v>
      </c>
      <c r="K12" s="1" t="s">
        <v>39</v>
      </c>
      <c r="L12" s="1">
        <v>5</v>
      </c>
      <c r="M12" s="1">
        <v>2</v>
      </c>
      <c r="N12" s="1">
        <v>22</v>
      </c>
      <c r="O12" s="1">
        <v>3</v>
      </c>
      <c r="P12" s="1">
        <v>20.6519332999999</v>
      </c>
      <c r="U12" s="1">
        <v>20.640836400000001</v>
      </c>
      <c r="V12" s="1">
        <v>20.6519332999999</v>
      </c>
      <c r="W12" s="1">
        <v>21.135135099999999</v>
      </c>
      <c r="X12" s="1">
        <v>21.135135099999999</v>
      </c>
      <c r="Y12" s="1">
        <v>21.135135099999999</v>
      </c>
      <c r="Z12" s="1">
        <v>21.3860422999999</v>
      </c>
      <c r="AA12" s="1" t="s">
        <v>38</v>
      </c>
      <c r="AB12" s="1">
        <v>1</v>
      </c>
      <c r="AC12" s="1">
        <v>0.24788260000002499</v>
      </c>
      <c r="AD12" s="1" t="s">
        <v>39</v>
      </c>
      <c r="AI12" s="1" t="s">
        <v>70</v>
      </c>
      <c r="AJ12" s="1">
        <v>1</v>
      </c>
      <c r="AK12" s="1" t="s">
        <v>71</v>
      </c>
      <c r="AL12" s="1" t="s">
        <v>72</v>
      </c>
      <c r="AN12" s="1" t="s">
        <v>43</v>
      </c>
      <c r="AO12" s="1">
        <v>60.460990870987096</v>
      </c>
      <c r="AP12" s="1" t="s">
        <v>73</v>
      </c>
    </row>
    <row r="13" spans="1:42" x14ac:dyDescent="0.25">
      <c r="A13" s="1" t="s">
        <v>45</v>
      </c>
      <c r="B13" s="1" t="s">
        <v>46</v>
      </c>
      <c r="C13" s="1" t="s">
        <v>37</v>
      </c>
      <c r="D13" s="1" t="s">
        <v>47</v>
      </c>
      <c r="E13" s="1">
        <v>23</v>
      </c>
      <c r="F13" s="1">
        <v>3</v>
      </c>
      <c r="G13" s="1">
        <v>5</v>
      </c>
      <c r="H13" s="1" t="s">
        <v>47</v>
      </c>
      <c r="I13" s="1">
        <v>1</v>
      </c>
      <c r="J13" s="1">
        <v>0.179558699999915</v>
      </c>
      <c r="K13" s="1" t="s">
        <v>39</v>
      </c>
      <c r="L13" s="1">
        <v>5</v>
      </c>
      <c r="M13" s="1">
        <v>3</v>
      </c>
      <c r="N13" s="1">
        <v>23</v>
      </c>
      <c r="O13" s="1">
        <v>0</v>
      </c>
      <c r="P13" s="1">
        <v>21.401820600000001</v>
      </c>
      <c r="U13" s="1">
        <v>21.390937699999899</v>
      </c>
      <c r="V13" s="1">
        <v>21.401820600000001</v>
      </c>
      <c r="W13" s="1">
        <v>21.901551600000001</v>
      </c>
      <c r="X13" s="1">
        <v>21.901551600000001</v>
      </c>
      <c r="Y13" s="1">
        <v>21.901551600000001</v>
      </c>
      <c r="Z13" s="1">
        <v>22.085026899999999</v>
      </c>
      <c r="AA13" s="1" t="s">
        <v>47</v>
      </c>
      <c r="AB13" s="1">
        <v>1</v>
      </c>
      <c r="AC13" s="1">
        <v>0.179558699999915</v>
      </c>
      <c r="AD13" s="1" t="s">
        <v>39</v>
      </c>
      <c r="AI13" s="1" t="s">
        <v>70</v>
      </c>
      <c r="AJ13" s="1">
        <v>1</v>
      </c>
      <c r="AK13" s="1" t="s">
        <v>71</v>
      </c>
      <c r="AL13" s="1" t="s">
        <v>72</v>
      </c>
      <c r="AN13" s="1" t="s">
        <v>43</v>
      </c>
      <c r="AO13" s="1">
        <v>60.460990870987096</v>
      </c>
      <c r="AP13" s="1" t="s">
        <v>73</v>
      </c>
    </row>
    <row r="14" spans="1:42" x14ac:dyDescent="0.25">
      <c r="A14" s="1" t="s">
        <v>45</v>
      </c>
      <c r="B14" s="1" t="s">
        <v>46</v>
      </c>
      <c r="C14" s="1" t="s">
        <v>37</v>
      </c>
      <c r="D14" s="1" t="s">
        <v>47</v>
      </c>
      <c r="E14" s="1">
        <v>24</v>
      </c>
      <c r="F14" s="1">
        <v>0</v>
      </c>
      <c r="G14" s="1">
        <v>6</v>
      </c>
      <c r="H14" s="1" t="s">
        <v>38</v>
      </c>
      <c r="I14" s="1">
        <v>0</v>
      </c>
      <c r="J14" s="1">
        <v>0.122934900000018</v>
      </c>
      <c r="K14" s="1" t="s">
        <v>39</v>
      </c>
      <c r="L14" s="1">
        <v>6</v>
      </c>
      <c r="M14" s="1">
        <v>0</v>
      </c>
      <c r="N14" s="1">
        <v>24</v>
      </c>
      <c r="O14" s="1">
        <v>0</v>
      </c>
      <c r="P14" s="1">
        <v>22.101349299999999</v>
      </c>
      <c r="U14" s="1">
        <v>22.0854994</v>
      </c>
      <c r="V14" s="1">
        <v>22.101349299999999</v>
      </c>
      <c r="W14" s="1">
        <v>22.584849299999899</v>
      </c>
      <c r="X14" s="1">
        <v>22.584849299999899</v>
      </c>
      <c r="Y14" s="1">
        <v>22.584849299999899</v>
      </c>
      <c r="Z14" s="1">
        <v>22.719082100000001</v>
      </c>
      <c r="AA14" s="1" t="s">
        <v>38</v>
      </c>
      <c r="AB14" s="1">
        <v>0</v>
      </c>
      <c r="AC14" s="1">
        <v>0.122934900000018</v>
      </c>
      <c r="AD14" s="1" t="s">
        <v>39</v>
      </c>
      <c r="AI14" s="1" t="s">
        <v>70</v>
      </c>
      <c r="AJ14" s="1">
        <v>1</v>
      </c>
      <c r="AK14" s="1" t="s">
        <v>71</v>
      </c>
      <c r="AL14" s="1" t="s">
        <v>72</v>
      </c>
      <c r="AN14" s="1" t="s">
        <v>43</v>
      </c>
      <c r="AO14" s="1">
        <v>60.460990870987096</v>
      </c>
      <c r="AP14" s="1" t="s">
        <v>73</v>
      </c>
    </row>
    <row r="15" spans="1:42" x14ac:dyDescent="0.25">
      <c r="A15" s="1" t="s">
        <v>35</v>
      </c>
      <c r="B15" s="1" t="s">
        <v>36</v>
      </c>
      <c r="C15" s="1" t="s">
        <v>37</v>
      </c>
      <c r="D15" s="1" t="s">
        <v>38</v>
      </c>
      <c r="E15" s="1">
        <v>27</v>
      </c>
      <c r="F15" s="1">
        <v>3</v>
      </c>
      <c r="G15" s="1">
        <v>6</v>
      </c>
      <c r="H15" s="1" t="s">
        <v>47</v>
      </c>
      <c r="I15" s="1">
        <v>0</v>
      </c>
      <c r="J15" s="1">
        <v>0.27506319999997603</v>
      </c>
      <c r="K15" s="1" t="s">
        <v>39</v>
      </c>
      <c r="L15" s="1">
        <v>6</v>
      </c>
      <c r="M15" s="1">
        <v>3</v>
      </c>
      <c r="N15" s="1">
        <v>27</v>
      </c>
      <c r="O15" s="1">
        <v>3</v>
      </c>
      <c r="P15" s="1">
        <v>25.001764999999899</v>
      </c>
      <c r="U15" s="1">
        <v>24.9907445999999</v>
      </c>
      <c r="V15" s="1">
        <v>25.001764999999899</v>
      </c>
      <c r="W15" s="1">
        <v>25.484916800000001</v>
      </c>
      <c r="X15" s="1">
        <v>25.484916800000001</v>
      </c>
      <c r="Y15" s="1">
        <v>25.484916800000001</v>
      </c>
      <c r="Z15" s="1">
        <v>25.769107999999999</v>
      </c>
      <c r="AA15" s="1" t="s">
        <v>47</v>
      </c>
      <c r="AB15" s="1">
        <v>0</v>
      </c>
      <c r="AC15" s="1">
        <v>0.27506319999997603</v>
      </c>
      <c r="AD15" s="1" t="s">
        <v>39</v>
      </c>
      <c r="AI15" s="1" t="s">
        <v>70</v>
      </c>
      <c r="AJ15" s="1">
        <v>1</v>
      </c>
      <c r="AK15" s="1" t="s">
        <v>71</v>
      </c>
      <c r="AL15" s="1" t="s">
        <v>72</v>
      </c>
      <c r="AN15" s="1" t="s">
        <v>43</v>
      </c>
      <c r="AO15" s="1">
        <v>60.460990870987096</v>
      </c>
      <c r="AP15" s="1" t="s">
        <v>73</v>
      </c>
    </row>
    <row r="16" spans="1:42" x14ac:dyDescent="0.25">
      <c r="A16" s="1" t="s">
        <v>45</v>
      </c>
      <c r="B16" s="1" t="s">
        <v>46</v>
      </c>
      <c r="C16" s="1" t="s">
        <v>37</v>
      </c>
      <c r="D16" s="1" t="s">
        <v>47</v>
      </c>
      <c r="E16" s="1">
        <v>28</v>
      </c>
      <c r="F16" s="1">
        <v>0</v>
      </c>
      <c r="G16" s="1">
        <v>7</v>
      </c>
      <c r="H16" s="1" t="s">
        <v>38</v>
      </c>
      <c r="I16" s="1">
        <v>0</v>
      </c>
      <c r="J16" s="1">
        <v>0.19672090000005901</v>
      </c>
      <c r="K16" s="1" t="s">
        <v>39</v>
      </c>
      <c r="L16" s="1">
        <v>7</v>
      </c>
      <c r="M16" s="1">
        <v>0</v>
      </c>
      <c r="N16" s="1">
        <v>28</v>
      </c>
      <c r="O16" s="1">
        <v>0</v>
      </c>
      <c r="P16" s="1">
        <v>25.784867999999999</v>
      </c>
      <c r="U16" s="1">
        <v>25.773520699999999</v>
      </c>
      <c r="V16" s="1">
        <v>25.784867999999999</v>
      </c>
      <c r="W16" s="1">
        <v>26.268670700000001</v>
      </c>
      <c r="X16" s="1">
        <v>26.268670700000001</v>
      </c>
      <c r="Y16" s="1">
        <v>26.268670700000001</v>
      </c>
      <c r="Z16" s="1">
        <v>26.468857400000001</v>
      </c>
      <c r="AA16" s="1" t="s">
        <v>38</v>
      </c>
      <c r="AB16" s="1">
        <v>0</v>
      </c>
      <c r="AC16" s="1">
        <v>0.19672090000005901</v>
      </c>
      <c r="AD16" s="1" t="s">
        <v>39</v>
      </c>
      <c r="AI16" s="1" t="s">
        <v>70</v>
      </c>
      <c r="AJ16" s="1">
        <v>1</v>
      </c>
      <c r="AK16" s="1" t="s">
        <v>71</v>
      </c>
      <c r="AL16" s="1" t="s">
        <v>72</v>
      </c>
      <c r="AN16" s="1" t="s">
        <v>43</v>
      </c>
      <c r="AO16" s="1">
        <v>60.460990870987096</v>
      </c>
      <c r="AP16" s="1" t="s">
        <v>73</v>
      </c>
    </row>
    <row r="17" spans="1:42" x14ac:dyDescent="0.25">
      <c r="A17" s="1" t="s">
        <v>35</v>
      </c>
      <c r="B17" s="1" t="s">
        <v>36</v>
      </c>
      <c r="C17" s="1" t="s">
        <v>37</v>
      </c>
      <c r="D17" s="1" t="s">
        <v>38</v>
      </c>
      <c r="E17" s="1">
        <v>30</v>
      </c>
      <c r="F17" s="1">
        <v>2</v>
      </c>
      <c r="G17" s="1">
        <v>7</v>
      </c>
      <c r="H17" s="1" t="s">
        <v>38</v>
      </c>
      <c r="I17" s="1">
        <v>1</v>
      </c>
      <c r="J17" s="1">
        <v>0.42409269999996002</v>
      </c>
      <c r="K17" s="1" t="s">
        <v>39</v>
      </c>
      <c r="L17" s="1">
        <v>7</v>
      </c>
      <c r="M17" s="1">
        <v>2</v>
      </c>
      <c r="N17" s="1">
        <v>30</v>
      </c>
      <c r="O17" s="1">
        <v>3</v>
      </c>
      <c r="P17" s="1">
        <v>27.1849788</v>
      </c>
      <c r="U17" s="1">
        <v>27.1736419</v>
      </c>
      <c r="V17" s="1">
        <v>27.1849788</v>
      </c>
      <c r="W17" s="1">
        <v>27.668362299999998</v>
      </c>
      <c r="X17" s="1">
        <v>27.668362299999998</v>
      </c>
      <c r="Y17" s="1">
        <v>27.668362299999998</v>
      </c>
      <c r="Z17" s="1">
        <v>28.1023569</v>
      </c>
      <c r="AA17" s="1" t="s">
        <v>38</v>
      </c>
      <c r="AB17" s="1">
        <v>1</v>
      </c>
      <c r="AC17" s="1">
        <v>0.42409269999996002</v>
      </c>
      <c r="AD17" s="1" t="s">
        <v>39</v>
      </c>
      <c r="AI17" s="1" t="s">
        <v>70</v>
      </c>
      <c r="AJ17" s="1">
        <v>1</v>
      </c>
      <c r="AK17" s="1" t="s">
        <v>71</v>
      </c>
      <c r="AL17" s="1" t="s">
        <v>72</v>
      </c>
      <c r="AN17" s="1" t="s">
        <v>43</v>
      </c>
      <c r="AO17" s="1">
        <v>60.460990870987096</v>
      </c>
      <c r="AP17" s="1" t="s">
        <v>73</v>
      </c>
    </row>
    <row r="18" spans="1:42" x14ac:dyDescent="0.25">
      <c r="A18" s="1" t="s">
        <v>45</v>
      </c>
      <c r="B18" s="1" t="s">
        <v>46</v>
      </c>
      <c r="C18" s="1" t="s">
        <v>37</v>
      </c>
      <c r="D18" s="1" t="s">
        <v>47</v>
      </c>
      <c r="E18" s="1">
        <v>33</v>
      </c>
      <c r="F18" s="1">
        <v>1</v>
      </c>
      <c r="G18" s="1">
        <v>8</v>
      </c>
      <c r="H18" s="1" t="s">
        <v>38</v>
      </c>
      <c r="I18" s="1">
        <v>0</v>
      </c>
      <c r="J18" s="1">
        <v>0.19328230000007801</v>
      </c>
      <c r="K18" s="1" t="s">
        <v>39</v>
      </c>
      <c r="L18" s="1">
        <v>8</v>
      </c>
      <c r="M18" s="1">
        <v>1</v>
      </c>
      <c r="N18" s="1">
        <v>33</v>
      </c>
      <c r="O18" s="1">
        <v>0</v>
      </c>
      <c r="P18" s="1">
        <v>29.551286900000001</v>
      </c>
      <c r="U18" s="1">
        <v>29.536594300000001</v>
      </c>
      <c r="V18" s="1">
        <v>29.551286900000001</v>
      </c>
      <c r="W18" s="1">
        <v>30.0348950999999</v>
      </c>
      <c r="X18" s="1">
        <v>30.0348950999999</v>
      </c>
      <c r="Y18" s="1">
        <v>30.0348950999999</v>
      </c>
      <c r="Z18" s="1">
        <v>30.234541799999899</v>
      </c>
      <c r="AA18" s="1" t="s">
        <v>38</v>
      </c>
      <c r="AB18" s="1">
        <v>0</v>
      </c>
      <c r="AC18" s="1">
        <v>0.19328230000007801</v>
      </c>
      <c r="AD18" s="1" t="s">
        <v>39</v>
      </c>
      <c r="AI18" s="1" t="s">
        <v>70</v>
      </c>
      <c r="AJ18" s="1">
        <v>1</v>
      </c>
      <c r="AK18" s="1" t="s">
        <v>71</v>
      </c>
      <c r="AL18" s="1" t="s">
        <v>72</v>
      </c>
      <c r="AN18" s="1" t="s">
        <v>43</v>
      </c>
      <c r="AO18" s="1">
        <v>60.460990870987096</v>
      </c>
      <c r="AP18" s="1" t="s">
        <v>73</v>
      </c>
    </row>
    <row r="19" spans="1:42" x14ac:dyDescent="0.25">
      <c r="A19" s="1" t="s">
        <v>35</v>
      </c>
      <c r="B19" s="1" t="s">
        <v>36</v>
      </c>
      <c r="C19" s="1" t="s">
        <v>37</v>
      </c>
      <c r="D19" s="1" t="s">
        <v>38</v>
      </c>
      <c r="E19" s="1">
        <v>35</v>
      </c>
      <c r="F19" s="1">
        <v>3</v>
      </c>
      <c r="G19" s="1">
        <v>8</v>
      </c>
      <c r="H19" s="1" t="s">
        <v>38</v>
      </c>
      <c r="I19" s="1">
        <v>1</v>
      </c>
      <c r="J19" s="1">
        <v>0.239109399999961</v>
      </c>
      <c r="K19" s="1" t="s">
        <v>39</v>
      </c>
      <c r="L19" s="1">
        <v>8</v>
      </c>
      <c r="M19" s="1">
        <v>3</v>
      </c>
      <c r="N19" s="1">
        <v>35</v>
      </c>
      <c r="O19" s="1">
        <v>3</v>
      </c>
      <c r="P19" s="1">
        <v>31.2014265</v>
      </c>
      <c r="U19" s="1">
        <v>31.186367499999999</v>
      </c>
      <c r="V19" s="1">
        <v>31.2014265</v>
      </c>
      <c r="W19" s="1">
        <v>31.6845786999999</v>
      </c>
      <c r="X19" s="1">
        <v>31.6845786999999</v>
      </c>
      <c r="Y19" s="1">
        <v>31.6845786999999</v>
      </c>
      <c r="Z19" s="1">
        <v>31.935249399999901</v>
      </c>
      <c r="AA19" s="1" t="s">
        <v>38</v>
      </c>
      <c r="AB19" s="1">
        <v>1</v>
      </c>
      <c r="AC19" s="1">
        <v>0.239109399999961</v>
      </c>
      <c r="AD19" s="1" t="s">
        <v>39</v>
      </c>
      <c r="AI19" s="1" t="s">
        <v>70</v>
      </c>
      <c r="AJ19" s="1">
        <v>1</v>
      </c>
      <c r="AK19" s="1" t="s">
        <v>71</v>
      </c>
      <c r="AL19" s="1" t="s">
        <v>72</v>
      </c>
      <c r="AN19" s="1" t="s">
        <v>43</v>
      </c>
      <c r="AO19" s="1">
        <v>60.460990870987096</v>
      </c>
      <c r="AP19" s="1" t="s">
        <v>73</v>
      </c>
    </row>
    <row r="20" spans="1:42" x14ac:dyDescent="0.25">
      <c r="A20" s="1" t="s">
        <v>45</v>
      </c>
      <c r="B20" s="1" t="s">
        <v>46</v>
      </c>
      <c r="C20" s="1" t="s">
        <v>37</v>
      </c>
      <c r="D20" s="1" t="s">
        <v>47</v>
      </c>
      <c r="E20" s="1">
        <v>38</v>
      </c>
      <c r="F20" s="1">
        <v>2</v>
      </c>
      <c r="G20" s="1">
        <v>9</v>
      </c>
      <c r="H20" s="1" t="s">
        <v>38</v>
      </c>
      <c r="I20" s="1">
        <v>0</v>
      </c>
      <c r="J20" s="1">
        <v>0.41539379999994702</v>
      </c>
      <c r="K20" s="1" t="s">
        <v>39</v>
      </c>
      <c r="L20" s="1">
        <v>9</v>
      </c>
      <c r="M20" s="1">
        <v>2</v>
      </c>
      <c r="N20" s="1">
        <v>38</v>
      </c>
      <c r="O20" s="1">
        <v>0</v>
      </c>
      <c r="P20" s="1">
        <v>33.834557699999998</v>
      </c>
      <c r="U20" s="1">
        <v>33.8195481999999</v>
      </c>
      <c r="V20" s="1">
        <v>33.834557699999998</v>
      </c>
      <c r="W20" s="1">
        <v>34.317608700000001</v>
      </c>
      <c r="X20" s="1">
        <v>34.317608700000001</v>
      </c>
      <c r="Y20" s="1">
        <v>34.317608700000001</v>
      </c>
      <c r="Z20" s="1">
        <v>34.734760899999898</v>
      </c>
      <c r="AA20" s="1" t="s">
        <v>38</v>
      </c>
      <c r="AB20" s="1">
        <v>0</v>
      </c>
      <c r="AC20" s="1">
        <v>0.41539379999994702</v>
      </c>
      <c r="AD20" s="1" t="s">
        <v>39</v>
      </c>
      <c r="AI20" s="1" t="s">
        <v>70</v>
      </c>
      <c r="AJ20" s="1">
        <v>1</v>
      </c>
      <c r="AK20" s="1" t="s">
        <v>71</v>
      </c>
      <c r="AL20" s="1" t="s">
        <v>72</v>
      </c>
      <c r="AN20" s="1" t="s">
        <v>43</v>
      </c>
      <c r="AO20" s="1">
        <v>60.460990870987096</v>
      </c>
      <c r="AP20" s="1" t="s">
        <v>73</v>
      </c>
    </row>
    <row r="21" spans="1:42" x14ac:dyDescent="0.25">
      <c r="A21" s="1" t="s">
        <v>35</v>
      </c>
      <c r="B21" s="1" t="s">
        <v>36</v>
      </c>
      <c r="C21" s="1" t="s">
        <v>37</v>
      </c>
      <c r="D21" s="1" t="s">
        <v>38</v>
      </c>
      <c r="E21" s="1">
        <v>39</v>
      </c>
      <c r="F21" s="1">
        <v>3</v>
      </c>
      <c r="G21" s="1">
        <v>9</v>
      </c>
      <c r="H21" s="1" t="s">
        <v>47</v>
      </c>
      <c r="I21" s="1">
        <v>0</v>
      </c>
      <c r="J21" s="1">
        <v>0.25742509999997698</v>
      </c>
      <c r="K21" s="1" t="s">
        <v>39</v>
      </c>
      <c r="L21" s="1">
        <v>9</v>
      </c>
      <c r="M21" s="1">
        <v>3</v>
      </c>
      <c r="N21" s="1">
        <v>39</v>
      </c>
      <c r="O21" s="1">
        <v>3</v>
      </c>
      <c r="P21" s="1">
        <v>34.750843600000003</v>
      </c>
      <c r="U21" s="1">
        <v>34.739370899999997</v>
      </c>
      <c r="V21" s="1">
        <v>34.750843600000003</v>
      </c>
      <c r="W21" s="1">
        <v>35.234452699999999</v>
      </c>
      <c r="X21" s="1">
        <v>35.234452699999999</v>
      </c>
      <c r="Y21" s="1">
        <v>35.234452699999999</v>
      </c>
      <c r="Z21" s="1">
        <v>35.501851899999998</v>
      </c>
      <c r="AA21" s="1" t="s">
        <v>47</v>
      </c>
      <c r="AB21" s="1">
        <v>0</v>
      </c>
      <c r="AC21" s="1">
        <v>0.25742509999997698</v>
      </c>
      <c r="AD21" s="1" t="s">
        <v>39</v>
      </c>
      <c r="AI21" s="1" t="s">
        <v>70</v>
      </c>
      <c r="AJ21" s="1">
        <v>1</v>
      </c>
      <c r="AK21" s="1" t="s">
        <v>71</v>
      </c>
      <c r="AL21" s="1" t="s">
        <v>72</v>
      </c>
      <c r="AN21" s="1" t="s">
        <v>43</v>
      </c>
      <c r="AO21" s="1">
        <v>60.460990870987096</v>
      </c>
      <c r="AP21" s="1" t="s">
        <v>73</v>
      </c>
    </row>
    <row r="22" spans="1:42" x14ac:dyDescent="0.25">
      <c r="A22" s="1" t="s">
        <v>45</v>
      </c>
      <c r="B22" s="1" t="s">
        <v>36</v>
      </c>
      <c r="C22" s="1" t="s">
        <v>48</v>
      </c>
      <c r="D22" s="1" t="s">
        <v>38</v>
      </c>
      <c r="E22" s="1">
        <v>1</v>
      </c>
      <c r="F22" s="1">
        <v>1</v>
      </c>
      <c r="G22" s="1">
        <v>0</v>
      </c>
      <c r="H22" s="1" t="s">
        <v>47</v>
      </c>
      <c r="I22" s="1">
        <v>0</v>
      </c>
      <c r="J22" s="1">
        <v>0.78432859999997995</v>
      </c>
      <c r="K22" s="1" t="s">
        <v>39</v>
      </c>
      <c r="L22" s="1">
        <v>0</v>
      </c>
      <c r="M22" s="1">
        <v>1</v>
      </c>
      <c r="N22" s="1">
        <v>1</v>
      </c>
      <c r="O22" s="1">
        <v>1</v>
      </c>
      <c r="P22" s="1">
        <v>2.2569802999999999</v>
      </c>
      <c r="U22" s="1">
        <v>2.2550257999999901</v>
      </c>
      <c r="V22" s="1">
        <v>2.2569802999999999</v>
      </c>
      <c r="W22" s="1">
        <v>2.7530483000000401</v>
      </c>
      <c r="X22" s="1">
        <v>2.7530483000000401</v>
      </c>
      <c r="Y22" s="1">
        <v>2.7530483000000401</v>
      </c>
      <c r="Z22" s="1">
        <v>3.5541683000000099</v>
      </c>
      <c r="AA22" s="1" t="s">
        <v>47</v>
      </c>
      <c r="AB22" s="1">
        <v>0</v>
      </c>
      <c r="AC22" s="1">
        <v>0.78432859999997995</v>
      </c>
      <c r="AD22" s="1" t="s">
        <v>39</v>
      </c>
      <c r="AI22" s="1" t="s">
        <v>70</v>
      </c>
      <c r="AJ22" s="1">
        <v>1</v>
      </c>
      <c r="AK22" s="1" t="s">
        <v>71</v>
      </c>
      <c r="AL22" s="1" t="s">
        <v>72</v>
      </c>
      <c r="AN22" s="1" t="s">
        <v>43</v>
      </c>
      <c r="AO22" s="1">
        <v>60.460990870987096</v>
      </c>
      <c r="AP22" s="1" t="s">
        <v>73</v>
      </c>
    </row>
    <row r="23" spans="1:42" x14ac:dyDescent="0.25">
      <c r="A23" s="1" t="s">
        <v>35</v>
      </c>
      <c r="B23" s="1" t="s">
        <v>46</v>
      </c>
      <c r="C23" s="1" t="s">
        <v>48</v>
      </c>
      <c r="D23" s="1" t="s">
        <v>47</v>
      </c>
      <c r="E23" s="1">
        <v>2</v>
      </c>
      <c r="F23" s="1">
        <v>2</v>
      </c>
      <c r="G23" s="1">
        <v>0</v>
      </c>
      <c r="H23" s="1" t="s">
        <v>38</v>
      </c>
      <c r="I23" s="1">
        <v>0</v>
      </c>
      <c r="J23" s="1">
        <v>0.33288960000004397</v>
      </c>
      <c r="K23" s="1" t="s">
        <v>39</v>
      </c>
      <c r="L23" s="1">
        <v>0</v>
      </c>
      <c r="M23" s="1">
        <v>2</v>
      </c>
      <c r="N23" s="1">
        <v>2</v>
      </c>
      <c r="O23" s="1">
        <v>2</v>
      </c>
      <c r="P23" s="1">
        <v>3.5696175000000401</v>
      </c>
      <c r="U23" s="1">
        <v>3.5588301000000202</v>
      </c>
      <c r="V23" s="1">
        <v>3.5696175000000401</v>
      </c>
      <c r="W23" s="1">
        <v>4.0694660999999996</v>
      </c>
      <c r="X23" s="1">
        <v>4.0694660999999996</v>
      </c>
      <c r="Y23" s="1">
        <v>4.0694660999999996</v>
      </c>
      <c r="Z23" s="1">
        <v>4.4030169000000097</v>
      </c>
      <c r="AA23" s="1" t="s">
        <v>38</v>
      </c>
      <c r="AB23" s="1">
        <v>0</v>
      </c>
      <c r="AC23" s="1">
        <v>0.33288960000004397</v>
      </c>
      <c r="AD23" s="1" t="s">
        <v>39</v>
      </c>
      <c r="AI23" s="1" t="s">
        <v>70</v>
      </c>
      <c r="AJ23" s="1">
        <v>1</v>
      </c>
      <c r="AK23" s="1" t="s">
        <v>71</v>
      </c>
      <c r="AL23" s="1" t="s">
        <v>72</v>
      </c>
      <c r="AN23" s="1" t="s">
        <v>43</v>
      </c>
      <c r="AO23" s="1">
        <v>60.460990870987096</v>
      </c>
      <c r="AP23" s="1" t="s">
        <v>73</v>
      </c>
    </row>
    <row r="24" spans="1:42" x14ac:dyDescent="0.25">
      <c r="A24" s="1" t="s">
        <v>35</v>
      </c>
      <c r="B24" s="1" t="s">
        <v>46</v>
      </c>
      <c r="C24" s="1" t="s">
        <v>48</v>
      </c>
      <c r="D24" s="1" t="s">
        <v>47</v>
      </c>
      <c r="E24" s="1">
        <v>5</v>
      </c>
      <c r="F24" s="1">
        <v>1</v>
      </c>
      <c r="G24" s="1">
        <v>1</v>
      </c>
      <c r="H24" s="1" t="s">
        <v>47</v>
      </c>
      <c r="I24" s="1">
        <v>1</v>
      </c>
      <c r="J24" s="1">
        <v>2.42454000000407E-2</v>
      </c>
      <c r="K24" s="1" t="s">
        <v>39</v>
      </c>
      <c r="L24" s="1">
        <v>1</v>
      </c>
      <c r="M24" s="1">
        <v>1</v>
      </c>
      <c r="N24" s="1">
        <v>5</v>
      </c>
      <c r="O24" s="1">
        <v>2</v>
      </c>
      <c r="P24" s="1">
        <v>6.0693678000000002</v>
      </c>
      <c r="U24" s="1">
        <v>6.0577759000000198</v>
      </c>
      <c r="V24" s="1">
        <v>6.0693678000000002</v>
      </c>
      <c r="W24" s="1">
        <v>6.5526365000000597</v>
      </c>
      <c r="X24" s="1">
        <v>6.5526365000000597</v>
      </c>
      <c r="Y24" s="1">
        <v>6.5526365000000597</v>
      </c>
      <c r="Z24" s="1">
        <v>6.5867680999999703</v>
      </c>
      <c r="AA24" s="1" t="s">
        <v>47</v>
      </c>
      <c r="AB24" s="1">
        <v>1</v>
      </c>
      <c r="AC24" s="1">
        <v>2.42454000000407E-2</v>
      </c>
      <c r="AD24" s="1" t="s">
        <v>39</v>
      </c>
      <c r="AI24" s="1" t="s">
        <v>70</v>
      </c>
      <c r="AJ24" s="1">
        <v>1</v>
      </c>
      <c r="AK24" s="1" t="s">
        <v>71</v>
      </c>
      <c r="AL24" s="1" t="s">
        <v>72</v>
      </c>
      <c r="AN24" s="1" t="s">
        <v>43</v>
      </c>
      <c r="AO24" s="1">
        <v>60.460990870987096</v>
      </c>
      <c r="AP24" s="1" t="s">
        <v>73</v>
      </c>
    </row>
    <row r="25" spans="1:42" x14ac:dyDescent="0.25">
      <c r="A25" s="1" t="s">
        <v>45</v>
      </c>
      <c r="B25" s="1" t="s">
        <v>36</v>
      </c>
      <c r="C25" s="1" t="s">
        <v>48</v>
      </c>
      <c r="D25" s="1" t="s">
        <v>38</v>
      </c>
      <c r="E25" s="1">
        <v>6</v>
      </c>
      <c r="F25" s="1">
        <v>2</v>
      </c>
      <c r="G25" s="1">
        <v>1</v>
      </c>
      <c r="H25" s="1" t="s">
        <v>38</v>
      </c>
      <c r="I25" s="1">
        <v>1</v>
      </c>
      <c r="J25" s="1">
        <v>0.43491189999997398</v>
      </c>
      <c r="K25" s="1" t="s">
        <v>39</v>
      </c>
      <c r="L25" s="1">
        <v>1</v>
      </c>
      <c r="M25" s="1">
        <v>2</v>
      </c>
      <c r="N25" s="1">
        <v>6</v>
      </c>
      <c r="O25" s="1">
        <v>1</v>
      </c>
      <c r="P25" s="1">
        <v>6.6026219999999904</v>
      </c>
      <c r="U25" s="1">
        <v>6.5913534</v>
      </c>
      <c r="V25" s="1">
        <v>6.6026219999999904</v>
      </c>
      <c r="W25" s="1">
        <v>7.0859212000000298</v>
      </c>
      <c r="X25" s="1">
        <v>7.0859212000000298</v>
      </c>
      <c r="Y25" s="1">
        <v>7.0859212000000298</v>
      </c>
      <c r="Z25" s="1">
        <v>7.5362089000000196</v>
      </c>
      <c r="AA25" s="1" t="s">
        <v>38</v>
      </c>
      <c r="AB25" s="1">
        <v>1</v>
      </c>
      <c r="AC25" s="1">
        <v>0.43491189999997398</v>
      </c>
      <c r="AD25" s="1" t="s">
        <v>39</v>
      </c>
      <c r="AI25" s="1" t="s">
        <v>70</v>
      </c>
      <c r="AJ25" s="1">
        <v>1</v>
      </c>
      <c r="AK25" s="1" t="s">
        <v>71</v>
      </c>
      <c r="AL25" s="1" t="s">
        <v>72</v>
      </c>
      <c r="AN25" s="1" t="s">
        <v>43</v>
      </c>
      <c r="AO25" s="1">
        <v>60.460990870987096</v>
      </c>
      <c r="AP25" s="1" t="s">
        <v>73</v>
      </c>
    </row>
    <row r="26" spans="1:42" x14ac:dyDescent="0.25">
      <c r="A26" s="1" t="s">
        <v>35</v>
      </c>
      <c r="B26" s="1" t="s">
        <v>46</v>
      </c>
      <c r="C26" s="1" t="s">
        <v>48</v>
      </c>
      <c r="D26" s="1" t="s">
        <v>47</v>
      </c>
      <c r="E26" s="1">
        <v>9</v>
      </c>
      <c r="F26" s="1">
        <v>1</v>
      </c>
      <c r="G26" s="1">
        <v>2</v>
      </c>
      <c r="H26" s="1" t="s">
        <v>38</v>
      </c>
      <c r="I26" s="1">
        <v>0</v>
      </c>
      <c r="J26" s="1">
        <v>0.53532719999998302</v>
      </c>
      <c r="K26" s="1" t="s">
        <v>39</v>
      </c>
      <c r="L26" s="1">
        <v>2</v>
      </c>
      <c r="M26" s="1">
        <v>1</v>
      </c>
      <c r="N26" s="1">
        <v>9</v>
      </c>
      <c r="O26" s="1">
        <v>2</v>
      </c>
      <c r="P26" s="1">
        <v>9.6026992000000693</v>
      </c>
      <c r="U26" s="1">
        <v>9.5875578000000097</v>
      </c>
      <c r="V26" s="1">
        <v>9.6026992000000693</v>
      </c>
      <c r="W26" s="1">
        <v>10.1024157</v>
      </c>
      <c r="X26" s="1">
        <v>10.1024157</v>
      </c>
      <c r="Y26" s="1">
        <v>10.1024157</v>
      </c>
      <c r="Z26" s="1">
        <v>10.653222499999901</v>
      </c>
      <c r="AA26" s="1" t="s">
        <v>38</v>
      </c>
      <c r="AB26" s="1">
        <v>0</v>
      </c>
      <c r="AC26" s="1">
        <v>0.53532719999998302</v>
      </c>
      <c r="AD26" s="1" t="s">
        <v>39</v>
      </c>
      <c r="AI26" s="1" t="s">
        <v>70</v>
      </c>
      <c r="AJ26" s="1">
        <v>1</v>
      </c>
      <c r="AK26" s="1" t="s">
        <v>71</v>
      </c>
      <c r="AL26" s="1" t="s">
        <v>72</v>
      </c>
      <c r="AN26" s="1" t="s">
        <v>43</v>
      </c>
      <c r="AO26" s="1">
        <v>60.460990870987096</v>
      </c>
      <c r="AP26" s="1" t="s">
        <v>73</v>
      </c>
    </row>
    <row r="27" spans="1:42" x14ac:dyDescent="0.25">
      <c r="A27" s="1" t="s">
        <v>45</v>
      </c>
      <c r="B27" s="1" t="s">
        <v>36</v>
      </c>
      <c r="C27" s="1" t="s">
        <v>48</v>
      </c>
      <c r="D27" s="1" t="s">
        <v>38</v>
      </c>
      <c r="E27" s="1">
        <v>11</v>
      </c>
      <c r="F27" s="1">
        <v>3</v>
      </c>
      <c r="G27" s="1">
        <v>2</v>
      </c>
      <c r="H27" s="1" t="s">
        <v>38</v>
      </c>
      <c r="I27" s="1">
        <v>1</v>
      </c>
      <c r="J27" s="1">
        <v>0.33551670000008399</v>
      </c>
      <c r="K27" s="1" t="s">
        <v>39</v>
      </c>
      <c r="L27" s="1">
        <v>2</v>
      </c>
      <c r="M27" s="1">
        <v>3</v>
      </c>
      <c r="N27" s="1">
        <v>11</v>
      </c>
      <c r="O27" s="1">
        <v>1</v>
      </c>
      <c r="P27" s="1">
        <v>11.302535199999999</v>
      </c>
      <c r="U27" s="1">
        <v>11.2879351999999</v>
      </c>
      <c r="V27" s="1">
        <v>11.302535199999999</v>
      </c>
      <c r="W27" s="1">
        <v>11.7855174999999</v>
      </c>
      <c r="X27" s="1">
        <v>11.7855174999999</v>
      </c>
      <c r="Y27" s="1">
        <v>11.7855174999999</v>
      </c>
      <c r="Z27" s="1">
        <v>12.136405999999999</v>
      </c>
      <c r="AA27" s="1" t="s">
        <v>38</v>
      </c>
      <c r="AB27" s="1">
        <v>1</v>
      </c>
      <c r="AC27" s="1">
        <v>0.33551670000008399</v>
      </c>
      <c r="AD27" s="1" t="s">
        <v>39</v>
      </c>
      <c r="AI27" s="1" t="s">
        <v>70</v>
      </c>
      <c r="AJ27" s="1">
        <v>1</v>
      </c>
      <c r="AK27" s="1" t="s">
        <v>71</v>
      </c>
      <c r="AL27" s="1" t="s">
        <v>72</v>
      </c>
      <c r="AN27" s="1" t="s">
        <v>43</v>
      </c>
      <c r="AO27" s="1">
        <v>60.460990870987096</v>
      </c>
      <c r="AP27" s="1" t="s">
        <v>73</v>
      </c>
    </row>
    <row r="28" spans="1:42" x14ac:dyDescent="0.25">
      <c r="A28" s="1" t="s">
        <v>35</v>
      </c>
      <c r="B28" s="1" t="s">
        <v>46</v>
      </c>
      <c r="C28" s="1" t="s">
        <v>48</v>
      </c>
      <c r="D28" s="1" t="s">
        <v>47</v>
      </c>
      <c r="E28" s="1">
        <v>14</v>
      </c>
      <c r="F28" s="1">
        <v>2</v>
      </c>
      <c r="G28" s="1">
        <v>3</v>
      </c>
      <c r="H28" s="1" t="s">
        <v>47</v>
      </c>
      <c r="I28" s="1">
        <v>1</v>
      </c>
      <c r="J28" s="1">
        <v>0.68422610000004602</v>
      </c>
      <c r="K28" s="1" t="s">
        <v>39</v>
      </c>
      <c r="L28" s="1">
        <v>3</v>
      </c>
      <c r="M28" s="1">
        <v>2</v>
      </c>
      <c r="N28" s="1">
        <v>14</v>
      </c>
      <c r="O28" s="1">
        <v>2</v>
      </c>
      <c r="P28" s="1">
        <v>14.1355173</v>
      </c>
      <c r="U28" s="1">
        <v>14.120789500000001</v>
      </c>
      <c r="V28" s="1">
        <v>14.1355173</v>
      </c>
      <c r="W28" s="1">
        <v>14.618956900000001</v>
      </c>
      <c r="X28" s="1">
        <v>14.618956900000001</v>
      </c>
      <c r="Y28" s="1">
        <v>14.618956900000001</v>
      </c>
      <c r="Z28" s="1">
        <v>15.3196464</v>
      </c>
      <c r="AA28" s="1" t="s">
        <v>47</v>
      </c>
      <c r="AB28" s="1">
        <v>1</v>
      </c>
      <c r="AC28" s="1">
        <v>0.68422610000004602</v>
      </c>
      <c r="AD28" s="1" t="s">
        <v>39</v>
      </c>
      <c r="AI28" s="1" t="s">
        <v>70</v>
      </c>
      <c r="AJ28" s="1">
        <v>1</v>
      </c>
      <c r="AK28" s="1" t="s">
        <v>71</v>
      </c>
      <c r="AL28" s="1" t="s">
        <v>72</v>
      </c>
      <c r="AN28" s="1" t="s">
        <v>43</v>
      </c>
      <c r="AO28" s="1">
        <v>60.460990870987096</v>
      </c>
      <c r="AP28" s="1" t="s">
        <v>73</v>
      </c>
    </row>
    <row r="29" spans="1:42" x14ac:dyDescent="0.25">
      <c r="A29" s="1" t="s">
        <v>45</v>
      </c>
      <c r="B29" s="1" t="s">
        <v>36</v>
      </c>
      <c r="C29" s="1" t="s">
        <v>48</v>
      </c>
      <c r="D29" s="1" t="s">
        <v>38</v>
      </c>
      <c r="E29" s="1">
        <v>15</v>
      </c>
      <c r="F29" s="1">
        <v>3</v>
      </c>
      <c r="G29" s="1">
        <v>3</v>
      </c>
      <c r="H29" s="1" t="s">
        <v>38</v>
      </c>
      <c r="I29" s="1">
        <v>1</v>
      </c>
      <c r="J29" s="1">
        <v>0.22886600000003901</v>
      </c>
      <c r="K29" s="1" t="s">
        <v>39</v>
      </c>
      <c r="L29" s="1">
        <v>3</v>
      </c>
      <c r="M29" s="1">
        <v>3</v>
      </c>
      <c r="N29" s="1">
        <v>15</v>
      </c>
      <c r="O29" s="1">
        <v>1</v>
      </c>
      <c r="P29" s="1">
        <v>15.335483199999899</v>
      </c>
      <c r="U29" s="1">
        <v>15.3248833999999</v>
      </c>
      <c r="V29" s="1">
        <v>15.335483199999899</v>
      </c>
      <c r="W29" s="1">
        <v>15.8352904</v>
      </c>
      <c r="X29" s="1">
        <v>15.8352904</v>
      </c>
      <c r="Y29" s="1">
        <v>15.8352904</v>
      </c>
      <c r="Z29" s="1">
        <v>16.069389000000001</v>
      </c>
      <c r="AA29" s="1" t="s">
        <v>38</v>
      </c>
      <c r="AB29" s="1">
        <v>1</v>
      </c>
      <c r="AC29" s="1">
        <v>0.22886600000003901</v>
      </c>
      <c r="AD29" s="1" t="s">
        <v>39</v>
      </c>
      <c r="AI29" s="1" t="s">
        <v>70</v>
      </c>
      <c r="AJ29" s="1">
        <v>1</v>
      </c>
      <c r="AK29" s="1" t="s">
        <v>71</v>
      </c>
      <c r="AL29" s="1" t="s">
        <v>72</v>
      </c>
      <c r="AN29" s="1" t="s">
        <v>43</v>
      </c>
      <c r="AO29" s="1">
        <v>60.460990870987096</v>
      </c>
      <c r="AP29" s="1" t="s">
        <v>73</v>
      </c>
    </row>
    <row r="30" spans="1:42" x14ac:dyDescent="0.25">
      <c r="A30" s="1" t="s">
        <v>45</v>
      </c>
      <c r="B30" s="1" t="s">
        <v>36</v>
      </c>
      <c r="C30" s="1" t="s">
        <v>48</v>
      </c>
      <c r="D30" s="1" t="s">
        <v>38</v>
      </c>
      <c r="E30" s="1">
        <v>16</v>
      </c>
      <c r="F30" s="1">
        <v>0</v>
      </c>
      <c r="G30" s="1">
        <v>4</v>
      </c>
      <c r="H30" s="1" t="s">
        <v>38</v>
      </c>
      <c r="I30" s="1">
        <v>1</v>
      </c>
      <c r="J30" s="1">
        <v>0.38762100000008098</v>
      </c>
      <c r="K30" s="1" t="s">
        <v>39</v>
      </c>
      <c r="L30" s="1">
        <v>4</v>
      </c>
      <c r="M30" s="1">
        <v>0</v>
      </c>
      <c r="N30" s="1">
        <v>16</v>
      </c>
      <c r="O30" s="1">
        <v>1</v>
      </c>
      <c r="P30" s="1">
        <v>16.0849443</v>
      </c>
      <c r="U30" s="1">
        <v>16.069865799999999</v>
      </c>
      <c r="V30" s="1">
        <v>16.0849443</v>
      </c>
      <c r="W30" s="1">
        <v>16.5684916999999</v>
      </c>
      <c r="X30" s="1">
        <v>16.5684916999999</v>
      </c>
      <c r="Y30" s="1">
        <v>16.5684916999999</v>
      </c>
      <c r="Z30" s="1">
        <v>16.968846599999999</v>
      </c>
      <c r="AA30" s="1" t="s">
        <v>38</v>
      </c>
      <c r="AB30" s="1">
        <v>1</v>
      </c>
      <c r="AC30" s="1">
        <v>0.38762100000008098</v>
      </c>
      <c r="AD30" s="1" t="s">
        <v>39</v>
      </c>
      <c r="AI30" s="1" t="s">
        <v>70</v>
      </c>
      <c r="AJ30" s="1">
        <v>1</v>
      </c>
      <c r="AK30" s="1" t="s">
        <v>71</v>
      </c>
      <c r="AL30" s="1" t="s">
        <v>72</v>
      </c>
      <c r="AN30" s="1" t="s">
        <v>43</v>
      </c>
      <c r="AO30" s="1">
        <v>60.460990870987096</v>
      </c>
      <c r="AP30" s="1" t="s">
        <v>73</v>
      </c>
    </row>
    <row r="31" spans="1:42" x14ac:dyDescent="0.25">
      <c r="A31" s="1" t="s">
        <v>35</v>
      </c>
      <c r="B31" s="1" t="s">
        <v>46</v>
      </c>
      <c r="C31" s="1" t="s">
        <v>48</v>
      </c>
      <c r="D31" s="1" t="s">
        <v>47</v>
      </c>
      <c r="E31" s="1">
        <v>18</v>
      </c>
      <c r="F31" s="1">
        <v>2</v>
      </c>
      <c r="G31" s="1">
        <v>4</v>
      </c>
      <c r="H31" s="1" t="s">
        <v>38</v>
      </c>
      <c r="I31" s="1">
        <v>0</v>
      </c>
      <c r="J31" s="1">
        <v>0.227369899999985</v>
      </c>
      <c r="K31" s="1" t="s">
        <v>39</v>
      </c>
      <c r="L31" s="1">
        <v>4</v>
      </c>
      <c r="M31" s="1">
        <v>2</v>
      </c>
      <c r="N31" s="1">
        <v>18</v>
      </c>
      <c r="O31" s="1">
        <v>2</v>
      </c>
      <c r="P31" s="1">
        <v>17.768480100000001</v>
      </c>
      <c r="U31" s="1">
        <v>17.757702299999998</v>
      </c>
      <c r="V31" s="1">
        <v>17.768480100000001</v>
      </c>
      <c r="W31" s="1">
        <v>18.2683154999999</v>
      </c>
      <c r="X31" s="1">
        <v>18.2683154999999</v>
      </c>
      <c r="Y31" s="1">
        <v>18.2683154999999</v>
      </c>
      <c r="Z31" s="1">
        <v>18.502407300000002</v>
      </c>
      <c r="AA31" s="1" t="s">
        <v>38</v>
      </c>
      <c r="AB31" s="1">
        <v>0</v>
      </c>
      <c r="AC31" s="1">
        <v>0.227369899999985</v>
      </c>
      <c r="AD31" s="1" t="s">
        <v>39</v>
      </c>
      <c r="AI31" s="1" t="s">
        <v>70</v>
      </c>
      <c r="AJ31" s="1">
        <v>1</v>
      </c>
      <c r="AK31" s="1" t="s">
        <v>71</v>
      </c>
      <c r="AL31" s="1" t="s">
        <v>72</v>
      </c>
      <c r="AN31" s="1" t="s">
        <v>43</v>
      </c>
      <c r="AO31" s="1">
        <v>60.460990870987096</v>
      </c>
      <c r="AP31" s="1" t="s">
        <v>73</v>
      </c>
    </row>
    <row r="32" spans="1:42" x14ac:dyDescent="0.25">
      <c r="A32" s="1" t="s">
        <v>35</v>
      </c>
      <c r="B32" s="1" t="s">
        <v>46</v>
      </c>
      <c r="C32" s="1" t="s">
        <v>48</v>
      </c>
      <c r="D32" s="1" t="s">
        <v>47</v>
      </c>
      <c r="E32" s="1">
        <v>20</v>
      </c>
      <c r="F32" s="1">
        <v>0</v>
      </c>
      <c r="G32" s="1">
        <v>5</v>
      </c>
      <c r="H32" s="1" t="s">
        <v>38</v>
      </c>
      <c r="I32" s="1">
        <v>0</v>
      </c>
      <c r="J32" s="1">
        <v>0.24415160000000899</v>
      </c>
      <c r="K32" s="1" t="s">
        <v>39</v>
      </c>
      <c r="L32" s="1">
        <v>5</v>
      </c>
      <c r="M32" s="1">
        <v>0</v>
      </c>
      <c r="N32" s="1">
        <v>20</v>
      </c>
      <c r="O32" s="1">
        <v>2</v>
      </c>
      <c r="P32" s="1">
        <v>19.218285099999999</v>
      </c>
      <c r="U32" s="1">
        <v>19.202638299999901</v>
      </c>
      <c r="V32" s="1">
        <v>19.218285099999999</v>
      </c>
      <c r="W32" s="1">
        <v>19.701949399999901</v>
      </c>
      <c r="X32" s="1">
        <v>19.701949399999901</v>
      </c>
      <c r="Y32" s="1">
        <v>19.701949399999901</v>
      </c>
      <c r="Z32" s="1">
        <v>19.952757500000001</v>
      </c>
      <c r="AA32" s="1" t="s">
        <v>38</v>
      </c>
      <c r="AB32" s="1">
        <v>0</v>
      </c>
      <c r="AC32" s="1">
        <v>0.24415160000000899</v>
      </c>
      <c r="AD32" s="1" t="s">
        <v>39</v>
      </c>
      <c r="AI32" s="1" t="s">
        <v>70</v>
      </c>
      <c r="AJ32" s="1">
        <v>1</v>
      </c>
      <c r="AK32" s="1" t="s">
        <v>71</v>
      </c>
      <c r="AL32" s="1" t="s">
        <v>72</v>
      </c>
      <c r="AN32" s="1" t="s">
        <v>43</v>
      </c>
      <c r="AO32" s="1">
        <v>60.460990870987096</v>
      </c>
      <c r="AP32" s="1" t="s">
        <v>73</v>
      </c>
    </row>
    <row r="33" spans="1:42" x14ac:dyDescent="0.25">
      <c r="A33" s="1" t="s">
        <v>45</v>
      </c>
      <c r="B33" s="1" t="s">
        <v>36</v>
      </c>
      <c r="C33" s="1" t="s">
        <v>48</v>
      </c>
      <c r="D33" s="1" t="s">
        <v>38</v>
      </c>
      <c r="E33" s="1">
        <v>21</v>
      </c>
      <c r="F33" s="1">
        <v>1</v>
      </c>
      <c r="G33" s="1">
        <v>5</v>
      </c>
      <c r="H33" s="1" t="s">
        <v>47</v>
      </c>
      <c r="I33" s="1">
        <v>0</v>
      </c>
      <c r="J33" s="1">
        <v>0.17968180000002501</v>
      </c>
      <c r="K33" s="1" t="s">
        <v>39</v>
      </c>
      <c r="L33" s="1">
        <v>5</v>
      </c>
      <c r="M33" s="1">
        <v>1</v>
      </c>
      <c r="N33" s="1">
        <v>21</v>
      </c>
      <c r="O33" s="1">
        <v>1</v>
      </c>
      <c r="P33" s="1">
        <v>19.968734399999999</v>
      </c>
      <c r="U33" s="1">
        <v>19.957296299999999</v>
      </c>
      <c r="V33" s="1">
        <v>19.968734399999999</v>
      </c>
      <c r="W33" s="1">
        <v>20.452062300000001</v>
      </c>
      <c r="X33" s="1">
        <v>20.452062300000001</v>
      </c>
      <c r="Y33" s="1">
        <v>20.452062300000001</v>
      </c>
      <c r="Z33" s="1">
        <v>20.635718099999998</v>
      </c>
      <c r="AA33" s="1" t="s">
        <v>47</v>
      </c>
      <c r="AB33" s="1">
        <v>0</v>
      </c>
      <c r="AC33" s="1">
        <v>0.17968180000002501</v>
      </c>
      <c r="AD33" s="1" t="s">
        <v>39</v>
      </c>
      <c r="AI33" s="1" t="s">
        <v>70</v>
      </c>
      <c r="AJ33" s="1">
        <v>1</v>
      </c>
      <c r="AK33" s="1" t="s">
        <v>71</v>
      </c>
      <c r="AL33" s="1" t="s">
        <v>72</v>
      </c>
      <c r="AN33" s="1" t="s">
        <v>43</v>
      </c>
      <c r="AO33" s="1">
        <v>60.460990870987096</v>
      </c>
      <c r="AP33" s="1" t="s">
        <v>73</v>
      </c>
    </row>
    <row r="34" spans="1:42" x14ac:dyDescent="0.25">
      <c r="A34" s="1" t="s">
        <v>35</v>
      </c>
      <c r="B34" s="1" t="s">
        <v>46</v>
      </c>
      <c r="C34" s="1" t="s">
        <v>48</v>
      </c>
      <c r="D34" s="1" t="s">
        <v>47</v>
      </c>
      <c r="E34" s="1">
        <v>25</v>
      </c>
      <c r="F34" s="1">
        <v>1</v>
      </c>
      <c r="G34" s="1">
        <v>6</v>
      </c>
      <c r="H34" s="1" t="s">
        <v>38</v>
      </c>
      <c r="I34" s="1">
        <v>0</v>
      </c>
      <c r="J34" s="1">
        <v>0.61286209999991503</v>
      </c>
      <c r="K34" s="1" t="s">
        <v>39</v>
      </c>
      <c r="L34" s="1">
        <v>6</v>
      </c>
      <c r="M34" s="1">
        <v>1</v>
      </c>
      <c r="N34" s="1">
        <v>25</v>
      </c>
      <c r="O34" s="1">
        <v>2</v>
      </c>
      <c r="P34" s="1">
        <v>22.734765499999899</v>
      </c>
      <c r="U34" s="1">
        <v>22.722213799999999</v>
      </c>
      <c r="V34" s="1">
        <v>22.734765499999899</v>
      </c>
      <c r="W34" s="1">
        <v>23.218571799999999</v>
      </c>
      <c r="X34" s="1">
        <v>23.218571799999999</v>
      </c>
      <c r="Y34" s="1">
        <v>23.218571799999999</v>
      </c>
      <c r="Z34" s="1">
        <v>23.835714299999999</v>
      </c>
      <c r="AA34" s="1" t="s">
        <v>38</v>
      </c>
      <c r="AB34" s="1">
        <v>0</v>
      </c>
      <c r="AC34" s="1">
        <v>0.61286209999991503</v>
      </c>
      <c r="AD34" s="1" t="s">
        <v>39</v>
      </c>
      <c r="AI34" s="1" t="s">
        <v>70</v>
      </c>
      <c r="AJ34" s="1">
        <v>1</v>
      </c>
      <c r="AK34" s="1" t="s">
        <v>71</v>
      </c>
      <c r="AL34" s="1" t="s">
        <v>72</v>
      </c>
      <c r="AN34" s="1" t="s">
        <v>43</v>
      </c>
      <c r="AO34" s="1">
        <v>60.460990870987096</v>
      </c>
      <c r="AP34" s="1" t="s">
        <v>73</v>
      </c>
    </row>
    <row r="35" spans="1:42" x14ac:dyDescent="0.25">
      <c r="A35" s="1" t="s">
        <v>45</v>
      </c>
      <c r="B35" s="1" t="s">
        <v>36</v>
      </c>
      <c r="C35" s="1" t="s">
        <v>48</v>
      </c>
      <c r="D35" s="1" t="s">
        <v>38</v>
      </c>
      <c r="E35" s="1">
        <v>26</v>
      </c>
      <c r="F35" s="1">
        <v>2</v>
      </c>
      <c r="G35" s="1">
        <v>6</v>
      </c>
      <c r="H35" s="1" t="s">
        <v>38</v>
      </c>
      <c r="I35" s="1">
        <v>1</v>
      </c>
      <c r="J35" s="1">
        <v>0.63409760000001802</v>
      </c>
      <c r="K35" s="1" t="s">
        <v>39</v>
      </c>
      <c r="L35" s="1">
        <v>6</v>
      </c>
      <c r="M35" s="1">
        <v>2</v>
      </c>
      <c r="N35" s="1">
        <v>26</v>
      </c>
      <c r="O35" s="1">
        <v>1</v>
      </c>
      <c r="P35" s="1">
        <v>23.851778500000002</v>
      </c>
      <c r="U35" s="1">
        <v>23.840556800000002</v>
      </c>
      <c r="V35" s="1">
        <v>23.851778500000002</v>
      </c>
      <c r="W35" s="1">
        <v>24.3351235999999</v>
      </c>
      <c r="X35" s="1">
        <v>24.3351235999999</v>
      </c>
      <c r="Y35" s="1">
        <v>24.3351235999999</v>
      </c>
      <c r="Z35" s="1">
        <v>24.985736500000002</v>
      </c>
      <c r="AA35" s="1" t="s">
        <v>38</v>
      </c>
      <c r="AB35" s="1">
        <v>1</v>
      </c>
      <c r="AC35" s="1">
        <v>0.63409760000001802</v>
      </c>
      <c r="AD35" s="1" t="s">
        <v>39</v>
      </c>
      <c r="AI35" s="1" t="s">
        <v>70</v>
      </c>
      <c r="AJ35" s="1">
        <v>1</v>
      </c>
      <c r="AK35" s="1" t="s">
        <v>71</v>
      </c>
      <c r="AL35" s="1" t="s">
        <v>72</v>
      </c>
      <c r="AN35" s="1" t="s">
        <v>43</v>
      </c>
      <c r="AO35" s="1">
        <v>60.460990870987096</v>
      </c>
      <c r="AP35" s="1" t="s">
        <v>73</v>
      </c>
    </row>
    <row r="36" spans="1:42" x14ac:dyDescent="0.25">
      <c r="A36" s="1" t="s">
        <v>45</v>
      </c>
      <c r="B36" s="1" t="s">
        <v>36</v>
      </c>
      <c r="C36" s="1" t="s">
        <v>48</v>
      </c>
      <c r="D36" s="1" t="s">
        <v>38</v>
      </c>
      <c r="E36" s="1">
        <v>29</v>
      </c>
      <c r="F36" s="1">
        <v>1</v>
      </c>
      <c r="G36" s="1">
        <v>7</v>
      </c>
      <c r="H36" s="1" t="s">
        <v>47</v>
      </c>
      <c r="I36" s="1">
        <v>0</v>
      </c>
      <c r="J36" s="1">
        <v>0.184188700000049</v>
      </c>
      <c r="K36" s="1" t="s">
        <v>39</v>
      </c>
      <c r="L36" s="1">
        <v>7</v>
      </c>
      <c r="M36" s="1">
        <v>1</v>
      </c>
      <c r="N36" s="1">
        <v>29</v>
      </c>
      <c r="O36" s="1">
        <v>1</v>
      </c>
      <c r="P36" s="1">
        <v>26.484800499999999</v>
      </c>
      <c r="U36" s="1">
        <v>26.469837200000001</v>
      </c>
      <c r="V36" s="1">
        <v>26.484800499999999</v>
      </c>
      <c r="W36" s="1">
        <v>26.968385300000001</v>
      </c>
      <c r="X36" s="1">
        <v>26.968385300000001</v>
      </c>
      <c r="Y36" s="1">
        <v>26.968385300000001</v>
      </c>
      <c r="Z36" s="1">
        <v>27.169164500000001</v>
      </c>
      <c r="AA36" s="1" t="s">
        <v>47</v>
      </c>
      <c r="AB36" s="1">
        <v>0</v>
      </c>
      <c r="AC36" s="1">
        <v>0.184188700000049</v>
      </c>
      <c r="AD36" s="1" t="s">
        <v>39</v>
      </c>
      <c r="AI36" s="1" t="s">
        <v>70</v>
      </c>
      <c r="AJ36" s="1">
        <v>1</v>
      </c>
      <c r="AK36" s="1" t="s">
        <v>71</v>
      </c>
      <c r="AL36" s="1" t="s">
        <v>72</v>
      </c>
      <c r="AN36" s="1" t="s">
        <v>43</v>
      </c>
      <c r="AO36" s="1">
        <v>60.460990870987096</v>
      </c>
      <c r="AP36" s="1" t="s">
        <v>73</v>
      </c>
    </row>
    <row r="37" spans="1:42" x14ac:dyDescent="0.25">
      <c r="A37" s="1" t="s">
        <v>35</v>
      </c>
      <c r="B37" s="1" t="s">
        <v>46</v>
      </c>
      <c r="C37" s="1" t="s">
        <v>48</v>
      </c>
      <c r="D37" s="1" t="s">
        <v>47</v>
      </c>
      <c r="E37" s="1">
        <v>31</v>
      </c>
      <c r="F37" s="1">
        <v>3</v>
      </c>
      <c r="G37" s="1">
        <v>7</v>
      </c>
      <c r="H37" s="1" t="s">
        <v>38</v>
      </c>
      <c r="I37" s="1">
        <v>0</v>
      </c>
      <c r="J37" s="1">
        <v>0.30909140000005603</v>
      </c>
      <c r="K37" s="1" t="s">
        <v>39</v>
      </c>
      <c r="L37" s="1">
        <v>7</v>
      </c>
      <c r="M37" s="1">
        <v>3</v>
      </c>
      <c r="N37" s="1">
        <v>31</v>
      </c>
      <c r="O37" s="1">
        <v>2</v>
      </c>
      <c r="P37" s="1">
        <v>28.1181252999999</v>
      </c>
      <c r="U37" s="1">
        <v>28.103155300000001</v>
      </c>
      <c r="V37" s="1">
        <v>28.1181252999999</v>
      </c>
      <c r="W37" s="1">
        <v>28.618441099999998</v>
      </c>
      <c r="X37" s="1">
        <v>28.618441099999998</v>
      </c>
      <c r="Y37" s="1">
        <v>28.618441099999998</v>
      </c>
      <c r="Z37" s="1">
        <v>28.9355454999999</v>
      </c>
      <c r="AA37" s="1" t="s">
        <v>38</v>
      </c>
      <c r="AB37" s="1">
        <v>0</v>
      </c>
      <c r="AC37" s="1">
        <v>0.30909140000005603</v>
      </c>
      <c r="AD37" s="1" t="s">
        <v>39</v>
      </c>
      <c r="AI37" s="1" t="s">
        <v>70</v>
      </c>
      <c r="AJ37" s="1">
        <v>1</v>
      </c>
      <c r="AK37" s="1" t="s">
        <v>71</v>
      </c>
      <c r="AL37" s="1" t="s">
        <v>72</v>
      </c>
      <c r="AN37" s="1" t="s">
        <v>43</v>
      </c>
      <c r="AO37" s="1">
        <v>60.460990870987096</v>
      </c>
      <c r="AP37" s="1" t="s">
        <v>73</v>
      </c>
    </row>
    <row r="38" spans="1:42" x14ac:dyDescent="0.25">
      <c r="A38" s="1" t="s">
        <v>45</v>
      </c>
      <c r="B38" s="1" t="s">
        <v>36</v>
      </c>
      <c r="C38" s="1" t="s">
        <v>48</v>
      </c>
      <c r="D38" s="1" t="s">
        <v>38</v>
      </c>
      <c r="E38" s="1">
        <v>32</v>
      </c>
      <c r="F38" s="1">
        <v>0</v>
      </c>
      <c r="G38" s="1">
        <v>8</v>
      </c>
      <c r="H38" s="1" t="s">
        <v>47</v>
      </c>
      <c r="I38" s="1">
        <v>0</v>
      </c>
      <c r="J38" s="1">
        <v>9.3956699999921497E-2</v>
      </c>
      <c r="K38" s="1" t="s">
        <v>39</v>
      </c>
      <c r="L38" s="1">
        <v>8</v>
      </c>
      <c r="M38" s="1">
        <v>0</v>
      </c>
      <c r="N38" s="1">
        <v>32</v>
      </c>
      <c r="O38" s="1">
        <v>1</v>
      </c>
      <c r="P38" s="1">
        <v>28.951505999999899</v>
      </c>
      <c r="U38" s="1">
        <v>28.940155399999899</v>
      </c>
      <c r="V38" s="1">
        <v>28.951505999999899</v>
      </c>
      <c r="W38" s="1">
        <v>29.434868000000002</v>
      </c>
      <c r="X38" s="1">
        <v>29.434868000000002</v>
      </c>
      <c r="Y38" s="1">
        <v>29.434868000000002</v>
      </c>
      <c r="Z38" s="1">
        <v>29.535617599999998</v>
      </c>
      <c r="AA38" s="1" t="s">
        <v>47</v>
      </c>
      <c r="AB38" s="1">
        <v>0</v>
      </c>
      <c r="AC38" s="1">
        <v>9.3956699999921497E-2</v>
      </c>
      <c r="AD38" s="1" t="s">
        <v>39</v>
      </c>
      <c r="AI38" s="1" t="s">
        <v>70</v>
      </c>
      <c r="AJ38" s="1">
        <v>1</v>
      </c>
      <c r="AK38" s="1" t="s">
        <v>71</v>
      </c>
      <c r="AL38" s="1" t="s">
        <v>72</v>
      </c>
      <c r="AN38" s="1" t="s">
        <v>43</v>
      </c>
      <c r="AO38" s="1">
        <v>60.460990870987096</v>
      </c>
      <c r="AP38" s="1" t="s">
        <v>73</v>
      </c>
    </row>
    <row r="39" spans="1:42" x14ac:dyDescent="0.25">
      <c r="A39" s="1" t="s">
        <v>35</v>
      </c>
      <c r="B39" s="1" t="s">
        <v>46</v>
      </c>
      <c r="C39" s="1" t="s">
        <v>48</v>
      </c>
      <c r="D39" s="1" t="s">
        <v>47</v>
      </c>
      <c r="E39" s="1">
        <v>34</v>
      </c>
      <c r="F39" s="1">
        <v>2</v>
      </c>
      <c r="G39" s="1">
        <v>8</v>
      </c>
      <c r="H39" s="1" t="s">
        <v>47</v>
      </c>
      <c r="I39" s="1">
        <v>1</v>
      </c>
      <c r="J39" s="1">
        <v>0.43370010000001002</v>
      </c>
      <c r="K39" s="1" t="s">
        <v>39</v>
      </c>
      <c r="L39" s="1">
        <v>8</v>
      </c>
      <c r="M39" s="1">
        <v>2</v>
      </c>
      <c r="N39" s="1">
        <v>34</v>
      </c>
      <c r="O39" s="1">
        <v>2</v>
      </c>
      <c r="P39" s="1">
        <v>30.251227499999999</v>
      </c>
      <c r="U39" s="1">
        <v>30.236838200000001</v>
      </c>
      <c r="V39" s="1">
        <v>30.251227499999999</v>
      </c>
      <c r="W39" s="1">
        <v>30.734633899999999</v>
      </c>
      <c r="X39" s="1">
        <v>30.734633899999999</v>
      </c>
      <c r="Y39" s="1">
        <v>30.734633899999999</v>
      </c>
      <c r="Z39" s="1">
        <v>31.185358300000001</v>
      </c>
      <c r="AA39" s="1" t="s">
        <v>47</v>
      </c>
      <c r="AB39" s="1">
        <v>1</v>
      </c>
      <c r="AC39" s="1">
        <v>0.43370010000001002</v>
      </c>
      <c r="AD39" s="1" t="s">
        <v>39</v>
      </c>
      <c r="AI39" s="1" t="s">
        <v>70</v>
      </c>
      <c r="AJ39" s="1">
        <v>1</v>
      </c>
      <c r="AK39" s="1" t="s">
        <v>71</v>
      </c>
      <c r="AL39" s="1" t="s">
        <v>72</v>
      </c>
      <c r="AN39" s="1" t="s">
        <v>43</v>
      </c>
      <c r="AO39" s="1">
        <v>60.460990870987096</v>
      </c>
      <c r="AP39" s="1" t="s">
        <v>73</v>
      </c>
    </row>
    <row r="40" spans="1:42" x14ac:dyDescent="0.25">
      <c r="A40" s="1" t="s">
        <v>35</v>
      </c>
      <c r="B40" s="1" t="s">
        <v>46</v>
      </c>
      <c r="C40" s="1" t="s">
        <v>48</v>
      </c>
      <c r="D40" s="1" t="s">
        <v>47</v>
      </c>
      <c r="E40" s="1">
        <v>36</v>
      </c>
      <c r="F40" s="1">
        <v>0</v>
      </c>
      <c r="G40" s="1">
        <v>9</v>
      </c>
      <c r="H40" s="1" t="s">
        <v>47</v>
      </c>
      <c r="I40" s="1">
        <v>1</v>
      </c>
      <c r="J40" s="1">
        <v>0.42840579999994999</v>
      </c>
      <c r="K40" s="1" t="s">
        <v>39</v>
      </c>
      <c r="L40" s="1">
        <v>9</v>
      </c>
      <c r="M40" s="1">
        <v>0</v>
      </c>
      <c r="N40" s="1">
        <v>36</v>
      </c>
      <c r="O40" s="1">
        <v>2</v>
      </c>
      <c r="P40" s="1">
        <v>31.951342199999999</v>
      </c>
      <c r="U40" s="1">
        <v>31.9362522999999</v>
      </c>
      <c r="V40" s="1">
        <v>31.951342199999999</v>
      </c>
      <c r="W40" s="1">
        <v>32.434697900000003</v>
      </c>
      <c r="X40" s="1">
        <v>32.434697900000003</v>
      </c>
      <c r="Y40" s="1">
        <v>32.434697900000003</v>
      </c>
      <c r="Z40" s="1">
        <v>32.868768099999997</v>
      </c>
      <c r="AA40" s="1" t="s">
        <v>47</v>
      </c>
      <c r="AB40" s="1">
        <v>1</v>
      </c>
      <c r="AC40" s="1">
        <v>0.42840579999994999</v>
      </c>
      <c r="AD40" s="1" t="s">
        <v>39</v>
      </c>
      <c r="AI40" s="1" t="s">
        <v>70</v>
      </c>
      <c r="AJ40" s="1">
        <v>1</v>
      </c>
      <c r="AK40" s="1" t="s">
        <v>71</v>
      </c>
      <c r="AL40" s="1" t="s">
        <v>72</v>
      </c>
      <c r="AN40" s="1" t="s">
        <v>43</v>
      </c>
      <c r="AO40" s="1">
        <v>60.460990870987096</v>
      </c>
      <c r="AP40" s="1" t="s">
        <v>73</v>
      </c>
    </row>
    <row r="41" spans="1:42" x14ac:dyDescent="0.25">
      <c r="A41" s="1" t="s">
        <v>45</v>
      </c>
      <c r="B41" s="1" t="s">
        <v>36</v>
      </c>
      <c r="C41" s="1" t="s">
        <v>48</v>
      </c>
      <c r="D41" s="1" t="s">
        <v>38</v>
      </c>
      <c r="E41" s="1">
        <v>37</v>
      </c>
      <c r="F41" s="1">
        <v>1</v>
      </c>
      <c r="G41" s="1">
        <v>9</v>
      </c>
      <c r="H41" s="1" t="s">
        <v>38</v>
      </c>
      <c r="I41" s="1">
        <v>1</v>
      </c>
      <c r="J41" s="1">
        <v>0.44474989999991899</v>
      </c>
      <c r="K41" s="1" t="s">
        <v>39</v>
      </c>
      <c r="L41" s="1">
        <v>9</v>
      </c>
      <c r="M41" s="1">
        <v>1</v>
      </c>
      <c r="N41" s="1">
        <v>37</v>
      </c>
      <c r="O41" s="1">
        <v>1</v>
      </c>
      <c r="P41" s="1">
        <v>32.884813000000001</v>
      </c>
      <c r="U41" s="1">
        <v>32.872813000000001</v>
      </c>
      <c r="V41" s="1">
        <v>32.884813000000001</v>
      </c>
      <c r="W41" s="1">
        <v>33.3679384</v>
      </c>
      <c r="X41" s="1">
        <v>33.3679384</v>
      </c>
      <c r="Y41" s="1">
        <v>33.3679384</v>
      </c>
      <c r="Z41" s="1">
        <v>33.818534399999898</v>
      </c>
      <c r="AA41" s="1" t="s">
        <v>38</v>
      </c>
      <c r="AB41" s="1">
        <v>1</v>
      </c>
      <c r="AC41" s="1">
        <v>0.44474989999991899</v>
      </c>
      <c r="AD41" s="1" t="s">
        <v>39</v>
      </c>
      <c r="AI41" s="1" t="s">
        <v>70</v>
      </c>
      <c r="AJ41" s="1">
        <v>1</v>
      </c>
      <c r="AK41" s="1" t="s">
        <v>71</v>
      </c>
      <c r="AL41" s="1" t="s">
        <v>72</v>
      </c>
      <c r="AN41" s="1" t="s">
        <v>43</v>
      </c>
      <c r="AO41" s="1">
        <v>60.460990870987096</v>
      </c>
      <c r="AP41" s="1" t="s">
        <v>73</v>
      </c>
    </row>
    <row r="42" spans="1:42" x14ac:dyDescent="0.25">
      <c r="R42" s="1">
        <v>1.9250999999940099E-3</v>
      </c>
      <c r="S42" s="1">
        <v>4.4159999999919802E-3</v>
      </c>
      <c r="T42" s="1">
        <v>1.0032496</v>
      </c>
      <c r="AI42" s="1" t="s">
        <v>70</v>
      </c>
      <c r="AJ42" s="1">
        <v>1</v>
      </c>
      <c r="AK42" s="1" t="s">
        <v>71</v>
      </c>
      <c r="AL42" s="1" t="s">
        <v>72</v>
      </c>
      <c r="AN42" s="1" t="s">
        <v>43</v>
      </c>
      <c r="AO42" s="1">
        <v>60.460990870987096</v>
      </c>
      <c r="AP42" s="1" t="s">
        <v>73</v>
      </c>
    </row>
    <row r="43" spans="1:42" x14ac:dyDescent="0.25">
      <c r="AE43" s="1">
        <v>35.502071200000003</v>
      </c>
      <c r="AF43" s="1">
        <v>35.517951600000004</v>
      </c>
      <c r="AG43" s="1">
        <v>36.517637700000002</v>
      </c>
      <c r="AH43" s="1">
        <v>36.501499199999998</v>
      </c>
      <c r="AI43" s="1" t="s">
        <v>70</v>
      </c>
      <c r="AJ43" s="1">
        <v>1</v>
      </c>
      <c r="AK43" s="1" t="s">
        <v>71</v>
      </c>
      <c r="AL43" s="1" t="s">
        <v>72</v>
      </c>
      <c r="AN43" s="1" t="s">
        <v>43</v>
      </c>
      <c r="AO43" s="1">
        <v>60.460990870987096</v>
      </c>
      <c r="AP43" s="1" t="s">
        <v>73</v>
      </c>
    </row>
    <row r="44" spans="1:42" x14ac:dyDescent="0.25">
      <c r="C44" s="1" t="s">
        <v>74</v>
      </c>
      <c r="D44" s="1" t="s">
        <v>75</v>
      </c>
    </row>
    <row r="45" spans="1:42" x14ac:dyDescent="0.25">
      <c r="C45" s="1">
        <v>0.72273060000009004</v>
      </c>
      <c r="D45" s="1">
        <v>0.78432859999997995</v>
      </c>
      <c r="F45" t="s">
        <v>76</v>
      </c>
      <c r="G45">
        <f>AVERAGE(C45:C64)</f>
        <v>0.32417944499999818</v>
      </c>
      <c r="I45" t="s">
        <v>85</v>
      </c>
      <c r="J45">
        <f>G46-G45</f>
        <v>5.282996000000828E-2</v>
      </c>
    </row>
    <row r="46" spans="1:42" x14ac:dyDescent="0.25">
      <c r="C46" s="1">
        <v>0.289440899999931</v>
      </c>
      <c r="D46" s="1">
        <v>0.33288960000004397</v>
      </c>
      <c r="F46" t="s">
        <v>77</v>
      </c>
      <c r="G46">
        <f>AVERAGE(D45:D64)</f>
        <v>0.37700940500000646</v>
      </c>
    </row>
    <row r="47" spans="1:42" x14ac:dyDescent="0.25">
      <c r="C47" s="1">
        <v>0.325649999999996</v>
      </c>
      <c r="D47" s="1">
        <v>2.42454000000407E-2</v>
      </c>
    </row>
    <row r="48" spans="1:42" x14ac:dyDescent="0.25">
      <c r="C48" s="1">
        <v>0.59538499999996397</v>
      </c>
      <c r="D48" s="1">
        <v>0.43491189999997398</v>
      </c>
      <c r="F48" t="s">
        <v>78</v>
      </c>
      <c r="G48">
        <f>_xlfn.STDEV.S(C45:C64)</f>
        <v>0.17918141656395165</v>
      </c>
    </row>
    <row r="49" spans="3:7" x14ac:dyDescent="0.25">
      <c r="C49" s="1">
        <v>0.441895900000076</v>
      </c>
      <c r="D49" s="1">
        <v>0.53532719999998302</v>
      </c>
      <c r="F49" t="s">
        <v>79</v>
      </c>
      <c r="G49">
        <f>_xlfn.STDEV.S(D45:D64)</f>
        <v>0.20156439150578467</v>
      </c>
    </row>
    <row r="50" spans="3:7" x14ac:dyDescent="0.25">
      <c r="C50" s="1">
        <v>0.12481639999998601</v>
      </c>
      <c r="D50" s="1">
        <v>0.33551670000008399</v>
      </c>
    </row>
    <row r="51" spans="3:7" x14ac:dyDescent="0.25">
      <c r="C51" s="1">
        <v>0.24723729999993699</v>
      </c>
      <c r="D51" s="1">
        <v>0.68422610000004602</v>
      </c>
      <c r="F51" t="s">
        <v>80</v>
      </c>
    </row>
    <row r="52" spans="3:7" x14ac:dyDescent="0.25">
      <c r="C52" s="1">
        <v>0.72669340000004401</v>
      </c>
      <c r="D52" s="1">
        <v>0.22886600000003901</v>
      </c>
      <c r="F52">
        <f>_xlfn.T.TEST(C45:C64,D45:D64,2,1)</f>
        <v>0.32495378258664775</v>
      </c>
      <c r="G52" t="s">
        <v>81</v>
      </c>
    </row>
    <row r="53" spans="3:7" x14ac:dyDescent="0.25">
      <c r="C53" s="1">
        <v>0.27260860000001202</v>
      </c>
      <c r="D53" s="1">
        <v>0.38762100000008098</v>
      </c>
    </row>
    <row r="54" spans="3:7" x14ac:dyDescent="0.25">
      <c r="C54" s="1">
        <v>0.185667200000011</v>
      </c>
      <c r="D54" s="1">
        <v>0.227369899999985</v>
      </c>
    </row>
    <row r="55" spans="3:7" x14ac:dyDescent="0.25">
      <c r="C55" s="1">
        <v>0.24788260000002499</v>
      </c>
      <c r="D55" s="1">
        <v>0.24415160000000899</v>
      </c>
    </row>
    <row r="56" spans="3:7" x14ac:dyDescent="0.25">
      <c r="C56" s="1">
        <v>0.179558699999915</v>
      </c>
      <c r="D56" s="1">
        <v>0.17968180000002501</v>
      </c>
    </row>
    <row r="57" spans="3:7" x14ac:dyDescent="0.25">
      <c r="C57" s="1">
        <v>0.122934900000018</v>
      </c>
      <c r="D57" s="1">
        <v>0.61286209999991503</v>
      </c>
    </row>
    <row r="58" spans="3:7" x14ac:dyDescent="0.25">
      <c r="C58" s="1">
        <v>0.27506319999997603</v>
      </c>
      <c r="D58" s="1">
        <v>0.63409760000001802</v>
      </c>
    </row>
    <row r="59" spans="3:7" x14ac:dyDescent="0.25">
      <c r="C59" s="1">
        <v>0.19672090000005901</v>
      </c>
      <c r="D59" s="1">
        <v>0.184188700000049</v>
      </c>
    </row>
    <row r="60" spans="3:7" x14ac:dyDescent="0.25">
      <c r="C60" s="1">
        <v>0.42409269999996002</v>
      </c>
      <c r="D60" s="1">
        <v>0.30909140000005603</v>
      </c>
    </row>
    <row r="61" spans="3:7" x14ac:dyDescent="0.25">
      <c r="C61" s="1">
        <v>0.19328230000007801</v>
      </c>
      <c r="D61" s="1">
        <v>9.3956699999921497E-2</v>
      </c>
    </row>
    <row r="62" spans="3:7" x14ac:dyDescent="0.25">
      <c r="C62" s="1">
        <v>0.239109399999961</v>
      </c>
      <c r="D62" s="1">
        <v>0.43370010000001002</v>
      </c>
    </row>
    <row r="63" spans="3:7" x14ac:dyDescent="0.25">
      <c r="C63" s="1">
        <v>0.41539379999994702</v>
      </c>
      <c r="D63" s="1">
        <v>0.42840579999994999</v>
      </c>
    </row>
    <row r="64" spans="3:7" x14ac:dyDescent="0.25">
      <c r="C64" s="1">
        <v>0.25742509999997698</v>
      </c>
      <c r="D64" s="1">
        <v>0.44474989999991899</v>
      </c>
    </row>
  </sheetData>
  <autoFilter ref="C1:C43" xr:uid="{14DECA21-C977-49F5-A970-399E6E4ED48D}">
    <sortState xmlns:xlrd2="http://schemas.microsoft.com/office/spreadsheetml/2017/richdata2" ref="A2:AP43">
      <sortCondition ref="C1:C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275A-3DA9-4EDC-A1D1-8B775C71D682}">
  <dimension ref="A1:F10"/>
  <sheetViews>
    <sheetView workbookViewId="0">
      <selection activeCell="D25" sqref="D25"/>
    </sheetView>
  </sheetViews>
  <sheetFormatPr defaultRowHeight="12.5" x14ac:dyDescent="0.25"/>
  <cols>
    <col min="1" max="1" width="21.7265625" customWidth="1"/>
    <col min="2" max="2" width="18.81640625" customWidth="1"/>
    <col min="3" max="3" width="20.81640625" customWidth="1"/>
    <col min="4" max="4" width="21.453125" customWidth="1"/>
    <col min="5" max="5" width="20.7265625" customWidth="1"/>
    <col min="6" max="6" width="19.26953125" customWidth="1"/>
  </cols>
  <sheetData>
    <row r="1" spans="1:6" x14ac:dyDescent="0.25">
      <c r="A1" t="s">
        <v>82</v>
      </c>
      <c r="B1" t="s">
        <v>76</v>
      </c>
      <c r="C1" t="s">
        <v>77</v>
      </c>
      <c r="D1" t="s">
        <v>78</v>
      </c>
      <c r="E1" t="s">
        <v>83</v>
      </c>
      <c r="F1" t="s">
        <v>84</v>
      </c>
    </row>
    <row r="2" spans="1:6" x14ac:dyDescent="0.25">
      <c r="A2">
        <v>1</v>
      </c>
      <c r="B2" s="1">
        <v>0.74598110200000001</v>
      </c>
      <c r="C2" s="1">
        <v>0.74830377800000003</v>
      </c>
      <c r="D2" s="1">
        <v>0.47824455700000001</v>
      </c>
      <c r="E2" s="1">
        <v>0.50246806300000002</v>
      </c>
      <c r="F2" s="1">
        <v>2.3226750000000002E-3</v>
      </c>
    </row>
    <row r="3" spans="1:6" x14ac:dyDescent="0.25">
      <c r="A3">
        <v>2</v>
      </c>
      <c r="B3">
        <v>0.32417899999999999</v>
      </c>
      <c r="C3">
        <v>0.37700899999999998</v>
      </c>
      <c r="D3">
        <v>0.17918100000000001</v>
      </c>
      <c r="E3">
        <v>0.20516400000000001</v>
      </c>
      <c r="F3">
        <v>5.2829899999999999E-2</v>
      </c>
    </row>
    <row r="6" spans="1:6" x14ac:dyDescent="0.25">
      <c r="B6" t="s">
        <v>86</v>
      </c>
      <c r="C6">
        <f>AVERAGE(F2:F3)</f>
        <v>2.7576287500000001E-2</v>
      </c>
    </row>
    <row r="7" spans="1:6" x14ac:dyDescent="0.25">
      <c r="B7" t="s">
        <v>87</v>
      </c>
      <c r="C7">
        <f>_xlfn.STDEV.S(F2:F3)</f>
        <v>3.5714001296414721E-2</v>
      </c>
    </row>
    <row r="8" spans="1:6" x14ac:dyDescent="0.25">
      <c r="B8" t="s">
        <v>89</v>
      </c>
      <c r="C8">
        <f>C6/(C7/SQRT(2))</f>
        <v>1.0919739700607192</v>
      </c>
    </row>
    <row r="9" spans="1:6" x14ac:dyDescent="0.25">
      <c r="B9" t="s">
        <v>88</v>
      </c>
      <c r="C9">
        <v>2</v>
      </c>
    </row>
    <row r="10" spans="1:6" x14ac:dyDescent="0.25">
      <c r="B10" t="s">
        <v>90</v>
      </c>
      <c r="C10">
        <f>_xlfn.T.DIST.2T(ABS(C8),2)</f>
        <v>0.38884249607154053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meg tek</cp:lastModifiedBy>
  <dcterms:created xsi:type="dcterms:W3CDTF">2025-08-26T11:19:46Z</dcterms:created>
  <dcterms:modified xsi:type="dcterms:W3CDTF">2025-08-26T11:23:06Z</dcterms:modified>
</cp:coreProperties>
</file>