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ownloads\"/>
    </mc:Choice>
  </mc:AlternateContent>
  <xr:revisionPtr revIDLastSave="0" documentId="13_ncr:1_{44F1DA89-AEFE-4CFC-BD11-2438F6F9979D}" xr6:coauthVersionLast="47" xr6:coauthVersionMax="47" xr10:uidLastSave="{00000000-0000-0000-0000-000000000000}"/>
  <bookViews>
    <workbookView xWindow="-108" yWindow="-108" windowWidth="23256" windowHeight="12456" xr2:uid="{7B79E0C9-9079-4629-A385-04102F827618}"/>
  </bookViews>
  <sheets>
    <sheet name="sales_forecast_dataset(1)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2" i="1"/>
  <c r="J2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3" i="1"/>
  <c r="J3" i="1" s="1"/>
</calcChain>
</file>

<file path=xl/sharedStrings.xml><?xml version="1.0" encoding="utf-8"?>
<sst xmlns="http://schemas.openxmlformats.org/spreadsheetml/2006/main" count="4215" uniqueCount="1085">
  <si>
    <t>Month</t>
  </si>
  <si>
    <t>City</t>
  </si>
  <si>
    <t>State</t>
  </si>
  <si>
    <t>Sales</t>
  </si>
  <si>
    <t>Marketing_Spend</t>
  </si>
  <si>
    <t>Customer_Count</t>
  </si>
  <si>
    <t>Product_Category</t>
  </si>
  <si>
    <t>Email</t>
  </si>
  <si>
    <t>Jaipur</t>
  </si>
  <si>
    <t>Rajasthan</t>
  </si>
  <si>
    <t>Grocery</t>
  </si>
  <si>
    <t>hunar.baral@renusharmafoundation.org</t>
  </si>
  <si>
    <t>Delhi</t>
  </si>
  <si>
    <t>Home Decor</t>
  </si>
  <si>
    <t>alia.iyengar@renusharmafoundation.org</t>
  </si>
  <si>
    <t>Lucknow</t>
  </si>
  <si>
    <t>Uttar Pradesh</t>
  </si>
  <si>
    <t>Electronics</t>
  </si>
  <si>
    <t>romil.mahajan@renusharmafoundation.org</t>
  </si>
  <si>
    <t>Clothing</t>
  </si>
  <si>
    <t>fateh.raju@yahoo.com</t>
  </si>
  <si>
    <t>Kolkata</t>
  </si>
  <si>
    <t>West Bengal</t>
  </si>
  <si>
    <t>dharmajan.chaudhary@yahoo.com</t>
  </si>
  <si>
    <t>charvi.issac@renusharmafoundation.org</t>
  </si>
  <si>
    <t>jayan.acharya@yahoo.com</t>
  </si>
  <si>
    <t>Ahmedabad</t>
  </si>
  <si>
    <t>Gujarat</t>
  </si>
  <si>
    <t>Books</t>
  </si>
  <si>
    <t>siya.tank@gmail.com</t>
  </si>
  <si>
    <t>Bengaluru</t>
  </si>
  <si>
    <t>Karnataka</t>
  </si>
  <si>
    <t>hazel.sangha@yahoo.com</t>
  </si>
  <si>
    <t>Bhopal</t>
  </si>
  <si>
    <t>Madhya Pradesh</t>
  </si>
  <si>
    <t>aarush.chopra@yahoo.com</t>
  </si>
  <si>
    <t>samiha.gaba@gmail.com</t>
  </si>
  <si>
    <t>kimaya.kohli@yahoo.com</t>
  </si>
  <si>
    <t>kanav.bhargava@yahoo.com</t>
  </si>
  <si>
    <t>Mumbai</t>
  </si>
  <si>
    <t>Maharashtra</t>
  </si>
  <si>
    <t>mahika.apte@yahoo.com</t>
  </si>
  <si>
    <t>Hyderabad</t>
  </si>
  <si>
    <t>Telangana</t>
  </si>
  <si>
    <t>miraya.shukla@gmail.com</t>
  </si>
  <si>
    <t>hiran.balay@renusharmafoundation.org</t>
  </si>
  <si>
    <t>bhamini.ahluwalia@gmail.com</t>
  </si>
  <si>
    <t>shray.chatterjee@gmail.com</t>
  </si>
  <si>
    <t>arnav.raju@gmail.com</t>
  </si>
  <si>
    <t>parinaaz.raja@renusharmafoundation.org</t>
  </si>
  <si>
    <t>arnav.vaidya@renusharmafoundation.org</t>
  </si>
  <si>
    <t>zeeshan.bhagat@renusharmafoundation.org</t>
  </si>
  <si>
    <t>parinaaz.shukla@renusharmafoundation.org</t>
  </si>
  <si>
    <t>vihaan.kapadia@gmail.com</t>
  </si>
  <si>
    <t>kiaan.rajan@renusharmafoundation.org</t>
  </si>
  <si>
    <t>bhamini.hegde@gmail.com</t>
  </si>
  <si>
    <t>Chennai</t>
  </si>
  <si>
    <t>Tamil Nadu</t>
  </si>
  <si>
    <t>shray.gole@gmail.com</t>
  </si>
  <si>
    <t>vardaniya.jaggi@renusharmafoundation.org</t>
  </si>
  <si>
    <t>hansh.vora@yahoo.com</t>
  </si>
  <si>
    <t>nirvi.reddy@yahoo.com</t>
  </si>
  <si>
    <t>elakshi.kota@renusharmafoundation.org</t>
  </si>
  <si>
    <t>kanav.butala@renusharmafoundation.org</t>
  </si>
  <si>
    <t>biju.gera@yahoo.com</t>
  </si>
  <si>
    <t>zoya.tata@yahoo.com</t>
  </si>
  <si>
    <t>hrishita.subramaniam@renusharmafoundation.org</t>
  </si>
  <si>
    <t>hridaan.chawla@yahoo.com</t>
  </si>
  <si>
    <t>chirag.swamy@gmail.com</t>
  </si>
  <si>
    <t>bhamini.tailor@gmail.com</t>
  </si>
  <si>
    <t>prisha.bose@gmail.com</t>
  </si>
  <si>
    <t>azad.bal@renusharmafoundation.org</t>
  </si>
  <si>
    <t>reyansh.ramaswamy@yahoo.com</t>
  </si>
  <si>
    <t>piya.kalla@gmail.com</t>
  </si>
  <si>
    <t>dharmajan.virk@gmail.com</t>
  </si>
  <si>
    <t>lakshay.golla@renusharmafoundation.org</t>
  </si>
  <si>
    <t>sana.guha@yahoo.com</t>
  </si>
  <si>
    <t>renee.vala@gmail.com</t>
  </si>
  <si>
    <t>pranay.gera@renusharmafoundation.org</t>
  </si>
  <si>
    <t>ojas.goel@renusharmafoundation.org</t>
  </si>
  <si>
    <t>kabir.babu@yahoo.com</t>
  </si>
  <si>
    <t>hansh.rau@renusharmafoundation.org</t>
  </si>
  <si>
    <t>vihaan.mall@yahoo.com</t>
  </si>
  <si>
    <t>mishti.cheema@renusharmafoundation.org</t>
  </si>
  <si>
    <t>zaina.sidhu@renusharmafoundation.org</t>
  </si>
  <si>
    <t>gatik.sanghvi@renusharmafoundation.org</t>
  </si>
  <si>
    <t>adira.grewal@yahoo.com</t>
  </si>
  <si>
    <t>zoya.johal@gmail.com</t>
  </si>
  <si>
    <t>renee.bedi@gmail.com</t>
  </si>
  <si>
    <t>hridaan.chander@gmail.com</t>
  </si>
  <si>
    <t>anvi.bhardwaj@gmail.com</t>
  </si>
  <si>
    <t>darshit.johal@renusharmafoundation.org</t>
  </si>
  <si>
    <t>ela.kari@yahoo.com</t>
  </si>
  <si>
    <t>anaya.hayre@gmail.com</t>
  </si>
  <si>
    <t>tarini.khosla@yahoo.com</t>
  </si>
  <si>
    <t>aarav.deshmukh@yahoo.com</t>
  </si>
  <si>
    <t>bhamini.karpe@yahoo.com</t>
  </si>
  <si>
    <t>onkar.ramachandran@gmail.com</t>
  </si>
  <si>
    <t>inaaya .ramakrishnan@gmail.com</t>
  </si>
  <si>
    <t>mishti.biswas@gmail.com</t>
  </si>
  <si>
    <t>kanav.mahal@yahoo.com</t>
  </si>
  <si>
    <t>anay.dugar@yahoo.com</t>
  </si>
  <si>
    <t>shaan.datta@yahoo.com</t>
  </si>
  <si>
    <t>aarav.talwar@yahoo.com</t>
  </si>
  <si>
    <t>lagan.majumdar@gmail.com</t>
  </si>
  <si>
    <t>reyansh.maharaj@gmail.com</t>
  </si>
  <si>
    <t>vivaan.kapadia@renusharmafoundation.org</t>
  </si>
  <si>
    <t>zeeshan.balay@renusharmafoundation.org</t>
  </si>
  <si>
    <t>nayantara.zacharia@gmail.com</t>
  </si>
  <si>
    <t>yasmin.de@gmail.com</t>
  </si>
  <si>
    <t>parinaaz.joshi@renusharmafoundation.org</t>
  </si>
  <si>
    <t>jayesh.kumer@renusharmafoundation.org</t>
  </si>
  <si>
    <t>purab.suri@gmail.com</t>
  </si>
  <si>
    <t>umang.shukla@yahoo.com</t>
  </si>
  <si>
    <t>umang.krishnan@gmail.com</t>
  </si>
  <si>
    <t>dhanuk.jayaraman@renusharmafoundation.org</t>
  </si>
  <si>
    <t>divyansh.sarma@yahoo.com</t>
  </si>
  <si>
    <t>ritvik.sekhon@gmail.com</t>
  </si>
  <si>
    <t>prerak.chaudhuri@renusharmafoundation.org</t>
  </si>
  <si>
    <t>vanya.tank@yahoo.com</t>
  </si>
  <si>
    <t>romil.dey@yahoo.com</t>
  </si>
  <si>
    <t>akarsh.chakrabarti@gmail.com</t>
  </si>
  <si>
    <t>divit.ranganathan@yahoo.com</t>
  </si>
  <si>
    <t>aaryahi.ravel@yahoo.com</t>
  </si>
  <si>
    <t>vivaan.hans@renusharmafoundation.org</t>
  </si>
  <si>
    <t>neysa.bumb@renusharmafoundation.org</t>
  </si>
  <si>
    <t>taran.trivedi@renusharmafoundation.org</t>
  </si>
  <si>
    <t>nishith.chopra@renusharmafoundation.org</t>
  </si>
  <si>
    <t>mishti.din@yahoo.com</t>
  </si>
  <si>
    <t>sumer.jha@gmail.com</t>
  </si>
  <si>
    <t>indrans.mand@renusharmafoundation.org</t>
  </si>
  <si>
    <t>amani.subramanian@gmail.com</t>
  </si>
  <si>
    <t>saanvi.singhal@renusharmafoundation.org</t>
  </si>
  <si>
    <t>mahika.raj@gmail.com</t>
  </si>
  <si>
    <t>madhav.wason@gmail.com</t>
  </si>
  <si>
    <t>ishaan.sura@gmail.com</t>
  </si>
  <si>
    <t>khushi.dhingra@renusharmafoundation.org</t>
  </si>
  <si>
    <t>divyansh.sethi@renusharmafoundation.org</t>
  </si>
  <si>
    <t>saanvi.batra@renusharmafoundation.org</t>
  </si>
  <si>
    <t>dhanush.ganesh@yahoo.com</t>
  </si>
  <si>
    <t>tejas.mander@renusharmafoundation.org</t>
  </si>
  <si>
    <t>arnav.bali@yahoo.com</t>
  </si>
  <si>
    <t>aaina.doctor@renusharmafoundation.org</t>
  </si>
  <si>
    <t>vihaan.bahri@yahoo.com</t>
  </si>
  <si>
    <t>kismat.barad@yahoo.com</t>
  </si>
  <si>
    <t>ritvik.acharya@yahoo.com</t>
  </si>
  <si>
    <t>krish.singh@yahoo.com</t>
  </si>
  <si>
    <t>raghav.bhalla@gmail.com</t>
  </si>
  <si>
    <t>jayan.gandhi@yahoo.com</t>
  </si>
  <si>
    <t>anvi.cheema@renusharmafoundation.org</t>
  </si>
  <si>
    <t>shlok.bhatia@renusharmafoundation.org</t>
  </si>
  <si>
    <t>mishti.balasubramanian@yahoo.com</t>
  </si>
  <si>
    <t>oorja.bumb@renusharmafoundation.org</t>
  </si>
  <si>
    <t>yuvraj .halder@yahoo.com</t>
  </si>
  <si>
    <t>adira.bobal@renusharmafoundation.org</t>
  </si>
  <si>
    <t>saanvi.bhatia@yahoo.com</t>
  </si>
  <si>
    <t>mehul.anand@yahoo.com</t>
  </si>
  <si>
    <t>tanya.chanda@yahoo.com</t>
  </si>
  <si>
    <t>ojas.kamdar@gmail.com</t>
  </si>
  <si>
    <t>lavanya.sekhon@gmail.com</t>
  </si>
  <si>
    <t>azad.ahuja@gmail.com</t>
  </si>
  <si>
    <t>samaira.bhattacharyya@gmail.com</t>
  </si>
  <si>
    <t>yashvi.swaminathan@yahoo.com</t>
  </si>
  <si>
    <t>hrishita.balakrishnan@renusharmafoundation.org</t>
  </si>
  <si>
    <t>sara.sankar@gmail.com</t>
  </si>
  <si>
    <t>ishita.sharma@gmail.com</t>
  </si>
  <si>
    <t>yuvraj .agrawal@renusharmafoundation.org</t>
  </si>
  <si>
    <t>hunar.jaggi@renusharmafoundation.org</t>
  </si>
  <si>
    <t>indrajit.karnik@renusharmafoundation.org</t>
  </si>
  <si>
    <t>aarna.sastry@gmail.com</t>
  </si>
  <si>
    <t>vardaniya.varughese@gmail.com</t>
  </si>
  <si>
    <t>anaya.bali@gmail.com</t>
  </si>
  <si>
    <t>samarth.badami@yahoo.com</t>
  </si>
  <si>
    <t>ehsaan.sarma@yahoo.com</t>
  </si>
  <si>
    <t>vardaniya.sawhney@yahoo.com</t>
  </si>
  <si>
    <t>jayan.agarwal@renusharmafoundation.org</t>
  </si>
  <si>
    <t>neysa.aggarwal@renusharmafoundation.org</t>
  </si>
  <si>
    <t>umang.sundaram@gmail.com</t>
  </si>
  <si>
    <t>elakshi.bains@gmail.com</t>
  </si>
  <si>
    <t>anvi.kant@renusharmafoundation.org</t>
  </si>
  <si>
    <t>saanvi.dubey@gmail.com</t>
  </si>
  <si>
    <t>lagan.sinha@gmail.com</t>
  </si>
  <si>
    <t>ojas.chawla@renusharmafoundation.org</t>
  </si>
  <si>
    <t>myra.barman@gmail.com</t>
  </si>
  <si>
    <t>ehsaan.loke@renusharmafoundation.org</t>
  </si>
  <si>
    <t>zara.shan@renusharmafoundation.org</t>
  </si>
  <si>
    <t>jivika.bhat@renusharmafoundation.org</t>
  </si>
  <si>
    <t>azad.vasa@yahoo.com</t>
  </si>
  <si>
    <t>jiya.kara@yahoo.com</t>
  </si>
  <si>
    <t>veer.karnik@renusharmafoundation.org</t>
  </si>
  <si>
    <t>ojas.baral@renusharmafoundation.org</t>
  </si>
  <si>
    <t>yasmin.din@gmail.com</t>
  </si>
  <si>
    <t>indrajit.deshmukh@yahoo.com</t>
  </si>
  <si>
    <t>vedika.bobal@yahoo.com</t>
  </si>
  <si>
    <t>arnav.deshmukh@yahoo.com</t>
  </si>
  <si>
    <t>onkar.ganesan@renusharmafoundation.org</t>
  </si>
  <si>
    <t>diya.brahmbhatt@yahoo.com</t>
  </si>
  <si>
    <t>vidur.shere@gmail.com</t>
  </si>
  <si>
    <t>charvi.krish@yahoo.com</t>
  </si>
  <si>
    <t>pari.sem@renusharmafoundation.org</t>
  </si>
  <si>
    <t>mannat.raval@gmail.com</t>
  </si>
  <si>
    <t>reyansh.badami@gmail.com</t>
  </si>
  <si>
    <t>charvi.yohannan@yahoo.com</t>
  </si>
  <si>
    <t>aarav.rajan@gmail.com</t>
  </si>
  <si>
    <t>ishita.ravi@renusharmafoundation.org</t>
  </si>
  <si>
    <t>mahika.brahmbhatt@renusharmafoundation.org</t>
  </si>
  <si>
    <t>hiran.shroff@yahoo.com</t>
  </si>
  <si>
    <t>kanav.tara@gmail.com</t>
  </si>
  <si>
    <t>eshani.malhotra@gmail.com</t>
  </si>
  <si>
    <t>manjari.choudhary@gmail.com</t>
  </si>
  <si>
    <t>heer.ravel@yahoo.com</t>
  </si>
  <si>
    <t>navya.bassi@yahoo.com</t>
  </si>
  <si>
    <t>baiju.kannan@yahoo.com</t>
  </si>
  <si>
    <t>zoya.dalal@yahoo.com</t>
  </si>
  <si>
    <t>jivin.dora@yahoo.com</t>
  </si>
  <si>
    <t>zain.chana@renusharmafoundation.org</t>
  </si>
  <si>
    <t>dhanush.ganesan@gmail.com</t>
  </si>
  <si>
    <t>damini.kaur@renusharmafoundation.org</t>
  </si>
  <si>
    <t>myra.chandra@gmail.com</t>
  </si>
  <si>
    <t>shalv.dani@renusharmafoundation.org</t>
  </si>
  <si>
    <t>riya.chad@yahoo.com</t>
  </si>
  <si>
    <t>ritvik.bhandari@renusharmafoundation.org</t>
  </si>
  <si>
    <t>aaryahi.mammen@gmail.com</t>
  </si>
  <si>
    <t>charvi.venkatesh@yahoo.com</t>
  </si>
  <si>
    <t>riaan.handa@yahoo.com</t>
  </si>
  <si>
    <t>kismat.ben@yahoo.com</t>
  </si>
  <si>
    <t>emir.mallick@yahoo.com</t>
  </si>
  <si>
    <t>shlok.hans@yahoo.com</t>
  </si>
  <si>
    <t>devansh.char@renusharmafoundation.org</t>
  </si>
  <si>
    <t>indrajit.anne@gmail.com</t>
  </si>
  <si>
    <t>miraan.sharaf@gmail.com</t>
  </si>
  <si>
    <t>mehul.ravel@renusharmafoundation.org</t>
  </si>
  <si>
    <t>prisha.chand@renusharmafoundation.org</t>
  </si>
  <si>
    <t>anay.gill@yahoo.com</t>
  </si>
  <si>
    <t>bhamini.sengupta@yahoo.com</t>
  </si>
  <si>
    <t>arnav.chauhan@yahoo.com</t>
  </si>
  <si>
    <t>tiya.sarin@yahoo.com</t>
  </si>
  <si>
    <t>azad.jhaveri@yahoo.com</t>
  </si>
  <si>
    <t>mohanlal.goyal@renusharmafoundation.org</t>
  </si>
  <si>
    <t>shanaya.viswanathan@yahoo.com</t>
  </si>
  <si>
    <t>mehul.varughese@renusharmafoundation.org</t>
  </si>
  <si>
    <t>ehsaan.chaudhary@yahoo.com</t>
  </si>
  <si>
    <t>madhav.contractor@gmail.com</t>
  </si>
  <si>
    <t>bhamini.sawhney@renusharmafoundation.org</t>
  </si>
  <si>
    <t>romil.ganesh@renusharmafoundation.org</t>
  </si>
  <si>
    <t>baiju.anne@gmail.com</t>
  </si>
  <si>
    <t>vardaniya.dayal@gmail.com</t>
  </si>
  <si>
    <t>zaina.choudhury@yahoo.com</t>
  </si>
  <si>
    <t>chirag.chandran@renusharmafoundation.org</t>
  </si>
  <si>
    <t>vritika.hari@yahoo.com</t>
  </si>
  <si>
    <t>ishaan.gill@renusharmafoundation.org</t>
  </si>
  <si>
    <t>faiyaz.sampath@yahoo.com</t>
  </si>
  <si>
    <t>ranbir.goda@gmail.com</t>
  </si>
  <si>
    <t>kaira.ravel@renusharmafoundation.org</t>
  </si>
  <si>
    <t>zeeshan.bobal@yahoo.com</t>
  </si>
  <si>
    <t>neelofar.sule@yahoo.com</t>
  </si>
  <si>
    <t>shray.kota@gmail.com</t>
  </si>
  <si>
    <t>navya.sandhu@yahoo.com</t>
  </si>
  <si>
    <t>advik.golla@gmail.com</t>
  </si>
  <si>
    <t>adira.deol@gmail.com</t>
  </si>
  <si>
    <t>myra.sampath@gmail.com</t>
  </si>
  <si>
    <t>yasmin.tak@renusharmafoundation.org</t>
  </si>
  <si>
    <t>manikya.bobal@yahoo.com</t>
  </si>
  <si>
    <t>ayesha.datta@renusharmafoundation.org</t>
  </si>
  <si>
    <t>miraya.kashyap@renusharmafoundation.org</t>
  </si>
  <si>
    <t>mishti.swaminathan@yahoo.com</t>
  </si>
  <si>
    <t>jayan.sharaf@renusharmafoundation.org</t>
  </si>
  <si>
    <t>bhavin.magar@renusharmafoundation.org</t>
  </si>
  <si>
    <t>nitara.kurian@yahoo.com</t>
  </si>
  <si>
    <t>divyansh.goel@gmail.com</t>
  </si>
  <si>
    <t>anya.gera@gmail.com</t>
  </si>
  <si>
    <t>jivin.dash@gmail.com</t>
  </si>
  <si>
    <t>jayesh.rege@renusharmafoundation.org</t>
  </si>
  <si>
    <t>krish.madan@gmail.com</t>
  </si>
  <si>
    <t>nakul.devan@renusharmafoundation.org</t>
  </si>
  <si>
    <t>aayush.vaidya@renusharmafoundation.org</t>
  </si>
  <si>
    <t>indrans.gera@renusharmafoundation.org</t>
  </si>
  <si>
    <t>shayak.sachdev@gmail.com</t>
  </si>
  <si>
    <t>elakshi.de@renusharmafoundation.org</t>
  </si>
  <si>
    <t>ahana .doctor@renusharmafoundation.org</t>
  </si>
  <si>
    <t>ela.vig@yahoo.com</t>
  </si>
  <si>
    <t>kiara.kaur@gmail.com</t>
  </si>
  <si>
    <t>vaibhav.manne@yahoo.com</t>
  </si>
  <si>
    <t>reyansh.samra@gmail.com</t>
  </si>
  <si>
    <t>amira.reddy@renusharmafoundation.org</t>
  </si>
  <si>
    <t>anika.lal@renusharmafoundation.org</t>
  </si>
  <si>
    <t>vardaniya.kalita@gmail.com</t>
  </si>
  <si>
    <t>elakshi.sethi@renusharmafoundation.org</t>
  </si>
  <si>
    <t>samaira.bajaj@gmail.com</t>
  </si>
  <si>
    <t>anya.khalsa@yahoo.com</t>
  </si>
  <si>
    <t>manjari.bassi@yahoo.com</t>
  </si>
  <si>
    <t>anya.uppal@gmail.com</t>
  </si>
  <si>
    <t>gatik.lad@yahoo.com</t>
  </si>
  <si>
    <t>akarsh.korpal@gmail.com</t>
  </si>
  <si>
    <t>inaaya .jaggi@renusharmafoundation.org</t>
  </si>
  <si>
    <t>indrajit.ben@renusharmafoundation.org</t>
  </si>
  <si>
    <t>neysa.karpe@renusharmafoundation.org</t>
  </si>
  <si>
    <t>dhruv.khurana@yahoo.com</t>
  </si>
  <si>
    <t>samar.mani@gmail.com</t>
  </si>
  <si>
    <t>nehmat.gokhale@renusharmafoundation.org</t>
  </si>
  <si>
    <t>kiara.kakar@renusharmafoundation.org</t>
  </si>
  <si>
    <t>ivana.raman@renusharmafoundation.org</t>
  </si>
  <si>
    <t>pranay.banerjee@gmail.com</t>
  </si>
  <si>
    <t>nirvi.samra@renusharmafoundation.org</t>
  </si>
  <si>
    <t>eshani.kara@gmail.com</t>
  </si>
  <si>
    <t>lavanya.bahri@renusharmafoundation.org</t>
  </si>
  <si>
    <t>kaira.majumdar@yahoo.com</t>
  </si>
  <si>
    <t>mohanlal.ray@gmail.com</t>
  </si>
  <si>
    <t>nitara.savant@yahoo.com</t>
  </si>
  <si>
    <t>advika.sami@gmail.com</t>
  </si>
  <si>
    <t>kabir.sibal@gmail.com</t>
  </si>
  <si>
    <t>ayesha.kari@gmail.com</t>
  </si>
  <si>
    <t>lagan.grewal@renusharmafoundation.org</t>
  </si>
  <si>
    <t>vardaniya.bora@yahoo.com</t>
  </si>
  <si>
    <t>jayan.biswas@gmail.com</t>
  </si>
  <si>
    <t>kashvi.bhasin@renusharmafoundation.org</t>
  </si>
  <si>
    <t>taran.bail@yahoo.com</t>
  </si>
  <si>
    <t>pihu.choudhry@yahoo.com</t>
  </si>
  <si>
    <t>mannat.sur@yahoo.com</t>
  </si>
  <si>
    <t>yasmin.anne@yahoo.com</t>
  </si>
  <si>
    <t>farhan.venkataraman@renusharmafoundation.org</t>
  </si>
  <si>
    <t>dhanush.samra@gmail.com</t>
  </si>
  <si>
    <t>prerak.sankar@yahoo.com</t>
  </si>
  <si>
    <t>anika.baria@renusharmafoundation.org</t>
  </si>
  <si>
    <t>tanya.chauhan@yahoo.com</t>
  </si>
  <si>
    <t>vritika.bobal@gmail.com</t>
  </si>
  <si>
    <t>sara.shetty@yahoo.com</t>
  </si>
  <si>
    <t>ira.sarin@yahoo.com</t>
  </si>
  <si>
    <t>taimur.bumb@renusharmafoundation.org</t>
  </si>
  <si>
    <t>armaan.khosla@yahoo.com</t>
  </si>
  <si>
    <t>amira.bala@gmail.com</t>
  </si>
  <si>
    <t>zain.ravi@yahoo.com</t>
  </si>
  <si>
    <t>jivin.balasubramanian@renusharmafoundation.org</t>
  </si>
  <si>
    <t>shaan.dugal@renusharmafoundation.org</t>
  </si>
  <si>
    <t>ritvik.subramaniam@yahoo.com</t>
  </si>
  <si>
    <t>dhanuk.sarna@yahoo.com</t>
  </si>
  <si>
    <t>renee.rege@yahoo.com</t>
  </si>
  <si>
    <t>uthkarsh.swaminathan@gmail.com</t>
  </si>
  <si>
    <t>alia.balay@gmail.com</t>
  </si>
  <si>
    <t>yashvi.sarna@renusharmafoundation.org</t>
  </si>
  <si>
    <t>taimur.tiwari@gmail.com</t>
  </si>
  <si>
    <t>sana.rau@gmail.com</t>
  </si>
  <si>
    <t>pranay.luthra@gmail.com</t>
  </si>
  <si>
    <t>hunar.manda@gmail.com</t>
  </si>
  <si>
    <t>renee.bhatia@yahoo.com</t>
  </si>
  <si>
    <t>elakshi.bobal@yahoo.com</t>
  </si>
  <si>
    <t>abram.iyer@gmail.com</t>
  </si>
  <si>
    <t>arhaan.ram@gmail.com</t>
  </si>
  <si>
    <t>hiran.ramakrishnan@renusharmafoundation.org</t>
  </si>
  <si>
    <t>gokul.hari@yahoo.com</t>
  </si>
  <si>
    <t>jayant.sridhar@renusharmafoundation.org</t>
  </si>
  <si>
    <t>jayan.ganesan@yahoo.com</t>
  </si>
  <si>
    <t>abram.dugal@gmail.com</t>
  </si>
  <si>
    <t>ira.raj@renusharmafoundation.org</t>
  </si>
  <si>
    <t>sumer.bumb@gmail.com</t>
  </si>
  <si>
    <t>himmat.bail@gmail.com</t>
  </si>
  <si>
    <t>uthkarsh.savant@gmail.com</t>
  </si>
  <si>
    <t>nitara.sood@yahoo.com</t>
  </si>
  <si>
    <t>aaryahi.varughese@renusharmafoundation.org</t>
  </si>
  <si>
    <t>aaina.kalita@renusharmafoundation.org</t>
  </si>
  <si>
    <t>pihu.dayal@gmail.com</t>
  </si>
  <si>
    <t>bhavin.guha@yahoo.com</t>
  </si>
  <si>
    <t>divyansh.chadha@gmail.com</t>
  </si>
  <si>
    <t>anay.lad@renusharmafoundation.org</t>
  </si>
  <si>
    <t>samiha.sura@gmail.com</t>
  </si>
  <si>
    <t>anay.bhatia@gmail.com</t>
  </si>
  <si>
    <t>madhav.kapur@renusharmafoundation.org</t>
  </si>
  <si>
    <t>mishti.mandal@gmail.com</t>
  </si>
  <si>
    <t>dhanush.apte@yahoo.com</t>
  </si>
  <si>
    <t>purab.bhardwaj@renusharmafoundation.org</t>
  </si>
  <si>
    <t>ryan.aurora@yahoo.com</t>
  </si>
  <si>
    <t>sahil.manda@yahoo.com</t>
  </si>
  <si>
    <t>sana.aurora@renusharmafoundation.org</t>
  </si>
  <si>
    <t>indrans.kuruvilla@yahoo.com</t>
  </si>
  <si>
    <t>piya.singh@gmail.com</t>
  </si>
  <si>
    <t>kanav.sekhon@gmail.com</t>
  </si>
  <si>
    <t>ishita.dhingra@gmail.com</t>
  </si>
  <si>
    <t>sumer.banik@renusharmafoundation.org</t>
  </si>
  <si>
    <t>suhana.mangat@yahoo.com</t>
  </si>
  <si>
    <t>riaan.kant@yahoo.com</t>
  </si>
  <si>
    <t>ranbir.raval@renusharmafoundation.org</t>
  </si>
  <si>
    <t>zeeshan.seth@yahoo.com</t>
  </si>
  <si>
    <t>shaan.bandi@gmail.com</t>
  </si>
  <si>
    <t>arhaan.mangat@yahoo.com</t>
  </si>
  <si>
    <t>diya.konda@renusharmafoundation.org</t>
  </si>
  <si>
    <t>dishani.dua@yahoo.com</t>
  </si>
  <si>
    <t>ayesha.bhakta@gmail.com</t>
  </si>
  <si>
    <t>neelofar.dora@yahoo.com</t>
  </si>
  <si>
    <t>faiyaz.krishnan@gmail.com</t>
  </si>
  <si>
    <t>yuvaan.ray@renusharmafoundation.org</t>
  </si>
  <si>
    <t>purab.bhargava@yahoo.com</t>
  </si>
  <si>
    <t>yakshit.subramanian@yahoo.com</t>
  </si>
  <si>
    <t>aarush.sheth@gmail.com</t>
  </si>
  <si>
    <t>biju.chawla@gmail.com</t>
  </si>
  <si>
    <t>divij.sane@gmail.com</t>
  </si>
  <si>
    <t>divyansh.johal@yahoo.com</t>
  </si>
  <si>
    <t>biju.bedi@yahoo.com</t>
  </si>
  <si>
    <t>shalv.swaminathan@gmail.com</t>
  </si>
  <si>
    <t>hridaan.sharma@yahoo.com</t>
  </si>
  <si>
    <t>vardaniya.sahota@yahoo.com</t>
  </si>
  <si>
    <t>dharmajan.baria@gmail.com</t>
  </si>
  <si>
    <t>hunar.dubey@gmail.com</t>
  </si>
  <si>
    <t>ira.joshi@gmail.com</t>
  </si>
  <si>
    <t>fateh.jaggi@renusharmafoundation.org</t>
  </si>
  <si>
    <t>azad.butala@yahoo.com</t>
  </si>
  <si>
    <t>zoya.amble@yahoo.com</t>
  </si>
  <si>
    <t>misha.chokshi@gmail.com</t>
  </si>
  <si>
    <t>hunar.bhatnagar@renusharmafoundation.org</t>
  </si>
  <si>
    <t>vedika.master@yahoo.com</t>
  </si>
  <si>
    <t>jayesh.ahluwalia@renusharmafoundation.org</t>
  </si>
  <si>
    <t>sara.sahni@gmail.com</t>
  </si>
  <si>
    <t>onkar.samra@renusharmafoundation.org</t>
  </si>
  <si>
    <t>vedika.tripathi@yahoo.com</t>
  </si>
  <si>
    <t>uthkarsh.kunda@gmail.com</t>
  </si>
  <si>
    <t>vaibhav.yohannan@renusharmafoundation.org</t>
  </si>
  <si>
    <t>ritvik.sood@yahoo.com</t>
  </si>
  <si>
    <t>navya.lalla@renusharmafoundation.org</t>
  </si>
  <si>
    <t>riya.dar@renusharmafoundation.org</t>
  </si>
  <si>
    <t>zain.ravel@yahoo.com</t>
  </si>
  <si>
    <t>reyansh.chandran@gmail.com</t>
  </si>
  <si>
    <t>stuvan.subramanian@yahoo.com</t>
  </si>
  <si>
    <t>bhamini.sahota@renusharmafoundation.org</t>
  </si>
  <si>
    <t>hazel.garde@yahoo.com</t>
  </si>
  <si>
    <t>sana.bhatti@gmail.com</t>
  </si>
  <si>
    <t>zoya.handa@renusharmafoundation.org</t>
  </si>
  <si>
    <t>ira.bhattacharyya@yahoo.com</t>
  </si>
  <si>
    <t>nakul.bajwa@renusharmafoundation.org</t>
  </si>
  <si>
    <t>nakul.dhar@renusharmafoundation.org</t>
  </si>
  <si>
    <t>veer.shroff@yahoo.com</t>
  </si>
  <si>
    <t>dharmajan.badami@yahoo.com</t>
  </si>
  <si>
    <t>rania.aurora@renusharmafoundation.org</t>
  </si>
  <si>
    <t>chirag.koshy@gmail.com</t>
  </si>
  <si>
    <t>amira.shanker@gmail.com</t>
  </si>
  <si>
    <t>lavanya.kashyap@yahoo.com</t>
  </si>
  <si>
    <t>shray.ghosh@renusharmafoundation.org</t>
  </si>
  <si>
    <t>nehmat.mahal@yahoo.com</t>
  </si>
  <si>
    <t>dhruv.gola@gmail.com</t>
  </si>
  <si>
    <t>tanya.wali@yahoo.com</t>
  </si>
  <si>
    <t>indranil.guha@renusharmafoundation.org</t>
  </si>
  <si>
    <t>piya.mand@yahoo.com</t>
  </si>
  <si>
    <t>kiara.baria@yahoo.com</t>
  </si>
  <si>
    <t>shamik.sagar@renusharmafoundation.org</t>
  </si>
  <si>
    <t>alia.konda@gmail.com</t>
  </si>
  <si>
    <t>eva.wali@gmail.com</t>
  </si>
  <si>
    <t>drishya.badal@renusharmafoundation.org</t>
  </si>
  <si>
    <t>sana.keer@yahoo.com</t>
  </si>
  <si>
    <t>aayush.bawa@renusharmafoundation.org</t>
  </si>
  <si>
    <t>gokul.trivedi@gmail.com</t>
  </si>
  <si>
    <t>darshit.maharaj@renusharmafoundation.org</t>
  </si>
  <si>
    <t>ela.dube@renusharmafoundation.org</t>
  </si>
  <si>
    <t>sara.khosla@yahoo.com</t>
  </si>
  <si>
    <t>nakul.dhillon@gmail.com</t>
  </si>
  <si>
    <t>ira.ganesan@renusharmafoundation.org</t>
  </si>
  <si>
    <t>charvi.andra@renusharmafoundation.org</t>
  </si>
  <si>
    <t>ela.sibal@gmail.com</t>
  </si>
  <si>
    <t>prerak.tella@gmail.com</t>
  </si>
  <si>
    <t>kanav.hari@yahoo.com</t>
  </si>
  <si>
    <t>vritika.gour@yahoo.com</t>
  </si>
  <si>
    <t>baiju.rama@yahoo.com</t>
  </si>
  <si>
    <t>pranay.sarna@renusharmafoundation.org</t>
  </si>
  <si>
    <t>devansh.sule@renusharmafoundation.org</t>
  </si>
  <si>
    <t>alia.majumdar@yahoo.com</t>
  </si>
  <si>
    <t>kavya.sarna@yahoo.com</t>
  </si>
  <si>
    <t>amira.savant@yahoo.com</t>
  </si>
  <si>
    <t>vedika.shenoy@yahoo.com</t>
  </si>
  <si>
    <t>mamooty.bhattacharyya@yahoo.com</t>
  </si>
  <si>
    <t>veer.goda@gmail.com</t>
  </si>
  <si>
    <t>aarav.shanker@renusharmafoundation.org</t>
  </si>
  <si>
    <t>diya.dugal@yahoo.com</t>
  </si>
  <si>
    <t>rasha.bhasin@gmail.com</t>
  </si>
  <si>
    <t>rati.thakkar@yahoo.com</t>
  </si>
  <si>
    <t>divij.soni@renusharmafoundation.org</t>
  </si>
  <si>
    <t>dhanush.mandal@gmail.com</t>
  </si>
  <si>
    <t>nirvi.wali@yahoo.com</t>
  </si>
  <si>
    <t>armaan.kari@gmail.com</t>
  </si>
  <si>
    <t>renee.swamy@gmail.com</t>
  </si>
  <si>
    <t>yasmin.master@gmail.com</t>
  </si>
  <si>
    <t>eva.yohannan@yahoo.com</t>
  </si>
  <si>
    <t>shayak.trivedi@renusharmafoundation.org</t>
  </si>
  <si>
    <t>nirvi.chowdhury@gmail.com</t>
  </si>
  <si>
    <t>advika.bajwa@yahoo.com</t>
  </si>
  <si>
    <t>samaira.sahni@gmail.com</t>
  </si>
  <si>
    <t>taran.kata@renusharmafoundation.org</t>
  </si>
  <si>
    <t>amira.lal@gmail.com</t>
  </si>
  <si>
    <t>kabir.kapadia@yahoo.com</t>
  </si>
  <si>
    <t>seher.sami@gmail.com</t>
  </si>
  <si>
    <t>yuvaan.randhawa@renusharmafoundation.org</t>
  </si>
  <si>
    <t>aaina.sabharwal@gmail.com</t>
  </si>
  <si>
    <t>sumer.basak@gmail.com</t>
  </si>
  <si>
    <t>biju.bumb@renusharmafoundation.org</t>
  </si>
  <si>
    <t>indrans.bahl@gmail.com</t>
  </si>
  <si>
    <t>myra.varma@yahoo.com</t>
  </si>
  <si>
    <t>farhan.rao@yahoo.com</t>
  </si>
  <si>
    <t>kiaan.kanda@yahoo.com</t>
  </si>
  <si>
    <t>keya.soni@renusharmafoundation.org</t>
  </si>
  <si>
    <t>tarini.dass@gmail.com</t>
  </si>
  <si>
    <t>eva.buch@yahoo.com</t>
  </si>
  <si>
    <t>baiju.mandal@yahoo.com</t>
  </si>
  <si>
    <t>purab.shankar@renusharmafoundation.org</t>
  </si>
  <si>
    <t>veer.srinivasan@renusharmafoundation.org</t>
  </si>
  <si>
    <t>advik.bail@yahoo.com</t>
  </si>
  <si>
    <t>aniruddh.lal@renusharmafoundation.org</t>
  </si>
  <si>
    <t>navya.kapur@yahoo.com</t>
  </si>
  <si>
    <t>mohanlal.sarin@yahoo.com</t>
  </si>
  <si>
    <t>himmat.khanna@yahoo.com</t>
  </si>
  <si>
    <t>aaina.saini@renusharmafoundation.org</t>
  </si>
  <si>
    <t>tanya.soman@gmail.com</t>
  </si>
  <si>
    <t>dharmajan.ben@yahoo.com</t>
  </si>
  <si>
    <t>ira.sachar@yahoo.com</t>
  </si>
  <si>
    <t>oorja.doctor@yahoo.com</t>
  </si>
  <si>
    <t>aarna.rao@renusharmafoundation.org</t>
  </si>
  <si>
    <t>sumer.kashyap@renusharmafoundation.org</t>
  </si>
  <si>
    <t>rati.srinivas@yahoo.com</t>
  </si>
  <si>
    <t>yashvi.gokhale@yahoo.com</t>
  </si>
  <si>
    <t>vedika.dewan@gmail.com</t>
  </si>
  <si>
    <t>purab.wagle@yahoo.com</t>
  </si>
  <si>
    <t>vidur.toor@renusharmafoundation.org</t>
  </si>
  <si>
    <t>dharmajan.gaba@renusharmafoundation.org</t>
  </si>
  <si>
    <t>samar.edwin@gmail.com</t>
  </si>
  <si>
    <t>vaibhav.iyer@renusharmafoundation.org</t>
  </si>
  <si>
    <t>kanav.sastry@gmail.com</t>
  </si>
  <si>
    <t>hazel.sastry@renusharmafoundation.org</t>
  </si>
  <si>
    <t>nitya.mane@yahoo.com</t>
  </si>
  <si>
    <t>kaira.kapur@yahoo.com</t>
  </si>
  <si>
    <t>tiya.sundaram@yahoo.com</t>
  </si>
  <si>
    <t>anika.sharaf@gmail.com</t>
  </si>
  <si>
    <t>vihaan.chaudhry@renusharmafoundation.org</t>
  </si>
  <si>
    <t>raunak.wable@yahoo.com</t>
  </si>
  <si>
    <t>kabir.sodhi@yahoo.com</t>
  </si>
  <si>
    <t>mahika.issac@yahoo.com</t>
  </si>
  <si>
    <t>mahika.goda@gmail.com</t>
  </si>
  <si>
    <t>suhana.keer@gmail.com</t>
  </si>
  <si>
    <t>nirvi.dass@gmail.com</t>
  </si>
  <si>
    <t>veer.roy@renusharmafoundation.org</t>
  </si>
  <si>
    <t>siya.choudhry@renusharmafoundation.org</t>
  </si>
  <si>
    <t>trisha.mall@yahoo.com</t>
  </si>
  <si>
    <t>aradhya.mand@renusharmafoundation.org</t>
  </si>
  <si>
    <t>lavanya.shroff@gmail.com</t>
  </si>
  <si>
    <t>shalv.doctor@yahoo.com</t>
  </si>
  <si>
    <t>kaira.vora@gmail.com</t>
  </si>
  <si>
    <t>prerak.atwal@gmail.com</t>
  </si>
  <si>
    <t>bhavin.sharaf@yahoo.com</t>
  </si>
  <si>
    <t>anay.lall@yahoo.com</t>
  </si>
  <si>
    <t>shamik.buch@yahoo.com</t>
  </si>
  <si>
    <t>mahika.sagar@yahoo.com</t>
  </si>
  <si>
    <t>armaan.kothari@renusharmafoundation.org</t>
  </si>
  <si>
    <t>mahika.char@renusharmafoundation.org</t>
  </si>
  <si>
    <t>divij.sem@renusharmafoundation.org</t>
  </si>
  <si>
    <t>vidur.badal@yahoo.com</t>
  </si>
  <si>
    <t>jayant.dada@renusharmafoundation.org</t>
  </si>
  <si>
    <t>yashvi.bhagat@renusharmafoundation.org</t>
  </si>
  <si>
    <t>mehul.tank@renusharmafoundation.org</t>
  </si>
  <si>
    <t>tara.bail@yahoo.com</t>
  </si>
  <si>
    <t>damini.biswas@yahoo.com</t>
  </si>
  <si>
    <t>zeeshan.chopra@renusharmafoundation.org</t>
  </si>
  <si>
    <t>emir.dora@yahoo.com</t>
  </si>
  <si>
    <t>aayush.jayaraman@gmail.com</t>
  </si>
  <si>
    <t>shlok.agrawal@renusharmafoundation.org</t>
  </si>
  <si>
    <t>amani.bhalla@yahoo.com</t>
  </si>
  <si>
    <t>taran.dhingra@yahoo.com</t>
  </si>
  <si>
    <t>kartik.chanda@gmail.com</t>
  </si>
  <si>
    <t>zoya.goda@renusharmafoundation.org</t>
  </si>
  <si>
    <t>tushar.baria@yahoo.com</t>
  </si>
  <si>
    <t>jayesh.sachar@gmail.com</t>
  </si>
  <si>
    <t>mehul.varghese@renusharmafoundation.org</t>
  </si>
  <si>
    <t>rhea.bakshi@yahoo.com</t>
  </si>
  <si>
    <t>vihaan.bath@yahoo.com</t>
  </si>
  <si>
    <t>saanvi.shroff@yahoo.com</t>
  </si>
  <si>
    <t>farhan.mandal@yahoo.com</t>
  </si>
  <si>
    <t>emir.randhawa@renusharmafoundation.org</t>
  </si>
  <si>
    <t>renee.vig@yahoo.com</t>
  </si>
  <si>
    <t>anaya.sood@yahoo.com</t>
  </si>
  <si>
    <t>yuvraj .hayer@gmail.com</t>
  </si>
  <si>
    <t>manjari.bhardwaj@yahoo.com</t>
  </si>
  <si>
    <t>himmat.dutt@yahoo.com</t>
  </si>
  <si>
    <t>nirvaan.raj@yahoo.com</t>
  </si>
  <si>
    <t>anaya.badal@gmail.com</t>
  </si>
  <si>
    <t>aradhya.jain@renusharmafoundation.org</t>
  </si>
  <si>
    <t>arnav.doctor@renusharmafoundation.org</t>
  </si>
  <si>
    <t>anaya.babu@renusharmafoundation.org</t>
  </si>
  <si>
    <t>nakul.suri@renusharmafoundation.org</t>
  </si>
  <si>
    <t>tejas.banik@renusharmafoundation.org</t>
  </si>
  <si>
    <t>dhanush.sankar@yahoo.com</t>
  </si>
  <si>
    <t>riya.kar@gmail.com</t>
  </si>
  <si>
    <t>riaan.seth@renusharmafoundation.org</t>
  </si>
  <si>
    <t>hansh.chawla@yahoo.com</t>
  </si>
  <si>
    <t>aayush.garde@renusharmafoundation.org</t>
  </si>
  <si>
    <t>riaan.divan@renusharmafoundation.org</t>
  </si>
  <si>
    <t>manjari.chandra@gmail.com</t>
  </si>
  <si>
    <t>ahana .bhatnagar@renusharmafoundation.org</t>
  </si>
  <si>
    <t>pranay.deshpande@gmail.com</t>
  </si>
  <si>
    <t>taimur.bawa@yahoo.com</t>
  </si>
  <si>
    <t>yuvaan.tiwari@yahoo.com</t>
  </si>
  <si>
    <t>sumer.raval@renusharmafoundation.org</t>
  </si>
  <si>
    <t>ishaan.borde@renusharmafoundation.org</t>
  </si>
  <si>
    <t>dishani.mane@renusharmafoundation.org</t>
  </si>
  <si>
    <t>yakshit.viswanathan@yahoo.com</t>
  </si>
  <si>
    <t>aarav.dhillon@gmail.com</t>
  </si>
  <si>
    <t>aayush.master@renusharmafoundation.org</t>
  </si>
  <si>
    <t>manjari.bawa@renusharmafoundation.org</t>
  </si>
  <si>
    <t>mohanlal.edwin@renusharmafoundation.org</t>
  </si>
  <si>
    <t>kavya.savant@gmail.com</t>
  </si>
  <si>
    <t>tanya.samra@renusharmafoundation.org</t>
  </si>
  <si>
    <t>armaan.kota@renusharmafoundation.org</t>
  </si>
  <si>
    <t>nitara.wable@yahoo.com</t>
  </si>
  <si>
    <t>shamik.bala@yahoo.com</t>
  </si>
  <si>
    <t>advika.bali@gmail.com</t>
  </si>
  <si>
    <t>samiha.tata@yahoo.com</t>
  </si>
  <si>
    <t>raghav.kar@renusharmafoundation.org</t>
  </si>
  <si>
    <t>vivaan.aggarwal@renusharmafoundation.org</t>
  </si>
  <si>
    <t>madhav.kakar@gmail.com</t>
  </si>
  <si>
    <t>biju.swaminathan@gmail.com</t>
  </si>
  <si>
    <t>renee.mahajan@yahoo.com</t>
  </si>
  <si>
    <t>pari.sethi@yahoo.com</t>
  </si>
  <si>
    <t>farhan.bora@yahoo.com</t>
  </si>
  <si>
    <t>jiya.bains@yahoo.com</t>
  </si>
  <si>
    <t>manjari.saha@yahoo.com</t>
  </si>
  <si>
    <t>amira.sehgal@yahoo.com</t>
  </si>
  <si>
    <t>azad.dua@renusharmafoundation.org</t>
  </si>
  <si>
    <t>nayantara.bail@yahoo.com</t>
  </si>
  <si>
    <t>ryan.chakraborty@yahoo.com</t>
  </si>
  <si>
    <t>zeeshan.thakkar@yahoo.com</t>
  </si>
  <si>
    <t>ahana .salvi@gmail.com</t>
  </si>
  <si>
    <t>manjari.dixit@yahoo.com</t>
  </si>
  <si>
    <t>damini.sarkar@gmail.com</t>
  </si>
  <si>
    <t>shaan.sen@renusharmafoundation.org</t>
  </si>
  <si>
    <t>lakshit.kannan@renusharmafoundation.org</t>
  </si>
  <si>
    <t>tarini.jain@gmail.com</t>
  </si>
  <si>
    <t>saksham.kumar@gmail.com</t>
  </si>
  <si>
    <t>jiya.vohra@gmail.com</t>
  </si>
  <si>
    <t>ranbir.gade@gmail.com</t>
  </si>
  <si>
    <t>vardaniya.soman@gmail.com</t>
  </si>
  <si>
    <t>veer.datta@renusharmafoundation.org</t>
  </si>
  <si>
    <t>pari.lalla@yahoo.com</t>
  </si>
  <si>
    <t>amani.garde@renusharmafoundation.org</t>
  </si>
  <si>
    <t>jiya.chad@renusharmafoundation.org</t>
  </si>
  <si>
    <t>anvi.gera@renusharmafoundation.org</t>
  </si>
  <si>
    <t>divyansh.mand@yahoo.com</t>
  </si>
  <si>
    <t>ehsaan.kalla@yahoo.com</t>
  </si>
  <si>
    <t>nakul.choudhury@renusharmafoundation.org</t>
  </si>
  <si>
    <t>sumer.ramaswamy@gmail.com</t>
  </si>
  <si>
    <t>vihaan.toor@gmail.com</t>
  </si>
  <si>
    <t>kabir.gopal@yahoo.com</t>
  </si>
  <si>
    <t>yakshit.sarraf@gmail.com</t>
  </si>
  <si>
    <t>akarsh.magar@renusharmafoundation.org</t>
  </si>
  <si>
    <t>riaan.loyal@renusharmafoundation.org</t>
  </si>
  <si>
    <t>kismat.kale@renusharmafoundation.org</t>
  </si>
  <si>
    <t>suhana.sandhu@gmail.com</t>
  </si>
  <si>
    <t>rhea.date@yahoo.com</t>
  </si>
  <si>
    <t>kimaya.warrior@yahoo.com</t>
  </si>
  <si>
    <t>seher.bobal@gmail.com</t>
  </si>
  <si>
    <t>pihu.bansal@gmail.com</t>
  </si>
  <si>
    <t>indrajit.goda@yahoo.com</t>
  </si>
  <si>
    <t>sana.johal@gmail.com</t>
  </si>
  <si>
    <t>nitya.tank@renusharmafoundation.org</t>
  </si>
  <si>
    <t>divit.bhatia@renusharmafoundation.org</t>
  </si>
  <si>
    <t>shayak.brar@renusharmafoundation.org</t>
  </si>
  <si>
    <t>rasha.kapur@gmail.com</t>
  </si>
  <si>
    <t>abram.kala@yahoo.com</t>
  </si>
  <si>
    <t>eshani.dugar@gmail.com</t>
  </si>
  <si>
    <t>akarsh.hegde@renusharmafoundation.org</t>
  </si>
  <si>
    <t>jhanvi.chahal@renusharmafoundation.org</t>
  </si>
  <si>
    <t>eshani.borah@yahoo.com</t>
  </si>
  <si>
    <t>anaya.sangha@gmail.com</t>
  </si>
  <si>
    <t>stuvan.kamdar@yahoo.com</t>
  </si>
  <si>
    <t>tarini.bumb@yahoo.com</t>
  </si>
  <si>
    <t>taimur.dugal@gmail.com</t>
  </si>
  <si>
    <t>inaaya .dey@yahoo.com</t>
  </si>
  <si>
    <t>neelofar.kuruvilla@renusharmafoundation.org</t>
  </si>
  <si>
    <t>divij.raju@gmail.com</t>
  </si>
  <si>
    <t>yashvi.hayer@yahoo.com</t>
  </si>
  <si>
    <t>neysa.lad@renusharmafoundation.org</t>
  </si>
  <si>
    <t>samar.vora@yahoo.com</t>
  </si>
  <si>
    <t>rati.atwal@yahoo.com</t>
  </si>
  <si>
    <t>akarsh.swaminathan@gmail.com</t>
  </si>
  <si>
    <t>devansh.dora@gmail.com</t>
  </si>
  <si>
    <t>madhup.shankar@gmail.com</t>
  </si>
  <si>
    <t>sara.dora@gmail.com</t>
  </si>
  <si>
    <t>tarini.bose@renusharmafoundation.org</t>
  </si>
  <si>
    <t>vardaniya.thakkar@yahoo.com</t>
  </si>
  <si>
    <t>aarush.shanker@gmail.com</t>
  </si>
  <si>
    <t>zaina.deo@gmail.com</t>
  </si>
  <si>
    <t>sana.bhatnagar@renusharmafoundation.org</t>
  </si>
  <si>
    <t>eshani.bandi@renusharmafoundation.org</t>
  </si>
  <si>
    <t>ela.salvi@gmail.com</t>
  </si>
  <si>
    <t>eva.kuruvilla@gmail.com</t>
  </si>
  <si>
    <t>vivaan.deshpande@gmail.com</t>
  </si>
  <si>
    <t>hrishita.keer@renusharmafoundation.org</t>
  </si>
  <si>
    <t>kanav.kari@renusharmafoundation.org</t>
  </si>
  <si>
    <t>renee.virk@yahoo.com</t>
  </si>
  <si>
    <t>shamik.thaman@renusharmafoundation.org</t>
  </si>
  <si>
    <t>aaryahi.bahl@yahoo.com</t>
  </si>
  <si>
    <t>seher.sood@yahoo.com</t>
  </si>
  <si>
    <t>rasha.borra@renusharmafoundation.org</t>
  </si>
  <si>
    <t>krish.bhargava@gmail.com</t>
  </si>
  <si>
    <t>anay.dara@renusharmafoundation.org</t>
  </si>
  <si>
    <t>nehmat.balan@gmail.com</t>
  </si>
  <si>
    <t>dhanush.kala@gmail.com</t>
  </si>
  <si>
    <t>riaan.dhaliwal@renusharmafoundation.org</t>
  </si>
  <si>
    <t>keya.dhillon@gmail.com</t>
  </si>
  <si>
    <t>kavya.karan@gmail.com</t>
  </si>
  <si>
    <t>prisha.ahuja@yahoo.com</t>
  </si>
  <si>
    <t>shaan.goswami@renusharmafoundation.org</t>
  </si>
  <si>
    <t>azad.dugar@gmail.com</t>
  </si>
  <si>
    <t>nakul.bawa@renusharmafoundation.org</t>
  </si>
  <si>
    <t>azad.taneja@yahoo.com</t>
  </si>
  <si>
    <t>raghav.lal@yahoo.com</t>
  </si>
  <si>
    <t>fateh.rana@yahoo.com</t>
  </si>
  <si>
    <t>aaina.som@renusharmafoundation.org</t>
  </si>
  <si>
    <t>saanvi.dey@gmail.com</t>
  </si>
  <si>
    <t>indranil.reddy@yahoo.com</t>
  </si>
  <si>
    <t>badal.bhat@yahoo.com</t>
  </si>
  <si>
    <t>shayak.ramanathan@renusharmafoundation.org</t>
  </si>
  <si>
    <t>jivin.gera@renusharmafoundation.org</t>
  </si>
  <si>
    <t>anay.rattan@gmail.com</t>
  </si>
  <si>
    <t>aarav.dave@renusharmafoundation.org</t>
  </si>
  <si>
    <t>urvi.sood@renusharmafoundation.org</t>
  </si>
  <si>
    <t>miraya.ratti@gmail.com</t>
  </si>
  <si>
    <t>keya.ravi@gmail.com</t>
  </si>
  <si>
    <t>prisha.sachdeva@gmail.com</t>
  </si>
  <si>
    <t>vivaan.lall@renusharmafoundation.org</t>
  </si>
  <si>
    <t>kanav.toor@renusharmafoundation.org</t>
  </si>
  <si>
    <t>nakul.bali@yahoo.com</t>
  </si>
  <si>
    <t>prerak.dua@gmail.com</t>
  </si>
  <si>
    <t>misha.bora@yahoo.com</t>
  </si>
  <si>
    <t>fateh.lanka@yahoo.com</t>
  </si>
  <si>
    <t>farhan.balay@gmail.com</t>
  </si>
  <si>
    <t>shaan.bath@gmail.com</t>
  </si>
  <si>
    <t>samaira.shenoy@renusharmafoundation.org</t>
  </si>
  <si>
    <t>madhup.mall@renusharmafoundation.org</t>
  </si>
  <si>
    <t>mishti.khatri@renusharmafoundation.org</t>
  </si>
  <si>
    <t>farhan.badami@renusharmafoundation.org</t>
  </si>
  <si>
    <t>jivika.handa@renusharmafoundation.org</t>
  </si>
  <si>
    <t>samiha.thakkar@gmail.com</t>
  </si>
  <si>
    <t>samar.kalla@gmail.com</t>
  </si>
  <si>
    <t>misha.vig@gmail.com</t>
  </si>
  <si>
    <t>nakul.tak@renusharmafoundation.org</t>
  </si>
  <si>
    <t>himmat.dar@gmail.com</t>
  </si>
  <si>
    <t>hiran.dhaliwal@gmail.com</t>
  </si>
  <si>
    <t>azad.yohannan@renusharmafoundation.org</t>
  </si>
  <si>
    <t>indranil.bhatia@gmail.com</t>
  </si>
  <si>
    <t>mohanlal.ganesh@gmail.com</t>
  </si>
  <si>
    <t>pari.mander@renusharmafoundation.org</t>
  </si>
  <si>
    <t>pari.sehgal@gmail.com</t>
  </si>
  <si>
    <t>samar.srivastava@yahoo.com</t>
  </si>
  <si>
    <t>advik.setty@yahoo.com</t>
  </si>
  <si>
    <t>gatik.gola@renusharmafoundation.org</t>
  </si>
  <si>
    <t>kismat.joshi@gmail.com</t>
  </si>
  <si>
    <t>zain.badami@yahoo.com</t>
  </si>
  <si>
    <t>vihaan.zachariah@renusharmafoundation.org</t>
  </si>
  <si>
    <t>jayant.dasgupta@renusharmafoundation.org</t>
  </si>
  <si>
    <t>zeeshan.babu@renusharmafoundation.org</t>
  </si>
  <si>
    <t>zoya.ramachandran@yahoo.com</t>
  </si>
  <si>
    <t>indrans.dewan@renusharmafoundation.org</t>
  </si>
  <si>
    <t>ishaan.garg@gmail.com</t>
  </si>
  <si>
    <t>samar.koshy@gmail.com</t>
  </si>
  <si>
    <t>riya.rastogi@renusharmafoundation.org</t>
  </si>
  <si>
    <t>taimur.ramaswamy@yahoo.com</t>
  </si>
  <si>
    <t>samarth.thaman@yahoo.com</t>
  </si>
  <si>
    <t>zara.korpal@gmail.com</t>
  </si>
  <si>
    <t>anahita.bakshi@renusharmafoundation.org</t>
  </si>
  <si>
    <t>inaaya .kapur@gmail.com</t>
  </si>
  <si>
    <t>sahil.dhar@yahoo.com</t>
  </si>
  <si>
    <t>baiju.loyal@yahoo.com</t>
  </si>
  <si>
    <t>ahana .kurian@gmail.com</t>
  </si>
  <si>
    <t>manjari.koshy@gmail.com</t>
  </si>
  <si>
    <t>myra.devan@yahoo.com</t>
  </si>
  <si>
    <t>armaan.manne@yahoo.com</t>
  </si>
  <si>
    <t>yuvraj .handa@renusharmafoundation.org</t>
  </si>
  <si>
    <t>shaan.chanda@yahoo.com</t>
  </si>
  <si>
    <t>samarth.kannan@yahoo.com</t>
  </si>
  <si>
    <t>darshit.basu@yahoo.com</t>
  </si>
  <si>
    <t>ishita.bansal@renusharmafoundation.org</t>
  </si>
  <si>
    <t>anvi.konda@yahoo.com</t>
  </si>
  <si>
    <t>adah.sankar@renusharmafoundation.org</t>
  </si>
  <si>
    <t>neelofar.balasubramanian@gmail.com</t>
  </si>
  <si>
    <t>reyansh.kapadia@yahoo.com</t>
  </si>
  <si>
    <t>urvi.dhillon@yahoo.com</t>
  </si>
  <si>
    <t>eshani.kade@yahoo.com</t>
  </si>
  <si>
    <t>priyansh.bail@gmail.com</t>
  </si>
  <si>
    <t>sahil.kuruvilla@gmail.com</t>
  </si>
  <si>
    <t>zoya.jhaveri@renusharmafoundation.org</t>
  </si>
  <si>
    <t>pari.gade@yahoo.com</t>
  </si>
  <si>
    <t>miraya.bhatti@yahoo.com</t>
  </si>
  <si>
    <t>aarna.dewan@renusharmafoundation.org</t>
  </si>
  <si>
    <t>rhea.dayal@gmail.com</t>
  </si>
  <si>
    <t>hansh.atwal@yahoo.com</t>
  </si>
  <si>
    <t>divij.chanda@yahoo.com</t>
  </si>
  <si>
    <t>hazel.ben@renusharmafoundation.org</t>
  </si>
  <si>
    <t>tushar.sant@gmail.com</t>
  </si>
  <si>
    <t>hazel.ramachandran@yahoo.com</t>
  </si>
  <si>
    <t>lakshit.dalal@gmail.com</t>
  </si>
  <si>
    <t>saira.khatri@gmail.com</t>
  </si>
  <si>
    <t>jayan.sekhon@yahoo.com</t>
  </si>
  <si>
    <t>urvi.baral@renusharmafoundation.org</t>
  </si>
  <si>
    <t>nitara.dhaliwal@renusharmafoundation.org</t>
  </si>
  <si>
    <t>taimur.manne@gmail.com</t>
  </si>
  <si>
    <t>mehul.grover@yahoo.com</t>
  </si>
  <si>
    <t>amani.ramaswamy@gmail.com</t>
  </si>
  <si>
    <t>nayantara.bhatt@gmail.com</t>
  </si>
  <si>
    <t>bhavin.subramaniam@gmail.com</t>
  </si>
  <si>
    <t>ehsaan.kala@gmail.com</t>
  </si>
  <si>
    <t>gatik.shenoy@yahoo.com</t>
  </si>
  <si>
    <t>bhamini.bal@gmail.com</t>
  </si>
  <si>
    <t>vivaan.brahmbhatt@yahoo.com</t>
  </si>
  <si>
    <t>kartik.gola@gmail.com</t>
  </si>
  <si>
    <t>yasmin.chokshi@gmail.com</t>
  </si>
  <si>
    <t>taimur.subramanian@yahoo.com</t>
  </si>
  <si>
    <t>nehmat.roy@gmail.com</t>
  </si>
  <si>
    <t>heer.chakraborty@yahoo.com</t>
  </si>
  <si>
    <t>siya.sarna@yahoo.com</t>
  </si>
  <si>
    <t>piya.gandhi@yahoo.com</t>
  </si>
  <si>
    <t>pranay.khanna@gmail.com</t>
  </si>
  <si>
    <t>anahita.goel@renusharmafoundation.org</t>
  </si>
  <si>
    <t>aarush.din@renusharmafoundation.org</t>
  </si>
  <si>
    <t>nishith.walla@gmail.com</t>
  </si>
  <si>
    <t>indranil.savant@gmail.com</t>
  </si>
  <si>
    <t>urvi.brahmbhatt@gmail.com</t>
  </si>
  <si>
    <t>samar.garg@renusharmafoundation.org</t>
  </si>
  <si>
    <t>ira.amble@yahoo.com</t>
  </si>
  <si>
    <t>biju.hans@yahoo.com</t>
  </si>
  <si>
    <t>mishti.sridhar@gmail.com</t>
  </si>
  <si>
    <t>jiya.bhatnagar@yahoo.com</t>
  </si>
  <si>
    <t>dharmajan.gour@yahoo.com</t>
  </si>
  <si>
    <t>hunar.buch@yahoo.com</t>
  </si>
  <si>
    <t>taimur.rajagopal@renusharmafoundation.org</t>
  </si>
  <si>
    <t>biju.sane@yahoo.com</t>
  </si>
  <si>
    <t>madhup.banik@renusharmafoundation.org</t>
  </si>
  <si>
    <t>adira.soni@yahoo.com</t>
  </si>
  <si>
    <t>mehul.sidhu@gmail.com</t>
  </si>
  <si>
    <t>kimaya.gola@gmail.com</t>
  </si>
  <si>
    <t>aaina.bahri@gmail.com</t>
  </si>
  <si>
    <t>pihu.tailor@renusharmafoundation.org</t>
  </si>
  <si>
    <t>kaira.lal@yahoo.com</t>
  </si>
  <si>
    <t>madhup.sunder@renusharmafoundation.org</t>
  </si>
  <si>
    <t>gokul.singhal@gmail.com</t>
  </si>
  <si>
    <t>nirvaan.dani@gmail.com</t>
  </si>
  <si>
    <t>indrans.gandhi@gmail.com</t>
  </si>
  <si>
    <t>jiya.choudhry@renusharmafoundation.org</t>
  </si>
  <si>
    <t>reyansh.manne@gmail.com</t>
  </si>
  <si>
    <t>indrans.shukla@gmail.com</t>
  </si>
  <si>
    <t>dhanuk.bir@yahoo.com</t>
  </si>
  <si>
    <t>akarsh.bhasin@renusharmafoundation.org</t>
  </si>
  <si>
    <t>nishith.mangal@renusharmafoundation.org</t>
  </si>
  <si>
    <t>hrishita.sanghvi@gmail.com</t>
  </si>
  <si>
    <t>pranay.gola@yahoo.com</t>
  </si>
  <si>
    <t>charvi.mane@renusharmafoundation.org</t>
  </si>
  <si>
    <t>renee.kashyap@renusharmafoundation.org</t>
  </si>
  <si>
    <t>nitara.kakar@gmail.com</t>
  </si>
  <si>
    <t>jivika.kakar@yahoo.com</t>
  </si>
  <si>
    <t>manikya.yogi@renusharmafoundation.org</t>
  </si>
  <si>
    <t>vivaan.sen@gmail.com</t>
  </si>
  <si>
    <t>taimur.mangat@renusharmafoundation.org</t>
  </si>
  <si>
    <t>tanya.dugar@renusharmafoundation.org</t>
  </si>
  <si>
    <t>madhup.de@renusharmafoundation.org</t>
  </si>
  <si>
    <t>krish.sawhney@renusharmafoundation.org</t>
  </si>
  <si>
    <t>riaan.grewal@renusharmafoundation.org</t>
  </si>
  <si>
    <t>yasmin.hans@gmail.com</t>
  </si>
  <si>
    <t>azad.chandran@gmail.com</t>
  </si>
  <si>
    <t>sana.sarma@renusharmafoundation.org</t>
  </si>
  <si>
    <t>tushar.thaman@yahoo.com</t>
  </si>
  <si>
    <t>adira.dugar@gmail.com</t>
  </si>
  <si>
    <t>arnav.kibe@renusharmafoundation.org</t>
  </si>
  <si>
    <t>zeeshan.aurora@gmail.com</t>
  </si>
  <si>
    <t>mohanlal.goel@yahoo.com</t>
  </si>
  <si>
    <t>kiaan.vohra@yahoo.com</t>
  </si>
  <si>
    <t>aarav.tata@gmail.com</t>
  </si>
  <si>
    <t>devansh.yogi@renusharmafoundation.org</t>
  </si>
  <si>
    <t>indrajit.bahl@yahoo.com</t>
  </si>
  <si>
    <t>eva.krishnamurthy@gmail.com</t>
  </si>
  <si>
    <t>mahika.sachar@yahoo.com</t>
  </si>
  <si>
    <t>lakshay.virk@yahoo.com</t>
  </si>
  <si>
    <t>ela.dhillon@yahoo.com</t>
  </si>
  <si>
    <t>piya.verma@gmail.com</t>
  </si>
  <si>
    <t>dharmajan.tara@yahoo.com</t>
  </si>
  <si>
    <t>sana.yohannan@renusharmafoundation.org</t>
  </si>
  <si>
    <t>ritvik.keer@yahoo.com</t>
  </si>
  <si>
    <t>kabir.chandra@renusharmafoundation.org</t>
  </si>
  <si>
    <t>sara.kale@gmail.com</t>
  </si>
  <si>
    <t>romil.khare@yahoo.com</t>
  </si>
  <si>
    <t>parinaaz.wali@yahoo.com</t>
  </si>
  <si>
    <t>indrajit.vig@gmail.com</t>
  </si>
  <si>
    <t>indranil.mann@gmail.com</t>
  </si>
  <si>
    <t>eshani.ghose@renusharmafoundation.org</t>
  </si>
  <si>
    <t>hunar.kapur@renusharmafoundation.org</t>
  </si>
  <si>
    <t>heer.kari@yahoo.com</t>
  </si>
  <si>
    <t>rasha.wable@gmail.com</t>
  </si>
  <si>
    <t>yasmin.ramachandran@renusharmafoundation.org</t>
  </si>
  <si>
    <t>trisha.lata@yahoo.com</t>
  </si>
  <si>
    <t>inaaya .dugar@gmail.com</t>
  </si>
  <si>
    <t>aarav.guha@gmail.com</t>
  </si>
  <si>
    <t>riaan.sampath@renusharmafoundation.org</t>
  </si>
  <si>
    <t>arhaan.datta@yahoo.com</t>
  </si>
  <si>
    <t>tarini.chauhan@gmail.com</t>
  </si>
  <si>
    <t>akarsh.chand@yahoo.com</t>
  </si>
  <si>
    <t>jayan.balay@gmail.com</t>
  </si>
  <si>
    <t>aayush.biswas@renusharmafoundation.org</t>
  </si>
  <si>
    <t>vidur.kala@renusharmafoundation.org</t>
  </si>
  <si>
    <t>umang.mander@renusharmafoundation.org</t>
  </si>
  <si>
    <t>rasha.choudhary@gmail.com</t>
  </si>
  <si>
    <t>manjari.kaul@renusharmafoundation.org</t>
  </si>
  <si>
    <t>ivana.dugar@yahoo.com</t>
  </si>
  <si>
    <t>ivana.choudhry@renusharmafoundation.org</t>
  </si>
  <si>
    <t>myra.bhargava@gmail.com</t>
  </si>
  <si>
    <t>lakshay.singh@renusharmafoundation.org</t>
  </si>
  <si>
    <t>ishita.krishnan@gmail.com</t>
  </si>
  <si>
    <t>jivika.savant@gmail.com</t>
  </si>
  <si>
    <t>sara.mandal@gmail.com</t>
  </si>
  <si>
    <t>shaan.sarma@renusharmafoundation.org</t>
  </si>
  <si>
    <t>shalv.handa@gmail.com</t>
  </si>
  <si>
    <t>nishith.kapadia@yahoo.com</t>
  </si>
  <si>
    <t>pihu.kakar@yahoo.com</t>
  </si>
  <si>
    <t>vidur.sethi@renusharmafoundation.org</t>
  </si>
  <si>
    <t>rasha.samra@yahoo.com</t>
  </si>
  <si>
    <t>ayesha.choudhary@renusharmafoundation.org</t>
  </si>
  <si>
    <t>taran.mahajan@yahoo.com</t>
  </si>
  <si>
    <t>vivaan.ratti@gmail.com</t>
  </si>
  <si>
    <t>divij.baria@gmail.com</t>
  </si>
  <si>
    <t>taimur.contractor@gmail.com</t>
  </si>
  <si>
    <t>shamik.dara@yahoo.com</t>
  </si>
  <si>
    <t>onkar.shenoy@renusharmafoundation.org</t>
  </si>
  <si>
    <t>mamooty.sachdeva@yahoo.com</t>
  </si>
  <si>
    <t>divit.toor@yahoo.com</t>
  </si>
  <si>
    <t>mohanlal.master@gmail.com</t>
  </si>
  <si>
    <t>rania.krishna@renusharmafoundation.org</t>
  </si>
  <si>
    <t>shray.bhandari@gmail.com</t>
  </si>
  <si>
    <t>mahika.thakur@renusharmafoundation.org</t>
  </si>
  <si>
    <t>nayantara.sarma@renusharmafoundation.org</t>
  </si>
  <si>
    <t>aaina.mann@yahoo.com</t>
  </si>
  <si>
    <t>parinaaz.buch@renusharmafoundation.org</t>
  </si>
  <si>
    <t>vardaniya.sami@gmail.com</t>
  </si>
  <si>
    <t>indrajit.rana@renusharmafoundation.org</t>
  </si>
  <si>
    <t>nishith.garg@renusharmafoundation.org</t>
  </si>
  <si>
    <t>yuvraj .sampath@yahoo.com</t>
  </si>
  <si>
    <t>rati.kothari@yahoo.com</t>
  </si>
  <si>
    <t>amira.gulati@renusharmafoundation.org</t>
  </si>
  <si>
    <t>anay.goel@gmail.com</t>
  </si>
  <si>
    <t>alia.gandhi@yahoo.com</t>
  </si>
  <si>
    <t>krish.dass@renusharmafoundation.org</t>
  </si>
  <si>
    <t>indranil.kapoor@yahoo.com</t>
  </si>
  <si>
    <t>abram.edwin@yahoo.com</t>
  </si>
  <si>
    <t>hiran.mammen@gmail.com</t>
  </si>
  <si>
    <t>abram.sibal@gmail.com</t>
  </si>
  <si>
    <t>rhea.borah@renusharmafoundation.org</t>
  </si>
  <si>
    <t>saksham.agarwal@renusharmafoundation.org</t>
  </si>
  <si>
    <t>yuvraj .yogi@renusharmafoundation.org</t>
  </si>
  <si>
    <t>divij.sane@yahoo.com</t>
  </si>
  <si>
    <t>aarush.banerjee@gmail.com</t>
  </si>
  <si>
    <t>shamik.ganguly@renusharmafoundation.org</t>
  </si>
  <si>
    <t>pari.hayer@yahoo.com</t>
  </si>
  <si>
    <t>drishya.sheth@gmail.com</t>
  </si>
  <si>
    <t>samar.taneja@renusharmafoundation.org</t>
  </si>
  <si>
    <t>aradhya.raj@gmail.com</t>
  </si>
  <si>
    <t>rati.kaur@gmail.com</t>
  </si>
  <si>
    <t>onkar.bhavsar@yahoo.com</t>
  </si>
  <si>
    <t>navya.sarma@renusharmafoundation.org</t>
  </si>
  <si>
    <t>renee.lala@gmail.com</t>
  </si>
  <si>
    <t>hridaan.rajan@gmail.com</t>
  </si>
  <si>
    <t>oorja.bahri@yahoo.com</t>
  </si>
  <si>
    <t>armaan.mand@renusharmafoundation.org</t>
  </si>
  <si>
    <t>jayant.ahuja@renusharmafoundation.org</t>
  </si>
  <si>
    <t>zain.wagle@renusharmafoundation.org</t>
  </si>
  <si>
    <t>anay.ramakrishnan@gmail.com</t>
  </si>
  <si>
    <t>pihu.sangha@yahoo.com</t>
  </si>
  <si>
    <t>yasmin.dass@renusharmafoundation.org</t>
  </si>
  <si>
    <t>amani.char@yahoo.com</t>
  </si>
  <si>
    <t>ehsaan.shenoy@yahoo.com</t>
  </si>
  <si>
    <t>romil.som@renusharmafoundation.org</t>
  </si>
  <si>
    <t>mohanlal.hari@renusharmafoundation.org</t>
  </si>
  <si>
    <t>vardaniya.brahmbhatt@gmail.com</t>
  </si>
  <si>
    <t>onkar.yohannan@gmail.com</t>
  </si>
  <si>
    <t>shamik.khalsa@renusharmafoundation.org</t>
  </si>
  <si>
    <t>ela.garg@renusharmafoundation.org</t>
  </si>
  <si>
    <t>nehmat.baria@gmail.com</t>
  </si>
  <si>
    <t>kartik.sarkar@gmail.com</t>
  </si>
  <si>
    <t>badal.bedi@yahoo.com</t>
  </si>
  <si>
    <t>renee.khanna@gmail.com</t>
  </si>
  <si>
    <t>miraya.badami@gmail.com</t>
  </si>
  <si>
    <t>mehul.magar@yahoo.com</t>
  </si>
  <si>
    <t>lakshay.guha@yahoo.com</t>
  </si>
  <si>
    <t>divyansh.khanna@gmail.com</t>
  </si>
  <si>
    <t>pranay.kumer@renusharmafoundation.org</t>
  </si>
  <si>
    <t>anaya.mammen@yahoo.com</t>
  </si>
  <si>
    <t>armaan.dugar@gmail.com</t>
  </si>
  <si>
    <t>tanya.chaudry@renusharmafoundation.org</t>
  </si>
  <si>
    <t>raghav.kara@yahoo.com</t>
  </si>
  <si>
    <t>mohanlal.barad@gmail.com</t>
  </si>
  <si>
    <t>siya.kala@renusharmafoundation.org</t>
  </si>
  <si>
    <t>aarav.chaudry@renusharmafoundation.org</t>
  </si>
  <si>
    <t>biju.ramaswamy@yahoo.com</t>
  </si>
  <si>
    <t>aayush.karpe@yahoo.com</t>
  </si>
  <si>
    <t>advik.ganguly@gmail.com</t>
  </si>
  <si>
    <t>rohan.bhandari@renusharmafoundation.org</t>
  </si>
  <si>
    <t>zara.tailor@renusharmafoundation.org</t>
  </si>
  <si>
    <t>hazel.suri@yahoo.com</t>
  </si>
  <si>
    <t>hrishita.chaudry@yahoo.com</t>
  </si>
  <si>
    <t>ryan.kumer@gmail.com</t>
  </si>
  <si>
    <t>himmat.khosla@gmail.com</t>
  </si>
  <si>
    <t>yuvaan.ganguly@renusharmafoundation.org</t>
  </si>
  <si>
    <t>tiya.rau@gmail.com</t>
  </si>
  <si>
    <t>diya.wason@renusharmafoundation.org</t>
  </si>
  <si>
    <t>riya.sane@yahoo.com</t>
  </si>
  <si>
    <t>anay.tak@yahoo.com</t>
  </si>
  <si>
    <t>aarav.wagle@gmail.com</t>
  </si>
  <si>
    <t>ehsaan.raman@renusharmafoundation.org</t>
  </si>
  <si>
    <t>devansh.bhatti@renusharmafoundation.org</t>
  </si>
  <si>
    <t>aaryahi.walla@gmail.com</t>
  </si>
  <si>
    <t>gokul.warrior@renusharmafoundation.org</t>
  </si>
  <si>
    <t>rasha.dugal@renusharmafoundation.org</t>
  </si>
  <si>
    <t>elakshi.bhavsar@gmail.com</t>
  </si>
  <si>
    <t>ryan.anand@gmail.com</t>
  </si>
  <si>
    <t>sahil.ahuja@gmail.com</t>
  </si>
  <si>
    <t>seher.bajaj@renusharmafoundation.org</t>
  </si>
  <si>
    <t>sana.shah@gmail.com</t>
  </si>
  <si>
    <t>mahika.rajagopal@renusharmafoundation.org</t>
  </si>
  <si>
    <t>hridaan.suri@gmail.com</t>
  </si>
  <si>
    <t>manjari.barad@renusharmafoundation.org</t>
  </si>
  <si>
    <t>madhav.ganguly@gmail.com</t>
  </si>
  <si>
    <t>charvi.sidhu@gmail.com</t>
  </si>
  <si>
    <t>dhanush.dayal@renusharmafoundation.org</t>
  </si>
  <si>
    <t>dhanush.yadav@yahoo.com</t>
  </si>
  <si>
    <t>manjari.reddy@yahoo.com</t>
  </si>
  <si>
    <t>lakshit.amble@renusharmafoundation.org</t>
  </si>
  <si>
    <t>shayak.sridhar@yahoo.com</t>
  </si>
  <si>
    <t>anay.issac@renusharmafoundation.org</t>
  </si>
  <si>
    <t>raunak.solanki@yahoo.com</t>
  </si>
  <si>
    <t>vritika.kapoor@renusharmafoundation.org</t>
  </si>
  <si>
    <t>chirag.gola@renusharmafoundation.org</t>
  </si>
  <si>
    <t>veer.sibal@yahoo.com</t>
  </si>
  <si>
    <t>indrans.chacko@gmail.com</t>
  </si>
  <si>
    <t>shanaya.sarkar@renusharmafoundation.org</t>
  </si>
  <si>
    <t>dharmajan.sundaram@gmail.com</t>
  </si>
  <si>
    <t>mishti.sarma@gmail.com</t>
  </si>
  <si>
    <t>anvi.setty@renusharmafoundation.org</t>
  </si>
  <si>
    <t>heer.kurian@renusharmafoundation.org</t>
  </si>
  <si>
    <t>renee.shenoy@yahoo.com</t>
  </si>
  <si>
    <t>jayant.lanka@yahoo.com</t>
  </si>
  <si>
    <t>eva.dass@yahoo.com</t>
  </si>
  <si>
    <t>prerak.loke@gmail.com</t>
  </si>
  <si>
    <t>mohanlal.sunder@gmail.com</t>
  </si>
  <si>
    <t>mishti.acharya@gmail.com</t>
  </si>
  <si>
    <t>vedika.kala@gmail.com</t>
  </si>
  <si>
    <t>divyansh.tiwari@yahoo.com</t>
  </si>
  <si>
    <t>taran.hora@gmail.com</t>
  </si>
  <si>
    <t>kanav.dara@gmail.com</t>
  </si>
  <si>
    <t>samarth.kota@yahoo.com</t>
  </si>
  <si>
    <t>aaina.barad@yahoo.com</t>
  </si>
  <si>
    <t>lagan.raj@yahoo.com</t>
  </si>
  <si>
    <t>pihu.chatterjee@renusharmafoundation.org</t>
  </si>
  <si>
    <t>himmat.walla@gmail.com</t>
  </si>
  <si>
    <t>jayesh.dasgupta@gmail.com</t>
  </si>
  <si>
    <t>raunak.viswanathan@renusharmafoundation.org</t>
  </si>
  <si>
    <t>yasmin.basak@gmail.com</t>
  </si>
  <si>
    <t>vedika.chandra@renusharmafoundation.org</t>
  </si>
  <si>
    <t>advika.bhargava@renusharmafoundation.org</t>
  </si>
  <si>
    <t>madhav.krishnan@renusharmafoundation.org</t>
  </si>
  <si>
    <t>miraan.kulkarni@yahoo.com</t>
  </si>
  <si>
    <t>armaan.srinivas@renusharmafoundation.org</t>
  </si>
  <si>
    <t>miraya.bhatti@renusharmafoundation.org</t>
  </si>
  <si>
    <t>kavya.dube@yahoo.com</t>
  </si>
  <si>
    <t>myra.rattan@gmail.com</t>
  </si>
  <si>
    <t>renee.choudhary@renusharmafoundation.org</t>
  </si>
  <si>
    <t>rohan.ray@yahoo.com</t>
  </si>
  <si>
    <t>yakshit.savant@gmail.com</t>
  </si>
  <si>
    <t>zaina.karan@yahoo.com</t>
  </si>
  <si>
    <t>ojas.garde@yahoo.com</t>
  </si>
  <si>
    <t>hansh.rama@renusharmafoundation.org</t>
  </si>
  <si>
    <t>sumer.ramakrishnan@yahoo.com</t>
  </si>
  <si>
    <t>hansh.vora@renusharmafoundation.org</t>
  </si>
  <si>
    <t>shalv.seth@yahoo.com</t>
  </si>
  <si>
    <t>rania.kota@yahoo.com</t>
  </si>
  <si>
    <t>onkar.chawla@renusharmafoundation.org</t>
  </si>
  <si>
    <t>aaryahi.tandon@renusharmafoundation.org</t>
  </si>
  <si>
    <t>yasmin.sule@renusharmafoundation.org</t>
  </si>
  <si>
    <t>ivan.kale@renusharmafoundation.org</t>
  </si>
  <si>
    <t>ayesha.walia@gmail.com</t>
  </si>
  <si>
    <t>aniruddh.karan@gmail.com</t>
  </si>
  <si>
    <t>rati.mander@yahoo.com</t>
  </si>
  <si>
    <t>ivana.sant@gmail.com</t>
  </si>
  <si>
    <t>Sales_Trend</t>
  </si>
  <si>
    <t>Seasonal_Component</t>
  </si>
  <si>
    <t>Year</t>
  </si>
  <si>
    <t>Quarter</t>
  </si>
  <si>
    <t>Average Sale per Customer</t>
  </si>
  <si>
    <t>Marketing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</si>
</sst>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Sales (2021–2024)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'sales_forecast_dataset(1)'!$D$1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'sales_forecast_dataset(1)'!$A$2:$A$1052</c:f>
              <c:numCache>
                <c:formatCode>[$-14009]yyyy/mm/dd;@</c:formatCode>
                <c:ptCount val="1051"/>
                <c:pt idx="0">
                  <c:v>44197</c:v>
                </c:pt>
                <c:pt idx="1">
                  <c:v>44197</c:v>
                </c:pt>
                <c:pt idx="2">
                  <c:v>44197</c:v>
                </c:pt>
                <c:pt idx="3">
                  <c:v>44197</c:v>
                </c:pt>
                <c:pt idx="4">
                  <c:v>44197</c:v>
                </c:pt>
                <c:pt idx="5">
                  <c:v>44197</c:v>
                </c:pt>
                <c:pt idx="6">
                  <c:v>44197</c:v>
                </c:pt>
                <c:pt idx="7">
                  <c:v>44197</c:v>
                </c:pt>
                <c:pt idx="8">
                  <c:v>44197</c:v>
                </c:pt>
                <c:pt idx="9">
                  <c:v>44197</c:v>
                </c:pt>
                <c:pt idx="10">
                  <c:v>44197</c:v>
                </c:pt>
                <c:pt idx="11">
                  <c:v>44197</c:v>
                </c:pt>
                <c:pt idx="12">
                  <c:v>44197</c:v>
                </c:pt>
                <c:pt idx="13">
                  <c:v>44197</c:v>
                </c:pt>
                <c:pt idx="14">
                  <c:v>44197</c:v>
                </c:pt>
                <c:pt idx="15">
                  <c:v>44197</c:v>
                </c:pt>
                <c:pt idx="16">
                  <c:v>44197</c:v>
                </c:pt>
                <c:pt idx="17">
                  <c:v>44197</c:v>
                </c:pt>
                <c:pt idx="18">
                  <c:v>44197</c:v>
                </c:pt>
                <c:pt idx="19">
                  <c:v>44197</c:v>
                </c:pt>
                <c:pt idx="20">
                  <c:v>44197</c:v>
                </c:pt>
                <c:pt idx="21">
                  <c:v>44197</c:v>
                </c:pt>
                <c:pt idx="22">
                  <c:v>44197</c:v>
                </c:pt>
                <c:pt idx="23">
                  <c:v>44228</c:v>
                </c:pt>
                <c:pt idx="24">
                  <c:v>44228</c:v>
                </c:pt>
                <c:pt idx="25">
                  <c:v>44228</c:v>
                </c:pt>
                <c:pt idx="26">
                  <c:v>44228</c:v>
                </c:pt>
                <c:pt idx="27">
                  <c:v>44228</c:v>
                </c:pt>
                <c:pt idx="28">
                  <c:v>44228</c:v>
                </c:pt>
                <c:pt idx="29">
                  <c:v>44228</c:v>
                </c:pt>
                <c:pt idx="30">
                  <c:v>44228</c:v>
                </c:pt>
                <c:pt idx="31">
                  <c:v>44228</c:v>
                </c:pt>
                <c:pt idx="32">
                  <c:v>44228</c:v>
                </c:pt>
                <c:pt idx="33">
                  <c:v>44228</c:v>
                </c:pt>
                <c:pt idx="34">
                  <c:v>44228</c:v>
                </c:pt>
                <c:pt idx="35">
                  <c:v>44228</c:v>
                </c:pt>
                <c:pt idx="36">
                  <c:v>44228</c:v>
                </c:pt>
                <c:pt idx="37">
                  <c:v>44228</c:v>
                </c:pt>
                <c:pt idx="38">
                  <c:v>44228</c:v>
                </c:pt>
                <c:pt idx="39">
                  <c:v>44228</c:v>
                </c:pt>
                <c:pt idx="40">
                  <c:v>44228</c:v>
                </c:pt>
                <c:pt idx="41">
                  <c:v>44228</c:v>
                </c:pt>
                <c:pt idx="42">
                  <c:v>44228</c:v>
                </c:pt>
                <c:pt idx="43">
                  <c:v>44228</c:v>
                </c:pt>
                <c:pt idx="44">
                  <c:v>44228</c:v>
                </c:pt>
                <c:pt idx="45">
                  <c:v>44228</c:v>
                </c:pt>
                <c:pt idx="46">
                  <c:v>44228</c:v>
                </c:pt>
                <c:pt idx="47">
                  <c:v>44228</c:v>
                </c:pt>
                <c:pt idx="48">
                  <c:v>44228</c:v>
                </c:pt>
                <c:pt idx="49">
                  <c:v>44228</c:v>
                </c:pt>
                <c:pt idx="50">
                  <c:v>44228</c:v>
                </c:pt>
                <c:pt idx="51">
                  <c:v>44228</c:v>
                </c:pt>
                <c:pt idx="52">
                  <c:v>44228</c:v>
                </c:pt>
                <c:pt idx="53">
                  <c:v>44228</c:v>
                </c:pt>
                <c:pt idx="54">
                  <c:v>44228</c:v>
                </c:pt>
                <c:pt idx="55">
                  <c:v>44256</c:v>
                </c:pt>
                <c:pt idx="56">
                  <c:v>44256</c:v>
                </c:pt>
                <c:pt idx="57">
                  <c:v>44256</c:v>
                </c:pt>
                <c:pt idx="58">
                  <c:v>44256</c:v>
                </c:pt>
                <c:pt idx="59">
                  <c:v>44256</c:v>
                </c:pt>
                <c:pt idx="60">
                  <c:v>44256</c:v>
                </c:pt>
                <c:pt idx="61">
                  <c:v>44256</c:v>
                </c:pt>
                <c:pt idx="62">
                  <c:v>44256</c:v>
                </c:pt>
                <c:pt idx="63">
                  <c:v>44256</c:v>
                </c:pt>
                <c:pt idx="64">
                  <c:v>44256</c:v>
                </c:pt>
                <c:pt idx="65">
                  <c:v>44256</c:v>
                </c:pt>
                <c:pt idx="66">
                  <c:v>44256</c:v>
                </c:pt>
                <c:pt idx="67">
                  <c:v>44256</c:v>
                </c:pt>
                <c:pt idx="68">
                  <c:v>44256</c:v>
                </c:pt>
                <c:pt idx="69">
                  <c:v>44256</c:v>
                </c:pt>
                <c:pt idx="70">
                  <c:v>44256</c:v>
                </c:pt>
                <c:pt idx="71">
                  <c:v>44256</c:v>
                </c:pt>
                <c:pt idx="72">
                  <c:v>44256</c:v>
                </c:pt>
                <c:pt idx="73">
                  <c:v>44256</c:v>
                </c:pt>
                <c:pt idx="74">
                  <c:v>44256</c:v>
                </c:pt>
                <c:pt idx="75">
                  <c:v>44256</c:v>
                </c:pt>
                <c:pt idx="76">
                  <c:v>44256</c:v>
                </c:pt>
                <c:pt idx="77">
                  <c:v>44256</c:v>
                </c:pt>
                <c:pt idx="78">
                  <c:v>44256</c:v>
                </c:pt>
                <c:pt idx="79">
                  <c:v>44256</c:v>
                </c:pt>
                <c:pt idx="80">
                  <c:v>44287</c:v>
                </c:pt>
                <c:pt idx="81">
                  <c:v>44287</c:v>
                </c:pt>
                <c:pt idx="82">
                  <c:v>44287</c:v>
                </c:pt>
                <c:pt idx="83">
                  <c:v>44287</c:v>
                </c:pt>
                <c:pt idx="84">
                  <c:v>44287</c:v>
                </c:pt>
                <c:pt idx="85">
                  <c:v>44287</c:v>
                </c:pt>
                <c:pt idx="86">
                  <c:v>44287</c:v>
                </c:pt>
                <c:pt idx="87">
                  <c:v>44287</c:v>
                </c:pt>
                <c:pt idx="88">
                  <c:v>44287</c:v>
                </c:pt>
                <c:pt idx="89">
                  <c:v>44287</c:v>
                </c:pt>
                <c:pt idx="90">
                  <c:v>44287</c:v>
                </c:pt>
                <c:pt idx="91">
                  <c:v>44287</c:v>
                </c:pt>
                <c:pt idx="92">
                  <c:v>44287</c:v>
                </c:pt>
                <c:pt idx="93">
                  <c:v>44287</c:v>
                </c:pt>
                <c:pt idx="94">
                  <c:v>44287</c:v>
                </c:pt>
                <c:pt idx="95">
                  <c:v>44287</c:v>
                </c:pt>
                <c:pt idx="96">
                  <c:v>44287</c:v>
                </c:pt>
                <c:pt idx="97">
                  <c:v>44287</c:v>
                </c:pt>
                <c:pt idx="98">
                  <c:v>44287</c:v>
                </c:pt>
                <c:pt idx="99">
                  <c:v>44287</c:v>
                </c:pt>
                <c:pt idx="100">
                  <c:v>44287</c:v>
                </c:pt>
                <c:pt idx="101">
                  <c:v>44287</c:v>
                </c:pt>
                <c:pt idx="102">
                  <c:v>44287</c:v>
                </c:pt>
                <c:pt idx="103">
                  <c:v>44287</c:v>
                </c:pt>
                <c:pt idx="104">
                  <c:v>44317</c:v>
                </c:pt>
                <c:pt idx="105">
                  <c:v>44317</c:v>
                </c:pt>
                <c:pt idx="106">
                  <c:v>44317</c:v>
                </c:pt>
                <c:pt idx="107">
                  <c:v>44317</c:v>
                </c:pt>
                <c:pt idx="108">
                  <c:v>44317</c:v>
                </c:pt>
                <c:pt idx="109">
                  <c:v>44317</c:v>
                </c:pt>
                <c:pt idx="110">
                  <c:v>44317</c:v>
                </c:pt>
                <c:pt idx="111">
                  <c:v>44317</c:v>
                </c:pt>
                <c:pt idx="112">
                  <c:v>44317</c:v>
                </c:pt>
                <c:pt idx="113">
                  <c:v>44317</c:v>
                </c:pt>
                <c:pt idx="114">
                  <c:v>44317</c:v>
                </c:pt>
                <c:pt idx="115">
                  <c:v>44317</c:v>
                </c:pt>
                <c:pt idx="116">
                  <c:v>44317</c:v>
                </c:pt>
                <c:pt idx="117">
                  <c:v>44348</c:v>
                </c:pt>
                <c:pt idx="118">
                  <c:v>44348</c:v>
                </c:pt>
                <c:pt idx="119">
                  <c:v>44348</c:v>
                </c:pt>
                <c:pt idx="120">
                  <c:v>44348</c:v>
                </c:pt>
                <c:pt idx="121">
                  <c:v>44348</c:v>
                </c:pt>
                <c:pt idx="122">
                  <c:v>44348</c:v>
                </c:pt>
                <c:pt idx="123">
                  <c:v>44348</c:v>
                </c:pt>
                <c:pt idx="124">
                  <c:v>44348</c:v>
                </c:pt>
                <c:pt idx="125">
                  <c:v>44348</c:v>
                </c:pt>
                <c:pt idx="126">
                  <c:v>44348</c:v>
                </c:pt>
                <c:pt idx="127">
                  <c:v>44348</c:v>
                </c:pt>
                <c:pt idx="128">
                  <c:v>44348</c:v>
                </c:pt>
                <c:pt idx="129">
                  <c:v>44348</c:v>
                </c:pt>
                <c:pt idx="130">
                  <c:v>44348</c:v>
                </c:pt>
                <c:pt idx="131">
                  <c:v>44348</c:v>
                </c:pt>
                <c:pt idx="132">
                  <c:v>44348</c:v>
                </c:pt>
                <c:pt idx="133">
                  <c:v>44348</c:v>
                </c:pt>
                <c:pt idx="134">
                  <c:v>44348</c:v>
                </c:pt>
                <c:pt idx="135">
                  <c:v>44348</c:v>
                </c:pt>
                <c:pt idx="136">
                  <c:v>44348</c:v>
                </c:pt>
                <c:pt idx="137">
                  <c:v>44348</c:v>
                </c:pt>
                <c:pt idx="138">
                  <c:v>44348</c:v>
                </c:pt>
                <c:pt idx="139">
                  <c:v>44348</c:v>
                </c:pt>
                <c:pt idx="140">
                  <c:v>44378</c:v>
                </c:pt>
                <c:pt idx="141">
                  <c:v>44378</c:v>
                </c:pt>
                <c:pt idx="142">
                  <c:v>44378</c:v>
                </c:pt>
                <c:pt idx="143">
                  <c:v>44378</c:v>
                </c:pt>
                <c:pt idx="144">
                  <c:v>44378</c:v>
                </c:pt>
                <c:pt idx="145">
                  <c:v>44378</c:v>
                </c:pt>
                <c:pt idx="146">
                  <c:v>44378</c:v>
                </c:pt>
                <c:pt idx="147">
                  <c:v>44378</c:v>
                </c:pt>
                <c:pt idx="148">
                  <c:v>44378</c:v>
                </c:pt>
                <c:pt idx="149">
                  <c:v>44378</c:v>
                </c:pt>
                <c:pt idx="150">
                  <c:v>44378</c:v>
                </c:pt>
                <c:pt idx="151">
                  <c:v>44378</c:v>
                </c:pt>
                <c:pt idx="152">
                  <c:v>44378</c:v>
                </c:pt>
                <c:pt idx="153">
                  <c:v>44378</c:v>
                </c:pt>
                <c:pt idx="154">
                  <c:v>44378</c:v>
                </c:pt>
                <c:pt idx="155">
                  <c:v>44378</c:v>
                </c:pt>
                <c:pt idx="156">
                  <c:v>44378</c:v>
                </c:pt>
                <c:pt idx="157">
                  <c:v>44378</c:v>
                </c:pt>
                <c:pt idx="158">
                  <c:v>44378</c:v>
                </c:pt>
                <c:pt idx="159">
                  <c:v>44378</c:v>
                </c:pt>
                <c:pt idx="160">
                  <c:v>44378</c:v>
                </c:pt>
                <c:pt idx="161">
                  <c:v>44378</c:v>
                </c:pt>
                <c:pt idx="162">
                  <c:v>44409</c:v>
                </c:pt>
                <c:pt idx="163">
                  <c:v>44409</c:v>
                </c:pt>
                <c:pt idx="164">
                  <c:v>44409</c:v>
                </c:pt>
                <c:pt idx="165">
                  <c:v>44409</c:v>
                </c:pt>
                <c:pt idx="166">
                  <c:v>44409</c:v>
                </c:pt>
                <c:pt idx="167">
                  <c:v>44409</c:v>
                </c:pt>
                <c:pt idx="168">
                  <c:v>44409</c:v>
                </c:pt>
                <c:pt idx="169">
                  <c:v>44409</c:v>
                </c:pt>
                <c:pt idx="170">
                  <c:v>44409</c:v>
                </c:pt>
                <c:pt idx="171">
                  <c:v>44409</c:v>
                </c:pt>
                <c:pt idx="172">
                  <c:v>44409</c:v>
                </c:pt>
                <c:pt idx="173">
                  <c:v>44409</c:v>
                </c:pt>
                <c:pt idx="174">
                  <c:v>44409</c:v>
                </c:pt>
                <c:pt idx="175">
                  <c:v>44409</c:v>
                </c:pt>
                <c:pt idx="176">
                  <c:v>44409</c:v>
                </c:pt>
                <c:pt idx="177">
                  <c:v>44409</c:v>
                </c:pt>
                <c:pt idx="178">
                  <c:v>44409</c:v>
                </c:pt>
                <c:pt idx="179">
                  <c:v>44409</c:v>
                </c:pt>
                <c:pt idx="180">
                  <c:v>44409</c:v>
                </c:pt>
                <c:pt idx="181">
                  <c:v>44409</c:v>
                </c:pt>
                <c:pt idx="182">
                  <c:v>44409</c:v>
                </c:pt>
                <c:pt idx="183">
                  <c:v>44409</c:v>
                </c:pt>
                <c:pt idx="184">
                  <c:v>44440</c:v>
                </c:pt>
                <c:pt idx="185">
                  <c:v>44440</c:v>
                </c:pt>
                <c:pt idx="186">
                  <c:v>44440</c:v>
                </c:pt>
                <c:pt idx="187">
                  <c:v>44440</c:v>
                </c:pt>
                <c:pt idx="188">
                  <c:v>44440</c:v>
                </c:pt>
                <c:pt idx="189">
                  <c:v>44440</c:v>
                </c:pt>
                <c:pt idx="190">
                  <c:v>44440</c:v>
                </c:pt>
                <c:pt idx="191">
                  <c:v>44440</c:v>
                </c:pt>
                <c:pt idx="192">
                  <c:v>44440</c:v>
                </c:pt>
                <c:pt idx="193">
                  <c:v>44440</c:v>
                </c:pt>
                <c:pt idx="194">
                  <c:v>44440</c:v>
                </c:pt>
                <c:pt idx="195">
                  <c:v>44440</c:v>
                </c:pt>
                <c:pt idx="196">
                  <c:v>44440</c:v>
                </c:pt>
                <c:pt idx="197">
                  <c:v>44440</c:v>
                </c:pt>
                <c:pt idx="198">
                  <c:v>44440</c:v>
                </c:pt>
                <c:pt idx="199">
                  <c:v>44440</c:v>
                </c:pt>
                <c:pt idx="200">
                  <c:v>44440</c:v>
                </c:pt>
                <c:pt idx="201">
                  <c:v>44440</c:v>
                </c:pt>
                <c:pt idx="202">
                  <c:v>44440</c:v>
                </c:pt>
                <c:pt idx="203">
                  <c:v>44440</c:v>
                </c:pt>
                <c:pt idx="204">
                  <c:v>44440</c:v>
                </c:pt>
                <c:pt idx="205">
                  <c:v>44440</c:v>
                </c:pt>
                <c:pt idx="206">
                  <c:v>44440</c:v>
                </c:pt>
                <c:pt idx="207">
                  <c:v>44440</c:v>
                </c:pt>
                <c:pt idx="208">
                  <c:v>44440</c:v>
                </c:pt>
                <c:pt idx="209">
                  <c:v>44440</c:v>
                </c:pt>
                <c:pt idx="210">
                  <c:v>44440</c:v>
                </c:pt>
                <c:pt idx="211">
                  <c:v>44440</c:v>
                </c:pt>
                <c:pt idx="212">
                  <c:v>44440</c:v>
                </c:pt>
                <c:pt idx="213">
                  <c:v>44440</c:v>
                </c:pt>
                <c:pt idx="214">
                  <c:v>44440</c:v>
                </c:pt>
                <c:pt idx="215">
                  <c:v>44440</c:v>
                </c:pt>
                <c:pt idx="216">
                  <c:v>44470</c:v>
                </c:pt>
                <c:pt idx="217">
                  <c:v>44470</c:v>
                </c:pt>
                <c:pt idx="218">
                  <c:v>44470</c:v>
                </c:pt>
                <c:pt idx="219">
                  <c:v>44470</c:v>
                </c:pt>
                <c:pt idx="220">
                  <c:v>44470</c:v>
                </c:pt>
                <c:pt idx="221">
                  <c:v>44470</c:v>
                </c:pt>
                <c:pt idx="222">
                  <c:v>44470</c:v>
                </c:pt>
                <c:pt idx="223">
                  <c:v>44470</c:v>
                </c:pt>
                <c:pt idx="224">
                  <c:v>44470</c:v>
                </c:pt>
                <c:pt idx="225">
                  <c:v>44470</c:v>
                </c:pt>
                <c:pt idx="226">
                  <c:v>44470</c:v>
                </c:pt>
                <c:pt idx="227">
                  <c:v>44470</c:v>
                </c:pt>
                <c:pt idx="228">
                  <c:v>44470</c:v>
                </c:pt>
                <c:pt idx="229">
                  <c:v>44470</c:v>
                </c:pt>
                <c:pt idx="230">
                  <c:v>44470</c:v>
                </c:pt>
                <c:pt idx="231">
                  <c:v>44470</c:v>
                </c:pt>
                <c:pt idx="232">
                  <c:v>44470</c:v>
                </c:pt>
                <c:pt idx="233">
                  <c:v>44470</c:v>
                </c:pt>
                <c:pt idx="234">
                  <c:v>44470</c:v>
                </c:pt>
                <c:pt idx="235">
                  <c:v>44470</c:v>
                </c:pt>
                <c:pt idx="236">
                  <c:v>44470</c:v>
                </c:pt>
                <c:pt idx="237">
                  <c:v>44501</c:v>
                </c:pt>
                <c:pt idx="238">
                  <c:v>44501</c:v>
                </c:pt>
                <c:pt idx="239">
                  <c:v>44501</c:v>
                </c:pt>
                <c:pt idx="240">
                  <c:v>44501</c:v>
                </c:pt>
                <c:pt idx="241">
                  <c:v>44501</c:v>
                </c:pt>
                <c:pt idx="242">
                  <c:v>44501</c:v>
                </c:pt>
                <c:pt idx="243">
                  <c:v>44501</c:v>
                </c:pt>
                <c:pt idx="244">
                  <c:v>44501</c:v>
                </c:pt>
                <c:pt idx="245">
                  <c:v>44501</c:v>
                </c:pt>
                <c:pt idx="246">
                  <c:v>44501</c:v>
                </c:pt>
                <c:pt idx="247">
                  <c:v>44501</c:v>
                </c:pt>
                <c:pt idx="248">
                  <c:v>44501</c:v>
                </c:pt>
                <c:pt idx="249">
                  <c:v>44501</c:v>
                </c:pt>
                <c:pt idx="250">
                  <c:v>44501</c:v>
                </c:pt>
                <c:pt idx="251">
                  <c:v>44501</c:v>
                </c:pt>
                <c:pt idx="252">
                  <c:v>44501</c:v>
                </c:pt>
                <c:pt idx="253">
                  <c:v>44501</c:v>
                </c:pt>
                <c:pt idx="254">
                  <c:v>44501</c:v>
                </c:pt>
                <c:pt idx="255">
                  <c:v>44531</c:v>
                </c:pt>
                <c:pt idx="256">
                  <c:v>44531</c:v>
                </c:pt>
                <c:pt idx="257">
                  <c:v>44531</c:v>
                </c:pt>
                <c:pt idx="258">
                  <c:v>44531</c:v>
                </c:pt>
                <c:pt idx="259">
                  <c:v>44531</c:v>
                </c:pt>
                <c:pt idx="260">
                  <c:v>44531</c:v>
                </c:pt>
                <c:pt idx="261">
                  <c:v>44531</c:v>
                </c:pt>
                <c:pt idx="262">
                  <c:v>44531</c:v>
                </c:pt>
                <c:pt idx="263">
                  <c:v>44531</c:v>
                </c:pt>
                <c:pt idx="264">
                  <c:v>44531</c:v>
                </c:pt>
                <c:pt idx="265">
                  <c:v>44531</c:v>
                </c:pt>
                <c:pt idx="266">
                  <c:v>44531</c:v>
                </c:pt>
                <c:pt idx="267">
                  <c:v>44531</c:v>
                </c:pt>
                <c:pt idx="268">
                  <c:v>44531</c:v>
                </c:pt>
                <c:pt idx="269">
                  <c:v>44531</c:v>
                </c:pt>
                <c:pt idx="270">
                  <c:v>44531</c:v>
                </c:pt>
                <c:pt idx="271">
                  <c:v>44531</c:v>
                </c:pt>
                <c:pt idx="272">
                  <c:v>44531</c:v>
                </c:pt>
                <c:pt idx="273">
                  <c:v>44531</c:v>
                </c:pt>
                <c:pt idx="274">
                  <c:v>44531</c:v>
                </c:pt>
                <c:pt idx="275">
                  <c:v>44531</c:v>
                </c:pt>
                <c:pt idx="276">
                  <c:v>44562</c:v>
                </c:pt>
                <c:pt idx="277">
                  <c:v>44562</c:v>
                </c:pt>
                <c:pt idx="278">
                  <c:v>44562</c:v>
                </c:pt>
                <c:pt idx="279">
                  <c:v>44562</c:v>
                </c:pt>
                <c:pt idx="280">
                  <c:v>44562</c:v>
                </c:pt>
                <c:pt idx="281">
                  <c:v>44562</c:v>
                </c:pt>
                <c:pt idx="282">
                  <c:v>44562</c:v>
                </c:pt>
                <c:pt idx="283">
                  <c:v>44562</c:v>
                </c:pt>
                <c:pt idx="284">
                  <c:v>44562</c:v>
                </c:pt>
                <c:pt idx="285">
                  <c:v>44562</c:v>
                </c:pt>
                <c:pt idx="286">
                  <c:v>44562</c:v>
                </c:pt>
                <c:pt idx="287">
                  <c:v>44562</c:v>
                </c:pt>
                <c:pt idx="288">
                  <c:v>44562</c:v>
                </c:pt>
                <c:pt idx="289">
                  <c:v>44562</c:v>
                </c:pt>
                <c:pt idx="290">
                  <c:v>44562</c:v>
                </c:pt>
                <c:pt idx="291">
                  <c:v>44562</c:v>
                </c:pt>
                <c:pt idx="292">
                  <c:v>44562</c:v>
                </c:pt>
                <c:pt idx="293">
                  <c:v>44562</c:v>
                </c:pt>
                <c:pt idx="294">
                  <c:v>44562</c:v>
                </c:pt>
                <c:pt idx="295">
                  <c:v>44562</c:v>
                </c:pt>
                <c:pt idx="296">
                  <c:v>44562</c:v>
                </c:pt>
                <c:pt idx="297">
                  <c:v>44562</c:v>
                </c:pt>
                <c:pt idx="298">
                  <c:v>44562</c:v>
                </c:pt>
                <c:pt idx="299">
                  <c:v>44562</c:v>
                </c:pt>
                <c:pt idx="300">
                  <c:v>44562</c:v>
                </c:pt>
                <c:pt idx="301">
                  <c:v>44562</c:v>
                </c:pt>
                <c:pt idx="302">
                  <c:v>44593</c:v>
                </c:pt>
                <c:pt idx="303">
                  <c:v>44593</c:v>
                </c:pt>
                <c:pt idx="304">
                  <c:v>44593</c:v>
                </c:pt>
                <c:pt idx="305">
                  <c:v>44593</c:v>
                </c:pt>
                <c:pt idx="306">
                  <c:v>44593</c:v>
                </c:pt>
                <c:pt idx="307">
                  <c:v>44593</c:v>
                </c:pt>
                <c:pt idx="308">
                  <c:v>44593</c:v>
                </c:pt>
                <c:pt idx="309">
                  <c:v>44593</c:v>
                </c:pt>
                <c:pt idx="310">
                  <c:v>44593</c:v>
                </c:pt>
                <c:pt idx="311">
                  <c:v>44593</c:v>
                </c:pt>
                <c:pt idx="312">
                  <c:v>44593</c:v>
                </c:pt>
                <c:pt idx="313">
                  <c:v>44593</c:v>
                </c:pt>
                <c:pt idx="314">
                  <c:v>44593</c:v>
                </c:pt>
                <c:pt idx="315">
                  <c:v>44593</c:v>
                </c:pt>
                <c:pt idx="316">
                  <c:v>44593</c:v>
                </c:pt>
                <c:pt idx="317">
                  <c:v>44621</c:v>
                </c:pt>
                <c:pt idx="318">
                  <c:v>44621</c:v>
                </c:pt>
                <c:pt idx="319">
                  <c:v>44621</c:v>
                </c:pt>
                <c:pt idx="320">
                  <c:v>44621</c:v>
                </c:pt>
                <c:pt idx="321">
                  <c:v>44621</c:v>
                </c:pt>
                <c:pt idx="322">
                  <c:v>44621</c:v>
                </c:pt>
                <c:pt idx="323">
                  <c:v>44621</c:v>
                </c:pt>
                <c:pt idx="324">
                  <c:v>44621</c:v>
                </c:pt>
                <c:pt idx="325">
                  <c:v>44621</c:v>
                </c:pt>
                <c:pt idx="326">
                  <c:v>44621</c:v>
                </c:pt>
                <c:pt idx="327">
                  <c:v>44621</c:v>
                </c:pt>
                <c:pt idx="328">
                  <c:v>44621</c:v>
                </c:pt>
                <c:pt idx="329">
                  <c:v>44621</c:v>
                </c:pt>
                <c:pt idx="330">
                  <c:v>44621</c:v>
                </c:pt>
                <c:pt idx="331">
                  <c:v>44621</c:v>
                </c:pt>
                <c:pt idx="332">
                  <c:v>44621</c:v>
                </c:pt>
                <c:pt idx="333">
                  <c:v>44621</c:v>
                </c:pt>
                <c:pt idx="334">
                  <c:v>44621</c:v>
                </c:pt>
                <c:pt idx="335">
                  <c:v>44621</c:v>
                </c:pt>
                <c:pt idx="336">
                  <c:v>44621</c:v>
                </c:pt>
                <c:pt idx="337">
                  <c:v>44621</c:v>
                </c:pt>
                <c:pt idx="338">
                  <c:v>44621</c:v>
                </c:pt>
                <c:pt idx="339">
                  <c:v>44652</c:v>
                </c:pt>
                <c:pt idx="340">
                  <c:v>44652</c:v>
                </c:pt>
                <c:pt idx="341">
                  <c:v>44652</c:v>
                </c:pt>
                <c:pt idx="342">
                  <c:v>44652</c:v>
                </c:pt>
                <c:pt idx="343">
                  <c:v>44652</c:v>
                </c:pt>
                <c:pt idx="344">
                  <c:v>44652</c:v>
                </c:pt>
                <c:pt idx="345">
                  <c:v>44652</c:v>
                </c:pt>
                <c:pt idx="346">
                  <c:v>44652</c:v>
                </c:pt>
                <c:pt idx="347">
                  <c:v>44652</c:v>
                </c:pt>
                <c:pt idx="348">
                  <c:v>44652</c:v>
                </c:pt>
                <c:pt idx="349">
                  <c:v>44652</c:v>
                </c:pt>
                <c:pt idx="350">
                  <c:v>44652</c:v>
                </c:pt>
                <c:pt idx="351">
                  <c:v>44652</c:v>
                </c:pt>
                <c:pt idx="352">
                  <c:v>44652</c:v>
                </c:pt>
                <c:pt idx="353">
                  <c:v>44652</c:v>
                </c:pt>
                <c:pt idx="354">
                  <c:v>44652</c:v>
                </c:pt>
                <c:pt idx="355">
                  <c:v>44652</c:v>
                </c:pt>
                <c:pt idx="356">
                  <c:v>44652</c:v>
                </c:pt>
                <c:pt idx="357">
                  <c:v>44652</c:v>
                </c:pt>
                <c:pt idx="358">
                  <c:v>44652</c:v>
                </c:pt>
                <c:pt idx="359">
                  <c:v>44652</c:v>
                </c:pt>
                <c:pt idx="360">
                  <c:v>44652</c:v>
                </c:pt>
                <c:pt idx="361">
                  <c:v>44652</c:v>
                </c:pt>
                <c:pt idx="362">
                  <c:v>44652</c:v>
                </c:pt>
                <c:pt idx="363">
                  <c:v>44652</c:v>
                </c:pt>
                <c:pt idx="364">
                  <c:v>44682</c:v>
                </c:pt>
                <c:pt idx="365">
                  <c:v>44682</c:v>
                </c:pt>
                <c:pt idx="366">
                  <c:v>44682</c:v>
                </c:pt>
                <c:pt idx="367">
                  <c:v>44682</c:v>
                </c:pt>
                <c:pt idx="368">
                  <c:v>44682</c:v>
                </c:pt>
                <c:pt idx="369">
                  <c:v>44682</c:v>
                </c:pt>
                <c:pt idx="370">
                  <c:v>44682</c:v>
                </c:pt>
                <c:pt idx="371">
                  <c:v>44682</c:v>
                </c:pt>
                <c:pt idx="372">
                  <c:v>44682</c:v>
                </c:pt>
                <c:pt idx="373">
                  <c:v>44682</c:v>
                </c:pt>
                <c:pt idx="374">
                  <c:v>44682</c:v>
                </c:pt>
                <c:pt idx="375">
                  <c:v>44682</c:v>
                </c:pt>
                <c:pt idx="376">
                  <c:v>44682</c:v>
                </c:pt>
                <c:pt idx="377">
                  <c:v>44682</c:v>
                </c:pt>
                <c:pt idx="378">
                  <c:v>44682</c:v>
                </c:pt>
                <c:pt idx="379">
                  <c:v>44682</c:v>
                </c:pt>
                <c:pt idx="380">
                  <c:v>44682</c:v>
                </c:pt>
                <c:pt idx="381">
                  <c:v>44682</c:v>
                </c:pt>
                <c:pt idx="382">
                  <c:v>44682</c:v>
                </c:pt>
                <c:pt idx="383">
                  <c:v>44682</c:v>
                </c:pt>
                <c:pt idx="384">
                  <c:v>44682</c:v>
                </c:pt>
                <c:pt idx="385">
                  <c:v>44682</c:v>
                </c:pt>
                <c:pt idx="386">
                  <c:v>44682</c:v>
                </c:pt>
                <c:pt idx="387">
                  <c:v>44713</c:v>
                </c:pt>
                <c:pt idx="388">
                  <c:v>44713</c:v>
                </c:pt>
                <c:pt idx="389">
                  <c:v>44713</c:v>
                </c:pt>
                <c:pt idx="390">
                  <c:v>44713</c:v>
                </c:pt>
                <c:pt idx="391">
                  <c:v>44713</c:v>
                </c:pt>
                <c:pt idx="392">
                  <c:v>44713</c:v>
                </c:pt>
                <c:pt idx="393">
                  <c:v>44713</c:v>
                </c:pt>
                <c:pt idx="394">
                  <c:v>44713</c:v>
                </c:pt>
                <c:pt idx="395">
                  <c:v>44713</c:v>
                </c:pt>
                <c:pt idx="396">
                  <c:v>44713</c:v>
                </c:pt>
                <c:pt idx="397">
                  <c:v>44713</c:v>
                </c:pt>
                <c:pt idx="398">
                  <c:v>44713</c:v>
                </c:pt>
                <c:pt idx="399">
                  <c:v>44713</c:v>
                </c:pt>
                <c:pt idx="400">
                  <c:v>44713</c:v>
                </c:pt>
                <c:pt idx="401">
                  <c:v>44713</c:v>
                </c:pt>
                <c:pt idx="402">
                  <c:v>44713</c:v>
                </c:pt>
                <c:pt idx="403">
                  <c:v>44713</c:v>
                </c:pt>
                <c:pt idx="404">
                  <c:v>44713</c:v>
                </c:pt>
                <c:pt idx="405">
                  <c:v>44713</c:v>
                </c:pt>
                <c:pt idx="406">
                  <c:v>44713</c:v>
                </c:pt>
                <c:pt idx="407">
                  <c:v>44713</c:v>
                </c:pt>
                <c:pt idx="408">
                  <c:v>44713</c:v>
                </c:pt>
                <c:pt idx="409">
                  <c:v>44713</c:v>
                </c:pt>
                <c:pt idx="410">
                  <c:v>44713</c:v>
                </c:pt>
                <c:pt idx="411">
                  <c:v>44713</c:v>
                </c:pt>
                <c:pt idx="412">
                  <c:v>44743</c:v>
                </c:pt>
                <c:pt idx="413">
                  <c:v>44743</c:v>
                </c:pt>
                <c:pt idx="414">
                  <c:v>44743</c:v>
                </c:pt>
                <c:pt idx="415">
                  <c:v>44743</c:v>
                </c:pt>
                <c:pt idx="416">
                  <c:v>44743</c:v>
                </c:pt>
                <c:pt idx="417">
                  <c:v>44743</c:v>
                </c:pt>
                <c:pt idx="418">
                  <c:v>44743</c:v>
                </c:pt>
                <c:pt idx="419">
                  <c:v>44743</c:v>
                </c:pt>
                <c:pt idx="420">
                  <c:v>44743</c:v>
                </c:pt>
                <c:pt idx="421">
                  <c:v>44743</c:v>
                </c:pt>
                <c:pt idx="422">
                  <c:v>44743</c:v>
                </c:pt>
                <c:pt idx="423">
                  <c:v>44743</c:v>
                </c:pt>
                <c:pt idx="424">
                  <c:v>44743</c:v>
                </c:pt>
                <c:pt idx="425">
                  <c:v>44743</c:v>
                </c:pt>
                <c:pt idx="426">
                  <c:v>44743</c:v>
                </c:pt>
                <c:pt idx="427">
                  <c:v>44743</c:v>
                </c:pt>
                <c:pt idx="428">
                  <c:v>44743</c:v>
                </c:pt>
                <c:pt idx="429">
                  <c:v>44743</c:v>
                </c:pt>
                <c:pt idx="430">
                  <c:v>44743</c:v>
                </c:pt>
                <c:pt idx="431">
                  <c:v>44743</c:v>
                </c:pt>
                <c:pt idx="432">
                  <c:v>44743</c:v>
                </c:pt>
                <c:pt idx="433">
                  <c:v>44743</c:v>
                </c:pt>
                <c:pt idx="434">
                  <c:v>44743</c:v>
                </c:pt>
                <c:pt idx="435">
                  <c:v>44743</c:v>
                </c:pt>
                <c:pt idx="436">
                  <c:v>44743</c:v>
                </c:pt>
                <c:pt idx="437">
                  <c:v>44774</c:v>
                </c:pt>
                <c:pt idx="438">
                  <c:v>44774</c:v>
                </c:pt>
                <c:pt idx="439">
                  <c:v>44774</c:v>
                </c:pt>
                <c:pt idx="440">
                  <c:v>44774</c:v>
                </c:pt>
                <c:pt idx="441">
                  <c:v>44774</c:v>
                </c:pt>
                <c:pt idx="442">
                  <c:v>44774</c:v>
                </c:pt>
                <c:pt idx="443">
                  <c:v>44774</c:v>
                </c:pt>
                <c:pt idx="444">
                  <c:v>44774</c:v>
                </c:pt>
                <c:pt idx="445">
                  <c:v>44774</c:v>
                </c:pt>
                <c:pt idx="446">
                  <c:v>44774</c:v>
                </c:pt>
                <c:pt idx="447">
                  <c:v>44774</c:v>
                </c:pt>
                <c:pt idx="448">
                  <c:v>44774</c:v>
                </c:pt>
                <c:pt idx="449">
                  <c:v>44774</c:v>
                </c:pt>
                <c:pt idx="450">
                  <c:v>44774</c:v>
                </c:pt>
                <c:pt idx="451">
                  <c:v>44774</c:v>
                </c:pt>
                <c:pt idx="452">
                  <c:v>44774</c:v>
                </c:pt>
                <c:pt idx="453">
                  <c:v>44774</c:v>
                </c:pt>
                <c:pt idx="454">
                  <c:v>44774</c:v>
                </c:pt>
                <c:pt idx="455">
                  <c:v>44774</c:v>
                </c:pt>
                <c:pt idx="456">
                  <c:v>44774</c:v>
                </c:pt>
                <c:pt idx="457">
                  <c:v>44805</c:v>
                </c:pt>
                <c:pt idx="458">
                  <c:v>44805</c:v>
                </c:pt>
                <c:pt idx="459">
                  <c:v>44805</c:v>
                </c:pt>
                <c:pt idx="460">
                  <c:v>44805</c:v>
                </c:pt>
                <c:pt idx="461">
                  <c:v>44805</c:v>
                </c:pt>
                <c:pt idx="462">
                  <c:v>44805</c:v>
                </c:pt>
                <c:pt idx="463">
                  <c:v>44805</c:v>
                </c:pt>
                <c:pt idx="464">
                  <c:v>44805</c:v>
                </c:pt>
                <c:pt idx="465">
                  <c:v>44805</c:v>
                </c:pt>
                <c:pt idx="466">
                  <c:v>44805</c:v>
                </c:pt>
                <c:pt idx="467">
                  <c:v>44805</c:v>
                </c:pt>
                <c:pt idx="468">
                  <c:v>44805</c:v>
                </c:pt>
                <c:pt idx="469">
                  <c:v>44805</c:v>
                </c:pt>
                <c:pt idx="470">
                  <c:v>44805</c:v>
                </c:pt>
                <c:pt idx="471">
                  <c:v>44805</c:v>
                </c:pt>
                <c:pt idx="472">
                  <c:v>44805</c:v>
                </c:pt>
                <c:pt idx="473">
                  <c:v>44805</c:v>
                </c:pt>
                <c:pt idx="474">
                  <c:v>44805</c:v>
                </c:pt>
                <c:pt idx="475">
                  <c:v>44805</c:v>
                </c:pt>
                <c:pt idx="476">
                  <c:v>44805</c:v>
                </c:pt>
                <c:pt idx="477">
                  <c:v>44835</c:v>
                </c:pt>
                <c:pt idx="478">
                  <c:v>44835</c:v>
                </c:pt>
                <c:pt idx="479">
                  <c:v>44835</c:v>
                </c:pt>
                <c:pt idx="480">
                  <c:v>44835</c:v>
                </c:pt>
                <c:pt idx="481">
                  <c:v>44835</c:v>
                </c:pt>
                <c:pt idx="482">
                  <c:v>44835</c:v>
                </c:pt>
                <c:pt idx="483">
                  <c:v>44835</c:v>
                </c:pt>
                <c:pt idx="484">
                  <c:v>44835</c:v>
                </c:pt>
                <c:pt idx="485">
                  <c:v>44835</c:v>
                </c:pt>
                <c:pt idx="486">
                  <c:v>44835</c:v>
                </c:pt>
                <c:pt idx="487">
                  <c:v>44835</c:v>
                </c:pt>
                <c:pt idx="488">
                  <c:v>44835</c:v>
                </c:pt>
                <c:pt idx="489">
                  <c:v>44835</c:v>
                </c:pt>
                <c:pt idx="490">
                  <c:v>44835</c:v>
                </c:pt>
                <c:pt idx="491">
                  <c:v>44835</c:v>
                </c:pt>
                <c:pt idx="492">
                  <c:v>44835</c:v>
                </c:pt>
                <c:pt idx="493">
                  <c:v>44835</c:v>
                </c:pt>
                <c:pt idx="494">
                  <c:v>44866</c:v>
                </c:pt>
                <c:pt idx="495">
                  <c:v>44866</c:v>
                </c:pt>
                <c:pt idx="496">
                  <c:v>44866</c:v>
                </c:pt>
                <c:pt idx="497">
                  <c:v>44866</c:v>
                </c:pt>
                <c:pt idx="498">
                  <c:v>44866</c:v>
                </c:pt>
                <c:pt idx="499">
                  <c:v>44866</c:v>
                </c:pt>
                <c:pt idx="500">
                  <c:v>44866</c:v>
                </c:pt>
                <c:pt idx="501">
                  <c:v>44866</c:v>
                </c:pt>
                <c:pt idx="502">
                  <c:v>44866</c:v>
                </c:pt>
                <c:pt idx="503">
                  <c:v>44866</c:v>
                </c:pt>
                <c:pt idx="504">
                  <c:v>44866</c:v>
                </c:pt>
                <c:pt idx="505">
                  <c:v>44866</c:v>
                </c:pt>
                <c:pt idx="506">
                  <c:v>44866</c:v>
                </c:pt>
                <c:pt idx="507">
                  <c:v>44866</c:v>
                </c:pt>
                <c:pt idx="508">
                  <c:v>44866</c:v>
                </c:pt>
                <c:pt idx="509">
                  <c:v>44866</c:v>
                </c:pt>
                <c:pt idx="510">
                  <c:v>44866</c:v>
                </c:pt>
                <c:pt idx="511">
                  <c:v>44866</c:v>
                </c:pt>
                <c:pt idx="512">
                  <c:v>44866</c:v>
                </c:pt>
                <c:pt idx="513">
                  <c:v>44866</c:v>
                </c:pt>
                <c:pt idx="514">
                  <c:v>44866</c:v>
                </c:pt>
                <c:pt idx="515">
                  <c:v>44896</c:v>
                </c:pt>
                <c:pt idx="516">
                  <c:v>44896</c:v>
                </c:pt>
                <c:pt idx="517">
                  <c:v>44896</c:v>
                </c:pt>
                <c:pt idx="518">
                  <c:v>44896</c:v>
                </c:pt>
                <c:pt idx="519">
                  <c:v>44896</c:v>
                </c:pt>
                <c:pt idx="520">
                  <c:v>44896</c:v>
                </c:pt>
                <c:pt idx="521">
                  <c:v>44896</c:v>
                </c:pt>
                <c:pt idx="522">
                  <c:v>44896</c:v>
                </c:pt>
                <c:pt idx="523">
                  <c:v>44896</c:v>
                </c:pt>
                <c:pt idx="524">
                  <c:v>44896</c:v>
                </c:pt>
                <c:pt idx="525">
                  <c:v>44896</c:v>
                </c:pt>
                <c:pt idx="526">
                  <c:v>44896</c:v>
                </c:pt>
                <c:pt idx="527">
                  <c:v>44896</c:v>
                </c:pt>
                <c:pt idx="528">
                  <c:v>44896</c:v>
                </c:pt>
                <c:pt idx="529">
                  <c:v>44896</c:v>
                </c:pt>
                <c:pt idx="530">
                  <c:v>44896</c:v>
                </c:pt>
                <c:pt idx="531">
                  <c:v>44896</c:v>
                </c:pt>
                <c:pt idx="532">
                  <c:v>44896</c:v>
                </c:pt>
                <c:pt idx="533">
                  <c:v>44896</c:v>
                </c:pt>
                <c:pt idx="534">
                  <c:v>44896</c:v>
                </c:pt>
                <c:pt idx="535">
                  <c:v>44927</c:v>
                </c:pt>
                <c:pt idx="536">
                  <c:v>44927</c:v>
                </c:pt>
                <c:pt idx="537">
                  <c:v>44927</c:v>
                </c:pt>
                <c:pt idx="538">
                  <c:v>44927</c:v>
                </c:pt>
                <c:pt idx="539">
                  <c:v>44927</c:v>
                </c:pt>
                <c:pt idx="540">
                  <c:v>44927</c:v>
                </c:pt>
                <c:pt idx="541">
                  <c:v>44927</c:v>
                </c:pt>
                <c:pt idx="542">
                  <c:v>44927</c:v>
                </c:pt>
                <c:pt idx="543">
                  <c:v>44927</c:v>
                </c:pt>
                <c:pt idx="544">
                  <c:v>44927</c:v>
                </c:pt>
                <c:pt idx="545">
                  <c:v>44927</c:v>
                </c:pt>
                <c:pt idx="546">
                  <c:v>44927</c:v>
                </c:pt>
                <c:pt idx="547">
                  <c:v>44927</c:v>
                </c:pt>
                <c:pt idx="548">
                  <c:v>44927</c:v>
                </c:pt>
                <c:pt idx="549">
                  <c:v>44927</c:v>
                </c:pt>
                <c:pt idx="550">
                  <c:v>44927</c:v>
                </c:pt>
                <c:pt idx="551">
                  <c:v>44927</c:v>
                </c:pt>
                <c:pt idx="552">
                  <c:v>44927</c:v>
                </c:pt>
                <c:pt idx="553">
                  <c:v>44927</c:v>
                </c:pt>
                <c:pt idx="554">
                  <c:v>44927</c:v>
                </c:pt>
                <c:pt idx="555">
                  <c:v>44927</c:v>
                </c:pt>
                <c:pt idx="556">
                  <c:v>44927</c:v>
                </c:pt>
                <c:pt idx="557">
                  <c:v>44927</c:v>
                </c:pt>
                <c:pt idx="558">
                  <c:v>44927</c:v>
                </c:pt>
                <c:pt idx="559">
                  <c:v>44927</c:v>
                </c:pt>
                <c:pt idx="560">
                  <c:v>44958</c:v>
                </c:pt>
                <c:pt idx="561">
                  <c:v>44958</c:v>
                </c:pt>
                <c:pt idx="562">
                  <c:v>44958</c:v>
                </c:pt>
                <c:pt idx="563">
                  <c:v>44958</c:v>
                </c:pt>
                <c:pt idx="564">
                  <c:v>44958</c:v>
                </c:pt>
                <c:pt idx="565">
                  <c:v>44958</c:v>
                </c:pt>
                <c:pt idx="566">
                  <c:v>44958</c:v>
                </c:pt>
                <c:pt idx="567">
                  <c:v>44958</c:v>
                </c:pt>
                <c:pt idx="568">
                  <c:v>44958</c:v>
                </c:pt>
                <c:pt idx="569">
                  <c:v>44958</c:v>
                </c:pt>
                <c:pt idx="570">
                  <c:v>44958</c:v>
                </c:pt>
                <c:pt idx="571">
                  <c:v>44958</c:v>
                </c:pt>
                <c:pt idx="572">
                  <c:v>44958</c:v>
                </c:pt>
                <c:pt idx="573">
                  <c:v>44958</c:v>
                </c:pt>
                <c:pt idx="574">
                  <c:v>44958</c:v>
                </c:pt>
                <c:pt idx="575">
                  <c:v>44958</c:v>
                </c:pt>
                <c:pt idx="576">
                  <c:v>44958</c:v>
                </c:pt>
                <c:pt idx="577">
                  <c:v>44958</c:v>
                </c:pt>
                <c:pt idx="578">
                  <c:v>44958</c:v>
                </c:pt>
                <c:pt idx="579">
                  <c:v>44958</c:v>
                </c:pt>
                <c:pt idx="580">
                  <c:v>44958</c:v>
                </c:pt>
                <c:pt idx="581">
                  <c:v>44958</c:v>
                </c:pt>
                <c:pt idx="582">
                  <c:v>44958</c:v>
                </c:pt>
                <c:pt idx="583">
                  <c:v>44958</c:v>
                </c:pt>
                <c:pt idx="584">
                  <c:v>44958</c:v>
                </c:pt>
                <c:pt idx="585">
                  <c:v>44958</c:v>
                </c:pt>
                <c:pt idx="586">
                  <c:v>44986</c:v>
                </c:pt>
                <c:pt idx="587">
                  <c:v>44986</c:v>
                </c:pt>
                <c:pt idx="588">
                  <c:v>44986</c:v>
                </c:pt>
                <c:pt idx="589">
                  <c:v>44986</c:v>
                </c:pt>
                <c:pt idx="590">
                  <c:v>44986</c:v>
                </c:pt>
                <c:pt idx="591">
                  <c:v>44986</c:v>
                </c:pt>
                <c:pt idx="592">
                  <c:v>44986</c:v>
                </c:pt>
                <c:pt idx="593">
                  <c:v>44986</c:v>
                </c:pt>
                <c:pt idx="594">
                  <c:v>44986</c:v>
                </c:pt>
                <c:pt idx="595">
                  <c:v>44986</c:v>
                </c:pt>
                <c:pt idx="596">
                  <c:v>44986</c:v>
                </c:pt>
                <c:pt idx="597">
                  <c:v>44986</c:v>
                </c:pt>
                <c:pt idx="598">
                  <c:v>44986</c:v>
                </c:pt>
                <c:pt idx="599">
                  <c:v>44986</c:v>
                </c:pt>
                <c:pt idx="600">
                  <c:v>44986</c:v>
                </c:pt>
                <c:pt idx="601">
                  <c:v>44986</c:v>
                </c:pt>
                <c:pt idx="602">
                  <c:v>44986</c:v>
                </c:pt>
                <c:pt idx="603">
                  <c:v>44986</c:v>
                </c:pt>
                <c:pt idx="604">
                  <c:v>44986</c:v>
                </c:pt>
                <c:pt idx="605">
                  <c:v>44986</c:v>
                </c:pt>
                <c:pt idx="606">
                  <c:v>44986</c:v>
                </c:pt>
                <c:pt idx="607">
                  <c:v>44986</c:v>
                </c:pt>
                <c:pt idx="608">
                  <c:v>44986</c:v>
                </c:pt>
                <c:pt idx="609">
                  <c:v>45017</c:v>
                </c:pt>
                <c:pt idx="610">
                  <c:v>45017</c:v>
                </c:pt>
                <c:pt idx="611">
                  <c:v>45017</c:v>
                </c:pt>
                <c:pt idx="612">
                  <c:v>45017</c:v>
                </c:pt>
                <c:pt idx="613">
                  <c:v>45017</c:v>
                </c:pt>
                <c:pt idx="614">
                  <c:v>45017</c:v>
                </c:pt>
                <c:pt idx="615">
                  <c:v>45017</c:v>
                </c:pt>
                <c:pt idx="616">
                  <c:v>45017</c:v>
                </c:pt>
                <c:pt idx="617">
                  <c:v>45017</c:v>
                </c:pt>
                <c:pt idx="618">
                  <c:v>45017</c:v>
                </c:pt>
                <c:pt idx="619">
                  <c:v>45017</c:v>
                </c:pt>
                <c:pt idx="620">
                  <c:v>45017</c:v>
                </c:pt>
                <c:pt idx="621">
                  <c:v>45017</c:v>
                </c:pt>
                <c:pt idx="622">
                  <c:v>45017</c:v>
                </c:pt>
                <c:pt idx="623">
                  <c:v>45017</c:v>
                </c:pt>
                <c:pt idx="624">
                  <c:v>45017</c:v>
                </c:pt>
                <c:pt idx="625">
                  <c:v>45017</c:v>
                </c:pt>
                <c:pt idx="626">
                  <c:v>45017</c:v>
                </c:pt>
                <c:pt idx="627">
                  <c:v>45017</c:v>
                </c:pt>
                <c:pt idx="628">
                  <c:v>45017</c:v>
                </c:pt>
                <c:pt idx="629">
                  <c:v>45047</c:v>
                </c:pt>
                <c:pt idx="630">
                  <c:v>45047</c:v>
                </c:pt>
                <c:pt idx="631">
                  <c:v>45047</c:v>
                </c:pt>
                <c:pt idx="632">
                  <c:v>45047</c:v>
                </c:pt>
                <c:pt idx="633">
                  <c:v>45047</c:v>
                </c:pt>
                <c:pt idx="634">
                  <c:v>45047</c:v>
                </c:pt>
                <c:pt idx="635">
                  <c:v>45047</c:v>
                </c:pt>
                <c:pt idx="636">
                  <c:v>45047</c:v>
                </c:pt>
                <c:pt idx="637">
                  <c:v>45047</c:v>
                </c:pt>
                <c:pt idx="638">
                  <c:v>45047</c:v>
                </c:pt>
                <c:pt idx="639">
                  <c:v>45047</c:v>
                </c:pt>
                <c:pt idx="640">
                  <c:v>45047</c:v>
                </c:pt>
                <c:pt idx="641">
                  <c:v>45047</c:v>
                </c:pt>
                <c:pt idx="642">
                  <c:v>45047</c:v>
                </c:pt>
                <c:pt idx="643">
                  <c:v>45047</c:v>
                </c:pt>
                <c:pt idx="644">
                  <c:v>45047</c:v>
                </c:pt>
                <c:pt idx="645">
                  <c:v>45047</c:v>
                </c:pt>
                <c:pt idx="646">
                  <c:v>45047</c:v>
                </c:pt>
                <c:pt idx="647">
                  <c:v>45047</c:v>
                </c:pt>
                <c:pt idx="648">
                  <c:v>45047</c:v>
                </c:pt>
                <c:pt idx="649">
                  <c:v>45047</c:v>
                </c:pt>
                <c:pt idx="650">
                  <c:v>45047</c:v>
                </c:pt>
                <c:pt idx="651">
                  <c:v>45078</c:v>
                </c:pt>
                <c:pt idx="652">
                  <c:v>45078</c:v>
                </c:pt>
                <c:pt idx="653">
                  <c:v>45078</c:v>
                </c:pt>
                <c:pt idx="654">
                  <c:v>45078</c:v>
                </c:pt>
                <c:pt idx="655">
                  <c:v>45078</c:v>
                </c:pt>
                <c:pt idx="656">
                  <c:v>45078</c:v>
                </c:pt>
                <c:pt idx="657">
                  <c:v>45078</c:v>
                </c:pt>
                <c:pt idx="658">
                  <c:v>45078</c:v>
                </c:pt>
                <c:pt idx="659">
                  <c:v>45078</c:v>
                </c:pt>
                <c:pt idx="660">
                  <c:v>45078</c:v>
                </c:pt>
                <c:pt idx="661">
                  <c:v>45078</c:v>
                </c:pt>
                <c:pt idx="662">
                  <c:v>45078</c:v>
                </c:pt>
                <c:pt idx="663">
                  <c:v>45078</c:v>
                </c:pt>
                <c:pt idx="664">
                  <c:v>45078</c:v>
                </c:pt>
                <c:pt idx="665">
                  <c:v>45078</c:v>
                </c:pt>
                <c:pt idx="666">
                  <c:v>45108</c:v>
                </c:pt>
                <c:pt idx="667">
                  <c:v>45108</c:v>
                </c:pt>
                <c:pt idx="668">
                  <c:v>45108</c:v>
                </c:pt>
                <c:pt idx="669">
                  <c:v>45108</c:v>
                </c:pt>
                <c:pt idx="670">
                  <c:v>45108</c:v>
                </c:pt>
                <c:pt idx="671">
                  <c:v>45108</c:v>
                </c:pt>
                <c:pt idx="672">
                  <c:v>45108</c:v>
                </c:pt>
                <c:pt idx="673">
                  <c:v>45108</c:v>
                </c:pt>
                <c:pt idx="674">
                  <c:v>45108</c:v>
                </c:pt>
                <c:pt idx="675">
                  <c:v>45108</c:v>
                </c:pt>
                <c:pt idx="676">
                  <c:v>45108</c:v>
                </c:pt>
                <c:pt idx="677">
                  <c:v>45108</c:v>
                </c:pt>
                <c:pt idx="678">
                  <c:v>45139</c:v>
                </c:pt>
                <c:pt idx="679">
                  <c:v>45139</c:v>
                </c:pt>
                <c:pt idx="680">
                  <c:v>45139</c:v>
                </c:pt>
                <c:pt idx="681">
                  <c:v>45139</c:v>
                </c:pt>
                <c:pt idx="682">
                  <c:v>45139</c:v>
                </c:pt>
                <c:pt idx="683">
                  <c:v>45139</c:v>
                </c:pt>
                <c:pt idx="684">
                  <c:v>45139</c:v>
                </c:pt>
                <c:pt idx="685">
                  <c:v>45139</c:v>
                </c:pt>
                <c:pt idx="686">
                  <c:v>45139</c:v>
                </c:pt>
                <c:pt idx="687">
                  <c:v>45139</c:v>
                </c:pt>
                <c:pt idx="688">
                  <c:v>45139</c:v>
                </c:pt>
                <c:pt idx="689">
                  <c:v>45139</c:v>
                </c:pt>
                <c:pt idx="690">
                  <c:v>45139</c:v>
                </c:pt>
                <c:pt idx="691">
                  <c:v>45139</c:v>
                </c:pt>
                <c:pt idx="692">
                  <c:v>45139</c:v>
                </c:pt>
                <c:pt idx="693">
                  <c:v>45170</c:v>
                </c:pt>
                <c:pt idx="694">
                  <c:v>45170</c:v>
                </c:pt>
                <c:pt idx="695">
                  <c:v>45170</c:v>
                </c:pt>
                <c:pt idx="696">
                  <c:v>45170</c:v>
                </c:pt>
                <c:pt idx="697">
                  <c:v>45170</c:v>
                </c:pt>
                <c:pt idx="698">
                  <c:v>45170</c:v>
                </c:pt>
                <c:pt idx="699">
                  <c:v>45170</c:v>
                </c:pt>
                <c:pt idx="700">
                  <c:v>45170</c:v>
                </c:pt>
                <c:pt idx="701">
                  <c:v>45170</c:v>
                </c:pt>
                <c:pt idx="702">
                  <c:v>45170</c:v>
                </c:pt>
                <c:pt idx="703">
                  <c:v>45170</c:v>
                </c:pt>
                <c:pt idx="704">
                  <c:v>45170</c:v>
                </c:pt>
                <c:pt idx="705">
                  <c:v>45170</c:v>
                </c:pt>
                <c:pt idx="706">
                  <c:v>45170</c:v>
                </c:pt>
                <c:pt idx="707">
                  <c:v>45170</c:v>
                </c:pt>
                <c:pt idx="708">
                  <c:v>45170</c:v>
                </c:pt>
                <c:pt idx="709">
                  <c:v>45170</c:v>
                </c:pt>
                <c:pt idx="710">
                  <c:v>45170</c:v>
                </c:pt>
                <c:pt idx="711">
                  <c:v>45170</c:v>
                </c:pt>
                <c:pt idx="712">
                  <c:v>45170</c:v>
                </c:pt>
                <c:pt idx="713">
                  <c:v>45170</c:v>
                </c:pt>
                <c:pt idx="714">
                  <c:v>45170</c:v>
                </c:pt>
                <c:pt idx="715">
                  <c:v>45170</c:v>
                </c:pt>
                <c:pt idx="716">
                  <c:v>45200</c:v>
                </c:pt>
                <c:pt idx="717">
                  <c:v>45200</c:v>
                </c:pt>
                <c:pt idx="718">
                  <c:v>45200</c:v>
                </c:pt>
                <c:pt idx="719">
                  <c:v>45200</c:v>
                </c:pt>
                <c:pt idx="720">
                  <c:v>45200</c:v>
                </c:pt>
                <c:pt idx="721">
                  <c:v>45200</c:v>
                </c:pt>
                <c:pt idx="722">
                  <c:v>45200</c:v>
                </c:pt>
                <c:pt idx="723">
                  <c:v>45200</c:v>
                </c:pt>
                <c:pt idx="724">
                  <c:v>45200</c:v>
                </c:pt>
                <c:pt idx="725">
                  <c:v>45200</c:v>
                </c:pt>
                <c:pt idx="726">
                  <c:v>45200</c:v>
                </c:pt>
                <c:pt idx="727">
                  <c:v>45200</c:v>
                </c:pt>
                <c:pt idx="728">
                  <c:v>45200</c:v>
                </c:pt>
                <c:pt idx="729">
                  <c:v>45200</c:v>
                </c:pt>
                <c:pt idx="730">
                  <c:v>45200</c:v>
                </c:pt>
                <c:pt idx="731">
                  <c:v>45200</c:v>
                </c:pt>
                <c:pt idx="732">
                  <c:v>45200</c:v>
                </c:pt>
                <c:pt idx="733">
                  <c:v>45200</c:v>
                </c:pt>
                <c:pt idx="734">
                  <c:v>45200</c:v>
                </c:pt>
                <c:pt idx="735">
                  <c:v>45200</c:v>
                </c:pt>
                <c:pt idx="736">
                  <c:v>45200</c:v>
                </c:pt>
                <c:pt idx="737">
                  <c:v>45200</c:v>
                </c:pt>
                <c:pt idx="738">
                  <c:v>45200</c:v>
                </c:pt>
                <c:pt idx="739">
                  <c:v>45200</c:v>
                </c:pt>
                <c:pt idx="740">
                  <c:v>45200</c:v>
                </c:pt>
                <c:pt idx="741">
                  <c:v>45231</c:v>
                </c:pt>
                <c:pt idx="742">
                  <c:v>45231</c:v>
                </c:pt>
                <c:pt idx="743">
                  <c:v>45231</c:v>
                </c:pt>
                <c:pt idx="744">
                  <c:v>45231</c:v>
                </c:pt>
                <c:pt idx="745">
                  <c:v>45231</c:v>
                </c:pt>
                <c:pt idx="746">
                  <c:v>45231</c:v>
                </c:pt>
                <c:pt idx="747">
                  <c:v>45231</c:v>
                </c:pt>
                <c:pt idx="748">
                  <c:v>45231</c:v>
                </c:pt>
                <c:pt idx="749">
                  <c:v>45231</c:v>
                </c:pt>
                <c:pt idx="750">
                  <c:v>45231</c:v>
                </c:pt>
                <c:pt idx="751">
                  <c:v>45231</c:v>
                </c:pt>
                <c:pt idx="752">
                  <c:v>45231</c:v>
                </c:pt>
                <c:pt idx="753">
                  <c:v>45231</c:v>
                </c:pt>
                <c:pt idx="754">
                  <c:v>45231</c:v>
                </c:pt>
                <c:pt idx="755">
                  <c:v>45231</c:v>
                </c:pt>
                <c:pt idx="756">
                  <c:v>45231</c:v>
                </c:pt>
                <c:pt idx="757">
                  <c:v>45231</c:v>
                </c:pt>
                <c:pt idx="758">
                  <c:v>45231</c:v>
                </c:pt>
                <c:pt idx="759">
                  <c:v>45231</c:v>
                </c:pt>
                <c:pt idx="760">
                  <c:v>45261</c:v>
                </c:pt>
                <c:pt idx="761">
                  <c:v>45261</c:v>
                </c:pt>
                <c:pt idx="762">
                  <c:v>45261</c:v>
                </c:pt>
                <c:pt idx="763">
                  <c:v>45261</c:v>
                </c:pt>
                <c:pt idx="764">
                  <c:v>45261</c:v>
                </c:pt>
                <c:pt idx="765">
                  <c:v>45261</c:v>
                </c:pt>
                <c:pt idx="766">
                  <c:v>45261</c:v>
                </c:pt>
                <c:pt idx="767">
                  <c:v>45261</c:v>
                </c:pt>
                <c:pt idx="768">
                  <c:v>45261</c:v>
                </c:pt>
                <c:pt idx="769">
                  <c:v>45261</c:v>
                </c:pt>
                <c:pt idx="770">
                  <c:v>45261</c:v>
                </c:pt>
                <c:pt idx="771">
                  <c:v>45261</c:v>
                </c:pt>
                <c:pt idx="772">
                  <c:v>45261</c:v>
                </c:pt>
                <c:pt idx="773">
                  <c:v>45261</c:v>
                </c:pt>
                <c:pt idx="774">
                  <c:v>45261</c:v>
                </c:pt>
                <c:pt idx="775">
                  <c:v>45261</c:v>
                </c:pt>
                <c:pt idx="776">
                  <c:v>45261</c:v>
                </c:pt>
                <c:pt idx="777">
                  <c:v>45261</c:v>
                </c:pt>
                <c:pt idx="778">
                  <c:v>45261</c:v>
                </c:pt>
                <c:pt idx="779">
                  <c:v>45261</c:v>
                </c:pt>
                <c:pt idx="780">
                  <c:v>45261</c:v>
                </c:pt>
                <c:pt idx="781">
                  <c:v>45261</c:v>
                </c:pt>
                <c:pt idx="782">
                  <c:v>45261</c:v>
                </c:pt>
                <c:pt idx="783">
                  <c:v>45261</c:v>
                </c:pt>
                <c:pt idx="784">
                  <c:v>45261</c:v>
                </c:pt>
                <c:pt idx="785">
                  <c:v>45261</c:v>
                </c:pt>
                <c:pt idx="786">
                  <c:v>45261</c:v>
                </c:pt>
                <c:pt idx="787">
                  <c:v>45292</c:v>
                </c:pt>
                <c:pt idx="788">
                  <c:v>45292</c:v>
                </c:pt>
                <c:pt idx="789">
                  <c:v>45292</c:v>
                </c:pt>
                <c:pt idx="790">
                  <c:v>45292</c:v>
                </c:pt>
                <c:pt idx="791">
                  <c:v>45292</c:v>
                </c:pt>
                <c:pt idx="792">
                  <c:v>45292</c:v>
                </c:pt>
                <c:pt idx="793">
                  <c:v>45292</c:v>
                </c:pt>
                <c:pt idx="794">
                  <c:v>45292</c:v>
                </c:pt>
                <c:pt idx="795">
                  <c:v>45292</c:v>
                </c:pt>
                <c:pt idx="796">
                  <c:v>45292</c:v>
                </c:pt>
                <c:pt idx="797">
                  <c:v>45292</c:v>
                </c:pt>
                <c:pt idx="798">
                  <c:v>45292</c:v>
                </c:pt>
                <c:pt idx="799">
                  <c:v>45292</c:v>
                </c:pt>
                <c:pt idx="800">
                  <c:v>45292</c:v>
                </c:pt>
                <c:pt idx="801">
                  <c:v>45292</c:v>
                </c:pt>
                <c:pt idx="802">
                  <c:v>45292</c:v>
                </c:pt>
                <c:pt idx="803">
                  <c:v>45292</c:v>
                </c:pt>
                <c:pt idx="804">
                  <c:v>45292</c:v>
                </c:pt>
                <c:pt idx="805">
                  <c:v>45292</c:v>
                </c:pt>
                <c:pt idx="806">
                  <c:v>45323</c:v>
                </c:pt>
                <c:pt idx="807">
                  <c:v>45323</c:v>
                </c:pt>
                <c:pt idx="808">
                  <c:v>45323</c:v>
                </c:pt>
                <c:pt idx="809">
                  <c:v>45323</c:v>
                </c:pt>
                <c:pt idx="810">
                  <c:v>45323</c:v>
                </c:pt>
                <c:pt idx="811">
                  <c:v>45323</c:v>
                </c:pt>
                <c:pt idx="812">
                  <c:v>45323</c:v>
                </c:pt>
                <c:pt idx="813">
                  <c:v>45323</c:v>
                </c:pt>
                <c:pt idx="814">
                  <c:v>45323</c:v>
                </c:pt>
                <c:pt idx="815">
                  <c:v>45323</c:v>
                </c:pt>
                <c:pt idx="816">
                  <c:v>45323</c:v>
                </c:pt>
                <c:pt idx="817">
                  <c:v>45323</c:v>
                </c:pt>
                <c:pt idx="818">
                  <c:v>45323</c:v>
                </c:pt>
                <c:pt idx="819">
                  <c:v>45323</c:v>
                </c:pt>
                <c:pt idx="820">
                  <c:v>45323</c:v>
                </c:pt>
                <c:pt idx="821">
                  <c:v>45323</c:v>
                </c:pt>
                <c:pt idx="822">
                  <c:v>45323</c:v>
                </c:pt>
                <c:pt idx="823">
                  <c:v>45323</c:v>
                </c:pt>
                <c:pt idx="824">
                  <c:v>45323</c:v>
                </c:pt>
                <c:pt idx="825">
                  <c:v>45323</c:v>
                </c:pt>
                <c:pt idx="826">
                  <c:v>45323</c:v>
                </c:pt>
                <c:pt idx="827">
                  <c:v>45323</c:v>
                </c:pt>
                <c:pt idx="828">
                  <c:v>45323</c:v>
                </c:pt>
                <c:pt idx="829">
                  <c:v>45352</c:v>
                </c:pt>
                <c:pt idx="830">
                  <c:v>45352</c:v>
                </c:pt>
                <c:pt idx="831">
                  <c:v>45352</c:v>
                </c:pt>
                <c:pt idx="832">
                  <c:v>45352</c:v>
                </c:pt>
                <c:pt idx="833">
                  <c:v>45352</c:v>
                </c:pt>
                <c:pt idx="834">
                  <c:v>45352</c:v>
                </c:pt>
                <c:pt idx="835">
                  <c:v>45352</c:v>
                </c:pt>
                <c:pt idx="836">
                  <c:v>45352</c:v>
                </c:pt>
                <c:pt idx="837">
                  <c:v>45352</c:v>
                </c:pt>
                <c:pt idx="838">
                  <c:v>45352</c:v>
                </c:pt>
                <c:pt idx="839">
                  <c:v>45352</c:v>
                </c:pt>
                <c:pt idx="840">
                  <c:v>45352</c:v>
                </c:pt>
                <c:pt idx="841">
                  <c:v>45352</c:v>
                </c:pt>
                <c:pt idx="842">
                  <c:v>45352</c:v>
                </c:pt>
                <c:pt idx="843">
                  <c:v>45352</c:v>
                </c:pt>
                <c:pt idx="844">
                  <c:v>45352</c:v>
                </c:pt>
                <c:pt idx="845">
                  <c:v>45352</c:v>
                </c:pt>
                <c:pt idx="846">
                  <c:v>45352</c:v>
                </c:pt>
                <c:pt idx="847">
                  <c:v>45383</c:v>
                </c:pt>
                <c:pt idx="848">
                  <c:v>45383</c:v>
                </c:pt>
                <c:pt idx="849">
                  <c:v>45383</c:v>
                </c:pt>
                <c:pt idx="850">
                  <c:v>45383</c:v>
                </c:pt>
                <c:pt idx="851">
                  <c:v>45383</c:v>
                </c:pt>
                <c:pt idx="852">
                  <c:v>45383</c:v>
                </c:pt>
                <c:pt idx="853">
                  <c:v>45383</c:v>
                </c:pt>
                <c:pt idx="854">
                  <c:v>45383</c:v>
                </c:pt>
                <c:pt idx="855">
                  <c:v>45383</c:v>
                </c:pt>
                <c:pt idx="856">
                  <c:v>45383</c:v>
                </c:pt>
                <c:pt idx="857">
                  <c:v>45383</c:v>
                </c:pt>
                <c:pt idx="858">
                  <c:v>45383</c:v>
                </c:pt>
                <c:pt idx="859">
                  <c:v>45383</c:v>
                </c:pt>
                <c:pt idx="860">
                  <c:v>45383</c:v>
                </c:pt>
                <c:pt idx="861">
                  <c:v>45383</c:v>
                </c:pt>
                <c:pt idx="862">
                  <c:v>45383</c:v>
                </c:pt>
                <c:pt idx="863">
                  <c:v>45383</c:v>
                </c:pt>
                <c:pt idx="864">
                  <c:v>45383</c:v>
                </c:pt>
                <c:pt idx="865">
                  <c:v>45383</c:v>
                </c:pt>
                <c:pt idx="866">
                  <c:v>45383</c:v>
                </c:pt>
                <c:pt idx="867">
                  <c:v>45413</c:v>
                </c:pt>
                <c:pt idx="868">
                  <c:v>45413</c:v>
                </c:pt>
                <c:pt idx="869">
                  <c:v>45413</c:v>
                </c:pt>
                <c:pt idx="870">
                  <c:v>45413</c:v>
                </c:pt>
                <c:pt idx="871">
                  <c:v>45413</c:v>
                </c:pt>
                <c:pt idx="872">
                  <c:v>45413</c:v>
                </c:pt>
                <c:pt idx="873">
                  <c:v>45413</c:v>
                </c:pt>
                <c:pt idx="874">
                  <c:v>45413</c:v>
                </c:pt>
                <c:pt idx="875">
                  <c:v>45413</c:v>
                </c:pt>
                <c:pt idx="876">
                  <c:v>45413</c:v>
                </c:pt>
                <c:pt idx="877">
                  <c:v>45413</c:v>
                </c:pt>
                <c:pt idx="878">
                  <c:v>45413</c:v>
                </c:pt>
                <c:pt idx="879">
                  <c:v>45413</c:v>
                </c:pt>
                <c:pt idx="880">
                  <c:v>45413</c:v>
                </c:pt>
                <c:pt idx="881">
                  <c:v>45413</c:v>
                </c:pt>
                <c:pt idx="882">
                  <c:v>45413</c:v>
                </c:pt>
                <c:pt idx="883">
                  <c:v>45413</c:v>
                </c:pt>
                <c:pt idx="884">
                  <c:v>45413</c:v>
                </c:pt>
                <c:pt idx="885">
                  <c:v>45413</c:v>
                </c:pt>
                <c:pt idx="886">
                  <c:v>45413</c:v>
                </c:pt>
                <c:pt idx="887">
                  <c:v>45413</c:v>
                </c:pt>
                <c:pt idx="888">
                  <c:v>45413</c:v>
                </c:pt>
                <c:pt idx="889">
                  <c:v>45413</c:v>
                </c:pt>
                <c:pt idx="890">
                  <c:v>45413</c:v>
                </c:pt>
                <c:pt idx="891">
                  <c:v>45444</c:v>
                </c:pt>
                <c:pt idx="892">
                  <c:v>45444</c:v>
                </c:pt>
                <c:pt idx="893">
                  <c:v>45444</c:v>
                </c:pt>
                <c:pt idx="894">
                  <c:v>45444</c:v>
                </c:pt>
                <c:pt idx="895">
                  <c:v>45444</c:v>
                </c:pt>
                <c:pt idx="896">
                  <c:v>45444</c:v>
                </c:pt>
                <c:pt idx="897">
                  <c:v>45444</c:v>
                </c:pt>
                <c:pt idx="898">
                  <c:v>45444</c:v>
                </c:pt>
                <c:pt idx="899">
                  <c:v>45444</c:v>
                </c:pt>
                <c:pt idx="900">
                  <c:v>45444</c:v>
                </c:pt>
                <c:pt idx="901">
                  <c:v>45444</c:v>
                </c:pt>
                <c:pt idx="902">
                  <c:v>45444</c:v>
                </c:pt>
                <c:pt idx="903">
                  <c:v>45444</c:v>
                </c:pt>
                <c:pt idx="904">
                  <c:v>45444</c:v>
                </c:pt>
                <c:pt idx="905">
                  <c:v>45444</c:v>
                </c:pt>
                <c:pt idx="906">
                  <c:v>45444</c:v>
                </c:pt>
                <c:pt idx="907">
                  <c:v>45444</c:v>
                </c:pt>
                <c:pt idx="908">
                  <c:v>45444</c:v>
                </c:pt>
                <c:pt idx="909">
                  <c:v>45444</c:v>
                </c:pt>
                <c:pt idx="910">
                  <c:v>45444</c:v>
                </c:pt>
                <c:pt idx="911">
                  <c:v>45444</c:v>
                </c:pt>
                <c:pt idx="912">
                  <c:v>45444</c:v>
                </c:pt>
                <c:pt idx="913">
                  <c:v>45444</c:v>
                </c:pt>
                <c:pt idx="914">
                  <c:v>45444</c:v>
                </c:pt>
                <c:pt idx="915">
                  <c:v>45474</c:v>
                </c:pt>
                <c:pt idx="916">
                  <c:v>45474</c:v>
                </c:pt>
                <c:pt idx="917">
                  <c:v>45474</c:v>
                </c:pt>
                <c:pt idx="918">
                  <c:v>45474</c:v>
                </c:pt>
                <c:pt idx="919">
                  <c:v>45474</c:v>
                </c:pt>
                <c:pt idx="920">
                  <c:v>45474</c:v>
                </c:pt>
                <c:pt idx="921">
                  <c:v>45474</c:v>
                </c:pt>
                <c:pt idx="922">
                  <c:v>45474</c:v>
                </c:pt>
                <c:pt idx="923">
                  <c:v>45474</c:v>
                </c:pt>
                <c:pt idx="924">
                  <c:v>45474</c:v>
                </c:pt>
                <c:pt idx="925">
                  <c:v>45474</c:v>
                </c:pt>
                <c:pt idx="926">
                  <c:v>45474</c:v>
                </c:pt>
                <c:pt idx="927">
                  <c:v>45474</c:v>
                </c:pt>
                <c:pt idx="928">
                  <c:v>45474</c:v>
                </c:pt>
                <c:pt idx="929">
                  <c:v>45474</c:v>
                </c:pt>
                <c:pt idx="930">
                  <c:v>45474</c:v>
                </c:pt>
                <c:pt idx="931">
                  <c:v>45474</c:v>
                </c:pt>
                <c:pt idx="932">
                  <c:v>45474</c:v>
                </c:pt>
                <c:pt idx="933">
                  <c:v>45474</c:v>
                </c:pt>
                <c:pt idx="934">
                  <c:v>45474</c:v>
                </c:pt>
                <c:pt idx="935">
                  <c:v>45474</c:v>
                </c:pt>
                <c:pt idx="936">
                  <c:v>45474</c:v>
                </c:pt>
                <c:pt idx="937">
                  <c:v>45474</c:v>
                </c:pt>
                <c:pt idx="938">
                  <c:v>45474</c:v>
                </c:pt>
                <c:pt idx="939">
                  <c:v>45505</c:v>
                </c:pt>
                <c:pt idx="940">
                  <c:v>45505</c:v>
                </c:pt>
                <c:pt idx="941">
                  <c:v>45505</c:v>
                </c:pt>
                <c:pt idx="942">
                  <c:v>45505</c:v>
                </c:pt>
                <c:pt idx="943">
                  <c:v>45505</c:v>
                </c:pt>
                <c:pt idx="944">
                  <c:v>45505</c:v>
                </c:pt>
                <c:pt idx="945">
                  <c:v>45505</c:v>
                </c:pt>
                <c:pt idx="946">
                  <c:v>45505</c:v>
                </c:pt>
                <c:pt idx="947">
                  <c:v>45505</c:v>
                </c:pt>
                <c:pt idx="948">
                  <c:v>45505</c:v>
                </c:pt>
                <c:pt idx="949">
                  <c:v>45505</c:v>
                </c:pt>
                <c:pt idx="950">
                  <c:v>45505</c:v>
                </c:pt>
                <c:pt idx="951">
                  <c:v>45505</c:v>
                </c:pt>
                <c:pt idx="952">
                  <c:v>45505</c:v>
                </c:pt>
                <c:pt idx="953">
                  <c:v>45505</c:v>
                </c:pt>
                <c:pt idx="954">
                  <c:v>45505</c:v>
                </c:pt>
                <c:pt idx="955">
                  <c:v>45505</c:v>
                </c:pt>
                <c:pt idx="956">
                  <c:v>45505</c:v>
                </c:pt>
                <c:pt idx="957">
                  <c:v>45505</c:v>
                </c:pt>
                <c:pt idx="958">
                  <c:v>45505</c:v>
                </c:pt>
                <c:pt idx="959">
                  <c:v>45505</c:v>
                </c:pt>
                <c:pt idx="960">
                  <c:v>45505</c:v>
                </c:pt>
                <c:pt idx="961">
                  <c:v>45505</c:v>
                </c:pt>
                <c:pt idx="962">
                  <c:v>45505</c:v>
                </c:pt>
                <c:pt idx="963">
                  <c:v>45536</c:v>
                </c:pt>
                <c:pt idx="964">
                  <c:v>45536</c:v>
                </c:pt>
                <c:pt idx="965">
                  <c:v>45536</c:v>
                </c:pt>
                <c:pt idx="966">
                  <c:v>45536</c:v>
                </c:pt>
                <c:pt idx="967">
                  <c:v>45536</c:v>
                </c:pt>
                <c:pt idx="968">
                  <c:v>45536</c:v>
                </c:pt>
                <c:pt idx="969">
                  <c:v>45536</c:v>
                </c:pt>
                <c:pt idx="970">
                  <c:v>45536</c:v>
                </c:pt>
                <c:pt idx="971">
                  <c:v>45536</c:v>
                </c:pt>
                <c:pt idx="972">
                  <c:v>45536</c:v>
                </c:pt>
                <c:pt idx="973">
                  <c:v>45536</c:v>
                </c:pt>
                <c:pt idx="974">
                  <c:v>45536</c:v>
                </c:pt>
                <c:pt idx="975">
                  <c:v>45566</c:v>
                </c:pt>
                <c:pt idx="976">
                  <c:v>45566</c:v>
                </c:pt>
                <c:pt idx="977">
                  <c:v>45566</c:v>
                </c:pt>
                <c:pt idx="978">
                  <c:v>45566</c:v>
                </c:pt>
                <c:pt idx="979">
                  <c:v>45566</c:v>
                </c:pt>
                <c:pt idx="980">
                  <c:v>45566</c:v>
                </c:pt>
                <c:pt idx="981">
                  <c:v>45566</c:v>
                </c:pt>
                <c:pt idx="982">
                  <c:v>45566</c:v>
                </c:pt>
                <c:pt idx="983">
                  <c:v>45566</c:v>
                </c:pt>
                <c:pt idx="984">
                  <c:v>45566</c:v>
                </c:pt>
                <c:pt idx="985">
                  <c:v>45566</c:v>
                </c:pt>
                <c:pt idx="986">
                  <c:v>45566</c:v>
                </c:pt>
                <c:pt idx="987">
                  <c:v>45566</c:v>
                </c:pt>
                <c:pt idx="988">
                  <c:v>45566</c:v>
                </c:pt>
                <c:pt idx="989">
                  <c:v>45566</c:v>
                </c:pt>
                <c:pt idx="990">
                  <c:v>45566</c:v>
                </c:pt>
                <c:pt idx="991">
                  <c:v>45566</c:v>
                </c:pt>
                <c:pt idx="992">
                  <c:v>45566</c:v>
                </c:pt>
                <c:pt idx="993">
                  <c:v>45566</c:v>
                </c:pt>
                <c:pt idx="994">
                  <c:v>45566</c:v>
                </c:pt>
                <c:pt idx="995">
                  <c:v>45566</c:v>
                </c:pt>
                <c:pt idx="996">
                  <c:v>45566</c:v>
                </c:pt>
                <c:pt idx="997">
                  <c:v>45566</c:v>
                </c:pt>
                <c:pt idx="998">
                  <c:v>45566</c:v>
                </c:pt>
                <c:pt idx="999">
                  <c:v>45566</c:v>
                </c:pt>
                <c:pt idx="1000">
                  <c:v>45566</c:v>
                </c:pt>
                <c:pt idx="1001">
                  <c:v>45566</c:v>
                </c:pt>
                <c:pt idx="1002">
                  <c:v>45566</c:v>
                </c:pt>
                <c:pt idx="1003">
                  <c:v>45566</c:v>
                </c:pt>
                <c:pt idx="1004">
                  <c:v>45566</c:v>
                </c:pt>
                <c:pt idx="1005">
                  <c:v>45566</c:v>
                </c:pt>
                <c:pt idx="1006">
                  <c:v>45597</c:v>
                </c:pt>
                <c:pt idx="1007">
                  <c:v>45597</c:v>
                </c:pt>
                <c:pt idx="1008">
                  <c:v>45597</c:v>
                </c:pt>
                <c:pt idx="1009">
                  <c:v>45597</c:v>
                </c:pt>
                <c:pt idx="1010">
                  <c:v>45597</c:v>
                </c:pt>
                <c:pt idx="1011">
                  <c:v>45597</c:v>
                </c:pt>
                <c:pt idx="1012">
                  <c:v>45597</c:v>
                </c:pt>
                <c:pt idx="1013">
                  <c:v>45597</c:v>
                </c:pt>
                <c:pt idx="1014">
                  <c:v>45597</c:v>
                </c:pt>
                <c:pt idx="1015">
                  <c:v>45597</c:v>
                </c:pt>
                <c:pt idx="1016">
                  <c:v>45597</c:v>
                </c:pt>
                <c:pt idx="1017">
                  <c:v>45597</c:v>
                </c:pt>
                <c:pt idx="1018">
                  <c:v>45597</c:v>
                </c:pt>
                <c:pt idx="1019">
                  <c:v>45597</c:v>
                </c:pt>
                <c:pt idx="1020">
                  <c:v>45597</c:v>
                </c:pt>
                <c:pt idx="1021">
                  <c:v>45597</c:v>
                </c:pt>
                <c:pt idx="1022">
                  <c:v>45597</c:v>
                </c:pt>
                <c:pt idx="1023">
                  <c:v>45597</c:v>
                </c:pt>
                <c:pt idx="1024">
                  <c:v>45597</c:v>
                </c:pt>
                <c:pt idx="1025">
                  <c:v>45597</c:v>
                </c:pt>
                <c:pt idx="1026">
                  <c:v>45597</c:v>
                </c:pt>
                <c:pt idx="1027">
                  <c:v>45597</c:v>
                </c:pt>
                <c:pt idx="1028">
                  <c:v>45627</c:v>
                </c:pt>
                <c:pt idx="1029">
                  <c:v>45627</c:v>
                </c:pt>
                <c:pt idx="1030">
                  <c:v>45627</c:v>
                </c:pt>
                <c:pt idx="1031">
                  <c:v>45627</c:v>
                </c:pt>
                <c:pt idx="1032">
                  <c:v>45627</c:v>
                </c:pt>
                <c:pt idx="1033">
                  <c:v>45627</c:v>
                </c:pt>
                <c:pt idx="1034">
                  <c:v>45627</c:v>
                </c:pt>
                <c:pt idx="1035">
                  <c:v>45627</c:v>
                </c:pt>
                <c:pt idx="1036">
                  <c:v>45627</c:v>
                </c:pt>
                <c:pt idx="1037">
                  <c:v>45627</c:v>
                </c:pt>
                <c:pt idx="1038">
                  <c:v>45627</c:v>
                </c:pt>
                <c:pt idx="1039">
                  <c:v>45627</c:v>
                </c:pt>
                <c:pt idx="1040">
                  <c:v>45627</c:v>
                </c:pt>
                <c:pt idx="1041">
                  <c:v>45627</c:v>
                </c:pt>
                <c:pt idx="1042">
                  <c:v>45627</c:v>
                </c:pt>
                <c:pt idx="1043">
                  <c:v>45627</c:v>
                </c:pt>
                <c:pt idx="1044">
                  <c:v>45627</c:v>
                </c:pt>
                <c:pt idx="1045">
                  <c:v>45627</c:v>
                </c:pt>
                <c:pt idx="1046">
                  <c:v>45627</c:v>
                </c:pt>
                <c:pt idx="1047">
                  <c:v>45627</c:v>
                </c:pt>
                <c:pt idx="1048">
                  <c:v>45627</c:v>
                </c:pt>
                <c:pt idx="1049">
                  <c:v>45627</c:v>
                </c:pt>
              </c:numCache>
            </c:numRef>
          </c:cat>
          <c:val>
            <c:numRef>
              <c:f>'sales_forecast_dataset(1)'!$D$2:$D$1052</c:f>
              <c:numCache>
                <c:formatCode>0</c:formatCode>
                <c:ptCount val="1051"/>
                <c:pt idx="0">
                  <c:v>29878</c:v>
                </c:pt>
                <c:pt idx="1">
                  <c:v>43635</c:v>
                </c:pt>
                <c:pt idx="2">
                  <c:v>48832</c:v>
                </c:pt>
                <c:pt idx="3">
                  <c:v>56112</c:v>
                </c:pt>
                <c:pt idx="4">
                  <c:v>59156</c:v>
                </c:pt>
                <c:pt idx="5">
                  <c:v>80967</c:v>
                </c:pt>
                <c:pt idx="6">
                  <c:v>50492</c:v>
                </c:pt>
                <c:pt idx="7">
                  <c:v>53594</c:v>
                </c:pt>
                <c:pt idx="8">
                  <c:v>45115</c:v>
                </c:pt>
                <c:pt idx="9">
                  <c:v>40122</c:v>
                </c:pt>
                <c:pt idx="10">
                  <c:v>20288</c:v>
                </c:pt>
                <c:pt idx="11">
                  <c:v>60347</c:v>
                </c:pt>
                <c:pt idx="12">
                  <c:v>49411</c:v>
                </c:pt>
                <c:pt idx="13">
                  <c:v>30943</c:v>
                </c:pt>
                <c:pt idx="14">
                  <c:v>73451</c:v>
                </c:pt>
                <c:pt idx="15">
                  <c:v>27395</c:v>
                </c:pt>
                <c:pt idx="16">
                  <c:v>46041</c:v>
                </c:pt>
                <c:pt idx="17">
                  <c:v>54207</c:v>
                </c:pt>
                <c:pt idx="18">
                  <c:v>47675</c:v>
                </c:pt>
                <c:pt idx="19">
                  <c:v>51935</c:v>
                </c:pt>
                <c:pt idx="20">
                  <c:v>43004</c:v>
                </c:pt>
                <c:pt idx="21">
                  <c:v>45533</c:v>
                </c:pt>
                <c:pt idx="22">
                  <c:v>39913</c:v>
                </c:pt>
                <c:pt idx="23">
                  <c:v>74722</c:v>
                </c:pt>
                <c:pt idx="24">
                  <c:v>76140</c:v>
                </c:pt>
                <c:pt idx="25">
                  <c:v>42013</c:v>
                </c:pt>
                <c:pt idx="26">
                  <c:v>45320</c:v>
                </c:pt>
                <c:pt idx="27">
                  <c:v>41913</c:v>
                </c:pt>
                <c:pt idx="28">
                  <c:v>49474</c:v>
                </c:pt>
                <c:pt idx="29">
                  <c:v>51492</c:v>
                </c:pt>
                <c:pt idx="30">
                  <c:v>84559</c:v>
                </c:pt>
                <c:pt idx="31">
                  <c:v>64410</c:v>
                </c:pt>
                <c:pt idx="32">
                  <c:v>43230</c:v>
                </c:pt>
                <c:pt idx="33">
                  <c:v>50262</c:v>
                </c:pt>
                <c:pt idx="34">
                  <c:v>19937</c:v>
                </c:pt>
                <c:pt idx="35">
                  <c:v>8905</c:v>
                </c:pt>
                <c:pt idx="36">
                  <c:v>26256</c:v>
                </c:pt>
                <c:pt idx="37">
                  <c:v>42420</c:v>
                </c:pt>
                <c:pt idx="38">
                  <c:v>65442</c:v>
                </c:pt>
                <c:pt idx="39">
                  <c:v>56071</c:v>
                </c:pt>
                <c:pt idx="40">
                  <c:v>66188</c:v>
                </c:pt>
                <c:pt idx="41">
                  <c:v>48034</c:v>
                </c:pt>
                <c:pt idx="42">
                  <c:v>55277</c:v>
                </c:pt>
                <c:pt idx="43">
                  <c:v>32609</c:v>
                </c:pt>
                <c:pt idx="44">
                  <c:v>37551</c:v>
                </c:pt>
                <c:pt idx="45">
                  <c:v>34222</c:v>
                </c:pt>
                <c:pt idx="46">
                  <c:v>60801</c:v>
                </c:pt>
                <c:pt idx="47">
                  <c:v>57480</c:v>
                </c:pt>
                <c:pt idx="48">
                  <c:v>50998</c:v>
                </c:pt>
                <c:pt idx="49">
                  <c:v>44197</c:v>
                </c:pt>
                <c:pt idx="50">
                  <c:v>49211</c:v>
                </c:pt>
                <c:pt idx="51">
                  <c:v>56022</c:v>
                </c:pt>
                <c:pt idx="52">
                  <c:v>37978</c:v>
                </c:pt>
                <c:pt idx="53">
                  <c:v>46896</c:v>
                </c:pt>
                <c:pt idx="54">
                  <c:v>49366</c:v>
                </c:pt>
                <c:pt idx="55">
                  <c:v>44690</c:v>
                </c:pt>
                <c:pt idx="56">
                  <c:v>32230</c:v>
                </c:pt>
                <c:pt idx="57">
                  <c:v>62324</c:v>
                </c:pt>
                <c:pt idx="58">
                  <c:v>28004</c:v>
                </c:pt>
                <c:pt idx="59">
                  <c:v>71185</c:v>
                </c:pt>
                <c:pt idx="60">
                  <c:v>60356</c:v>
                </c:pt>
                <c:pt idx="61">
                  <c:v>29781</c:v>
                </c:pt>
                <c:pt idx="62">
                  <c:v>36308</c:v>
                </c:pt>
                <c:pt idx="63">
                  <c:v>59253</c:v>
                </c:pt>
                <c:pt idx="64">
                  <c:v>54304</c:v>
                </c:pt>
                <c:pt idx="65">
                  <c:v>59996</c:v>
                </c:pt>
                <c:pt idx="66">
                  <c:v>54631</c:v>
                </c:pt>
                <c:pt idx="67">
                  <c:v>48352</c:v>
                </c:pt>
                <c:pt idx="68">
                  <c:v>29376</c:v>
                </c:pt>
                <c:pt idx="69">
                  <c:v>55488</c:v>
                </c:pt>
                <c:pt idx="70">
                  <c:v>39691</c:v>
                </c:pt>
                <c:pt idx="71">
                  <c:v>70779</c:v>
                </c:pt>
                <c:pt idx="72">
                  <c:v>62967</c:v>
                </c:pt>
                <c:pt idx="73">
                  <c:v>40131</c:v>
                </c:pt>
                <c:pt idx="74">
                  <c:v>40099</c:v>
                </c:pt>
                <c:pt idx="75">
                  <c:v>37885</c:v>
                </c:pt>
                <c:pt idx="76">
                  <c:v>55687</c:v>
                </c:pt>
                <c:pt idx="77">
                  <c:v>42558</c:v>
                </c:pt>
                <c:pt idx="78">
                  <c:v>25969</c:v>
                </c:pt>
                <c:pt idx="79">
                  <c:v>53172</c:v>
                </c:pt>
                <c:pt idx="80">
                  <c:v>48313</c:v>
                </c:pt>
                <c:pt idx="81">
                  <c:v>52463</c:v>
                </c:pt>
                <c:pt idx="82">
                  <c:v>39206</c:v>
                </c:pt>
                <c:pt idx="83">
                  <c:v>34995</c:v>
                </c:pt>
                <c:pt idx="84">
                  <c:v>59211</c:v>
                </c:pt>
                <c:pt idx="85">
                  <c:v>29799</c:v>
                </c:pt>
                <c:pt idx="86">
                  <c:v>62450</c:v>
                </c:pt>
                <c:pt idx="87">
                  <c:v>46380</c:v>
                </c:pt>
                <c:pt idx="88">
                  <c:v>47427</c:v>
                </c:pt>
                <c:pt idx="89">
                  <c:v>75685</c:v>
                </c:pt>
                <c:pt idx="90">
                  <c:v>52161</c:v>
                </c:pt>
                <c:pt idx="91">
                  <c:v>37738</c:v>
                </c:pt>
                <c:pt idx="92">
                  <c:v>30520</c:v>
                </c:pt>
                <c:pt idx="93">
                  <c:v>62190</c:v>
                </c:pt>
                <c:pt idx="94">
                  <c:v>56193</c:v>
                </c:pt>
                <c:pt idx="95">
                  <c:v>41129</c:v>
                </c:pt>
                <c:pt idx="96">
                  <c:v>47102</c:v>
                </c:pt>
                <c:pt idx="97">
                  <c:v>28911</c:v>
                </c:pt>
                <c:pt idx="98">
                  <c:v>33604</c:v>
                </c:pt>
                <c:pt idx="99">
                  <c:v>66760</c:v>
                </c:pt>
                <c:pt idx="100">
                  <c:v>71020</c:v>
                </c:pt>
                <c:pt idx="101">
                  <c:v>10112</c:v>
                </c:pt>
                <c:pt idx="102">
                  <c:v>60936</c:v>
                </c:pt>
                <c:pt idx="103">
                  <c:v>45697</c:v>
                </c:pt>
                <c:pt idx="104">
                  <c:v>43046</c:v>
                </c:pt>
                <c:pt idx="105">
                  <c:v>55005</c:v>
                </c:pt>
                <c:pt idx="106">
                  <c:v>53483</c:v>
                </c:pt>
                <c:pt idx="107">
                  <c:v>52500</c:v>
                </c:pt>
                <c:pt idx="108">
                  <c:v>61795</c:v>
                </c:pt>
                <c:pt idx="109">
                  <c:v>33098</c:v>
                </c:pt>
                <c:pt idx="110">
                  <c:v>43412</c:v>
                </c:pt>
                <c:pt idx="111">
                  <c:v>36009</c:v>
                </c:pt>
                <c:pt idx="112">
                  <c:v>83851</c:v>
                </c:pt>
                <c:pt idx="113">
                  <c:v>69470</c:v>
                </c:pt>
                <c:pt idx="114">
                  <c:v>47708</c:v>
                </c:pt>
                <c:pt idx="115">
                  <c:v>57440</c:v>
                </c:pt>
                <c:pt idx="116">
                  <c:v>37916</c:v>
                </c:pt>
                <c:pt idx="117">
                  <c:v>79154</c:v>
                </c:pt>
                <c:pt idx="118">
                  <c:v>37800</c:v>
                </c:pt>
                <c:pt idx="119">
                  <c:v>62321</c:v>
                </c:pt>
                <c:pt idx="120">
                  <c:v>22636</c:v>
                </c:pt>
                <c:pt idx="121">
                  <c:v>46788</c:v>
                </c:pt>
                <c:pt idx="122">
                  <c:v>60800</c:v>
                </c:pt>
                <c:pt idx="123">
                  <c:v>32403</c:v>
                </c:pt>
                <c:pt idx="124">
                  <c:v>55896</c:v>
                </c:pt>
                <c:pt idx="125">
                  <c:v>55084</c:v>
                </c:pt>
                <c:pt idx="126">
                  <c:v>65457</c:v>
                </c:pt>
                <c:pt idx="127">
                  <c:v>42182</c:v>
                </c:pt>
                <c:pt idx="128">
                  <c:v>39387</c:v>
                </c:pt>
                <c:pt idx="129">
                  <c:v>16649</c:v>
                </c:pt>
                <c:pt idx="130">
                  <c:v>45316</c:v>
                </c:pt>
                <c:pt idx="131">
                  <c:v>25076</c:v>
                </c:pt>
                <c:pt idx="132">
                  <c:v>52891</c:v>
                </c:pt>
                <c:pt idx="133">
                  <c:v>42216</c:v>
                </c:pt>
                <c:pt idx="134">
                  <c:v>45865</c:v>
                </c:pt>
                <c:pt idx="135">
                  <c:v>54134</c:v>
                </c:pt>
                <c:pt idx="136">
                  <c:v>64114</c:v>
                </c:pt>
                <c:pt idx="137">
                  <c:v>49486</c:v>
                </c:pt>
                <c:pt idx="138">
                  <c:v>61310</c:v>
                </c:pt>
                <c:pt idx="139">
                  <c:v>47606</c:v>
                </c:pt>
                <c:pt idx="140">
                  <c:v>48228</c:v>
                </c:pt>
                <c:pt idx="141">
                  <c:v>45984</c:v>
                </c:pt>
                <c:pt idx="142">
                  <c:v>65255</c:v>
                </c:pt>
                <c:pt idx="143">
                  <c:v>25514</c:v>
                </c:pt>
                <c:pt idx="144">
                  <c:v>69290</c:v>
                </c:pt>
                <c:pt idx="145">
                  <c:v>78438</c:v>
                </c:pt>
                <c:pt idx="146">
                  <c:v>53692</c:v>
                </c:pt>
                <c:pt idx="147">
                  <c:v>38868</c:v>
                </c:pt>
                <c:pt idx="148">
                  <c:v>38829</c:v>
                </c:pt>
                <c:pt idx="149">
                  <c:v>39581</c:v>
                </c:pt>
                <c:pt idx="150">
                  <c:v>50459</c:v>
                </c:pt>
                <c:pt idx="151">
                  <c:v>40346</c:v>
                </c:pt>
                <c:pt idx="152">
                  <c:v>35531</c:v>
                </c:pt>
                <c:pt idx="153">
                  <c:v>43630</c:v>
                </c:pt>
                <c:pt idx="154">
                  <c:v>49121</c:v>
                </c:pt>
                <c:pt idx="155">
                  <c:v>16978</c:v>
                </c:pt>
                <c:pt idx="156">
                  <c:v>38009</c:v>
                </c:pt>
                <c:pt idx="157">
                  <c:v>50057</c:v>
                </c:pt>
                <c:pt idx="158">
                  <c:v>72800</c:v>
                </c:pt>
                <c:pt idx="159">
                  <c:v>16167</c:v>
                </c:pt>
                <c:pt idx="160">
                  <c:v>26888</c:v>
                </c:pt>
                <c:pt idx="161">
                  <c:v>11258</c:v>
                </c:pt>
                <c:pt idx="162">
                  <c:v>28639</c:v>
                </c:pt>
                <c:pt idx="163">
                  <c:v>43199</c:v>
                </c:pt>
                <c:pt idx="164">
                  <c:v>35531</c:v>
                </c:pt>
                <c:pt idx="165">
                  <c:v>37603</c:v>
                </c:pt>
                <c:pt idx="166">
                  <c:v>67053</c:v>
                </c:pt>
                <c:pt idx="167">
                  <c:v>37275</c:v>
                </c:pt>
                <c:pt idx="168">
                  <c:v>59650</c:v>
                </c:pt>
                <c:pt idx="169">
                  <c:v>66724</c:v>
                </c:pt>
                <c:pt idx="170">
                  <c:v>42346</c:v>
                </c:pt>
                <c:pt idx="171">
                  <c:v>66900</c:v>
                </c:pt>
                <c:pt idx="172">
                  <c:v>63137</c:v>
                </c:pt>
                <c:pt idx="173">
                  <c:v>55741</c:v>
                </c:pt>
                <c:pt idx="174">
                  <c:v>56159</c:v>
                </c:pt>
                <c:pt idx="175">
                  <c:v>30732</c:v>
                </c:pt>
                <c:pt idx="176">
                  <c:v>34082</c:v>
                </c:pt>
                <c:pt idx="177">
                  <c:v>44008</c:v>
                </c:pt>
                <c:pt idx="178">
                  <c:v>36308</c:v>
                </c:pt>
                <c:pt idx="179">
                  <c:v>29250</c:v>
                </c:pt>
                <c:pt idx="180">
                  <c:v>75110</c:v>
                </c:pt>
                <c:pt idx="181">
                  <c:v>50779</c:v>
                </c:pt>
                <c:pt idx="182">
                  <c:v>74893</c:v>
                </c:pt>
                <c:pt idx="183">
                  <c:v>24820</c:v>
                </c:pt>
                <c:pt idx="184">
                  <c:v>56039</c:v>
                </c:pt>
                <c:pt idx="185">
                  <c:v>64209</c:v>
                </c:pt>
                <c:pt idx="186">
                  <c:v>50158</c:v>
                </c:pt>
                <c:pt idx="187">
                  <c:v>57153</c:v>
                </c:pt>
                <c:pt idx="188">
                  <c:v>49260</c:v>
                </c:pt>
                <c:pt idx="189">
                  <c:v>61718</c:v>
                </c:pt>
                <c:pt idx="190">
                  <c:v>44439</c:v>
                </c:pt>
                <c:pt idx="191">
                  <c:v>55562</c:v>
                </c:pt>
                <c:pt idx="192">
                  <c:v>35180</c:v>
                </c:pt>
                <c:pt idx="193">
                  <c:v>36539</c:v>
                </c:pt>
                <c:pt idx="194">
                  <c:v>49649</c:v>
                </c:pt>
                <c:pt idx="195">
                  <c:v>64957</c:v>
                </c:pt>
                <c:pt idx="196">
                  <c:v>43905</c:v>
                </c:pt>
                <c:pt idx="197">
                  <c:v>49765</c:v>
                </c:pt>
                <c:pt idx="198">
                  <c:v>52855</c:v>
                </c:pt>
                <c:pt idx="199">
                  <c:v>33739</c:v>
                </c:pt>
                <c:pt idx="200">
                  <c:v>61577</c:v>
                </c:pt>
                <c:pt idx="201">
                  <c:v>33538</c:v>
                </c:pt>
                <c:pt idx="202">
                  <c:v>48916</c:v>
                </c:pt>
                <c:pt idx="203">
                  <c:v>48528</c:v>
                </c:pt>
                <c:pt idx="204">
                  <c:v>69917</c:v>
                </c:pt>
                <c:pt idx="205">
                  <c:v>45210</c:v>
                </c:pt>
                <c:pt idx="206">
                  <c:v>43665</c:v>
                </c:pt>
                <c:pt idx="207">
                  <c:v>53772</c:v>
                </c:pt>
                <c:pt idx="208">
                  <c:v>34662</c:v>
                </c:pt>
                <c:pt idx="209">
                  <c:v>54722</c:v>
                </c:pt>
                <c:pt idx="210">
                  <c:v>54295</c:v>
                </c:pt>
                <c:pt idx="211">
                  <c:v>62788</c:v>
                </c:pt>
                <c:pt idx="212">
                  <c:v>49745</c:v>
                </c:pt>
                <c:pt idx="213">
                  <c:v>52129</c:v>
                </c:pt>
                <c:pt idx="214">
                  <c:v>37435</c:v>
                </c:pt>
                <c:pt idx="215">
                  <c:v>73539</c:v>
                </c:pt>
                <c:pt idx="216">
                  <c:v>62304</c:v>
                </c:pt>
                <c:pt idx="217">
                  <c:v>52345</c:v>
                </c:pt>
                <c:pt idx="218">
                  <c:v>32242</c:v>
                </c:pt>
                <c:pt idx="219">
                  <c:v>53358</c:v>
                </c:pt>
                <c:pt idx="220">
                  <c:v>75224</c:v>
                </c:pt>
                <c:pt idx="221">
                  <c:v>43278</c:v>
                </c:pt>
                <c:pt idx="222">
                  <c:v>53124</c:v>
                </c:pt>
                <c:pt idx="223">
                  <c:v>39658</c:v>
                </c:pt>
                <c:pt idx="224">
                  <c:v>37039</c:v>
                </c:pt>
                <c:pt idx="225">
                  <c:v>50172</c:v>
                </c:pt>
                <c:pt idx="226">
                  <c:v>46749</c:v>
                </c:pt>
                <c:pt idx="227">
                  <c:v>57084</c:v>
                </c:pt>
                <c:pt idx="228">
                  <c:v>62985</c:v>
                </c:pt>
                <c:pt idx="229">
                  <c:v>51466</c:v>
                </c:pt>
                <c:pt idx="230">
                  <c:v>66194</c:v>
                </c:pt>
                <c:pt idx="231">
                  <c:v>56807</c:v>
                </c:pt>
                <c:pt idx="232">
                  <c:v>30451</c:v>
                </c:pt>
                <c:pt idx="233">
                  <c:v>48891</c:v>
                </c:pt>
                <c:pt idx="234">
                  <c:v>59122</c:v>
                </c:pt>
                <c:pt idx="235">
                  <c:v>56339</c:v>
                </c:pt>
                <c:pt idx="236">
                  <c:v>56497</c:v>
                </c:pt>
                <c:pt idx="237">
                  <c:v>57820</c:v>
                </c:pt>
                <c:pt idx="238">
                  <c:v>37189</c:v>
                </c:pt>
                <c:pt idx="239">
                  <c:v>65516</c:v>
                </c:pt>
                <c:pt idx="240">
                  <c:v>31054</c:v>
                </c:pt>
                <c:pt idx="241">
                  <c:v>70837</c:v>
                </c:pt>
                <c:pt idx="242">
                  <c:v>58744</c:v>
                </c:pt>
                <c:pt idx="243">
                  <c:v>43940</c:v>
                </c:pt>
                <c:pt idx="244">
                  <c:v>38576</c:v>
                </c:pt>
                <c:pt idx="245">
                  <c:v>82008</c:v>
                </c:pt>
                <c:pt idx="246">
                  <c:v>26441</c:v>
                </c:pt>
                <c:pt idx="247">
                  <c:v>84046</c:v>
                </c:pt>
                <c:pt idx="248">
                  <c:v>45986</c:v>
                </c:pt>
                <c:pt idx="249">
                  <c:v>66166</c:v>
                </c:pt>
                <c:pt idx="250">
                  <c:v>72774</c:v>
                </c:pt>
                <c:pt idx="251">
                  <c:v>29986</c:v>
                </c:pt>
                <c:pt idx="252">
                  <c:v>30261</c:v>
                </c:pt>
                <c:pt idx="253">
                  <c:v>83890</c:v>
                </c:pt>
                <c:pt idx="254">
                  <c:v>46121</c:v>
                </c:pt>
                <c:pt idx="255">
                  <c:v>50764</c:v>
                </c:pt>
                <c:pt idx="256">
                  <c:v>60154</c:v>
                </c:pt>
                <c:pt idx="257">
                  <c:v>43844</c:v>
                </c:pt>
                <c:pt idx="258">
                  <c:v>24860</c:v>
                </c:pt>
                <c:pt idx="259">
                  <c:v>26744</c:v>
                </c:pt>
                <c:pt idx="260">
                  <c:v>61599</c:v>
                </c:pt>
                <c:pt idx="261">
                  <c:v>25149</c:v>
                </c:pt>
                <c:pt idx="262">
                  <c:v>49777</c:v>
                </c:pt>
                <c:pt idx="263">
                  <c:v>30805</c:v>
                </c:pt>
                <c:pt idx="264">
                  <c:v>68167</c:v>
                </c:pt>
                <c:pt idx="265">
                  <c:v>48390</c:v>
                </c:pt>
                <c:pt idx="266">
                  <c:v>44751</c:v>
                </c:pt>
                <c:pt idx="267">
                  <c:v>32291</c:v>
                </c:pt>
                <c:pt idx="268">
                  <c:v>58649</c:v>
                </c:pt>
                <c:pt idx="269">
                  <c:v>86187</c:v>
                </c:pt>
                <c:pt idx="270">
                  <c:v>61571</c:v>
                </c:pt>
                <c:pt idx="271">
                  <c:v>63591</c:v>
                </c:pt>
                <c:pt idx="272">
                  <c:v>54049</c:v>
                </c:pt>
                <c:pt idx="273">
                  <c:v>57406</c:v>
                </c:pt>
                <c:pt idx="274">
                  <c:v>51119</c:v>
                </c:pt>
                <c:pt idx="275">
                  <c:v>39984</c:v>
                </c:pt>
                <c:pt idx="276">
                  <c:v>34551</c:v>
                </c:pt>
                <c:pt idx="277">
                  <c:v>26828</c:v>
                </c:pt>
                <c:pt idx="278">
                  <c:v>38514</c:v>
                </c:pt>
                <c:pt idx="279">
                  <c:v>28074</c:v>
                </c:pt>
                <c:pt idx="280">
                  <c:v>36692</c:v>
                </c:pt>
                <c:pt idx="281">
                  <c:v>64916</c:v>
                </c:pt>
                <c:pt idx="282">
                  <c:v>65817</c:v>
                </c:pt>
                <c:pt idx="283">
                  <c:v>31842</c:v>
                </c:pt>
                <c:pt idx="284">
                  <c:v>51904</c:v>
                </c:pt>
                <c:pt idx="285">
                  <c:v>52948</c:v>
                </c:pt>
                <c:pt idx="286">
                  <c:v>44270</c:v>
                </c:pt>
                <c:pt idx="287">
                  <c:v>54068</c:v>
                </c:pt>
                <c:pt idx="288">
                  <c:v>23662</c:v>
                </c:pt>
                <c:pt idx="289">
                  <c:v>66495</c:v>
                </c:pt>
                <c:pt idx="290">
                  <c:v>22354</c:v>
                </c:pt>
                <c:pt idx="291">
                  <c:v>75229</c:v>
                </c:pt>
                <c:pt idx="292">
                  <c:v>52065</c:v>
                </c:pt>
                <c:pt idx="293">
                  <c:v>64149</c:v>
                </c:pt>
                <c:pt idx="294">
                  <c:v>23087</c:v>
                </c:pt>
                <c:pt idx="295">
                  <c:v>49607</c:v>
                </c:pt>
                <c:pt idx="296">
                  <c:v>56533</c:v>
                </c:pt>
                <c:pt idx="297">
                  <c:v>57471</c:v>
                </c:pt>
                <c:pt idx="298">
                  <c:v>70468</c:v>
                </c:pt>
                <c:pt idx="299">
                  <c:v>41149</c:v>
                </c:pt>
                <c:pt idx="300">
                  <c:v>42115</c:v>
                </c:pt>
                <c:pt idx="301">
                  <c:v>62037</c:v>
                </c:pt>
                <c:pt idx="302">
                  <c:v>39657</c:v>
                </c:pt>
                <c:pt idx="303">
                  <c:v>24528</c:v>
                </c:pt>
                <c:pt idx="304">
                  <c:v>42237</c:v>
                </c:pt>
                <c:pt idx="305">
                  <c:v>53667</c:v>
                </c:pt>
                <c:pt idx="306">
                  <c:v>39116</c:v>
                </c:pt>
                <c:pt idx="307">
                  <c:v>54754</c:v>
                </c:pt>
                <c:pt idx="308">
                  <c:v>36369</c:v>
                </c:pt>
                <c:pt idx="309">
                  <c:v>53586</c:v>
                </c:pt>
                <c:pt idx="310">
                  <c:v>56723</c:v>
                </c:pt>
                <c:pt idx="311">
                  <c:v>60491</c:v>
                </c:pt>
                <c:pt idx="312">
                  <c:v>69528</c:v>
                </c:pt>
                <c:pt idx="313">
                  <c:v>43429</c:v>
                </c:pt>
                <c:pt idx="314">
                  <c:v>49314</c:v>
                </c:pt>
                <c:pt idx="315">
                  <c:v>59378</c:v>
                </c:pt>
                <c:pt idx="316">
                  <c:v>52414</c:v>
                </c:pt>
                <c:pt idx="317">
                  <c:v>16320</c:v>
                </c:pt>
                <c:pt idx="318">
                  <c:v>55809</c:v>
                </c:pt>
                <c:pt idx="319">
                  <c:v>50496</c:v>
                </c:pt>
                <c:pt idx="320">
                  <c:v>67682</c:v>
                </c:pt>
                <c:pt idx="321">
                  <c:v>59676</c:v>
                </c:pt>
                <c:pt idx="322">
                  <c:v>46809</c:v>
                </c:pt>
                <c:pt idx="323">
                  <c:v>57056</c:v>
                </c:pt>
                <c:pt idx="324">
                  <c:v>54625</c:v>
                </c:pt>
                <c:pt idx="325">
                  <c:v>78943</c:v>
                </c:pt>
                <c:pt idx="326">
                  <c:v>25356</c:v>
                </c:pt>
                <c:pt idx="327">
                  <c:v>7482</c:v>
                </c:pt>
                <c:pt idx="328">
                  <c:v>10166</c:v>
                </c:pt>
                <c:pt idx="329">
                  <c:v>63653</c:v>
                </c:pt>
                <c:pt idx="330">
                  <c:v>41908</c:v>
                </c:pt>
                <c:pt idx="331">
                  <c:v>71345</c:v>
                </c:pt>
                <c:pt idx="332">
                  <c:v>62869</c:v>
                </c:pt>
                <c:pt idx="333">
                  <c:v>43796</c:v>
                </c:pt>
                <c:pt idx="334">
                  <c:v>60599</c:v>
                </c:pt>
                <c:pt idx="335">
                  <c:v>50369</c:v>
                </c:pt>
                <c:pt idx="336">
                  <c:v>60421</c:v>
                </c:pt>
                <c:pt idx="337">
                  <c:v>70048</c:v>
                </c:pt>
                <c:pt idx="338">
                  <c:v>26956</c:v>
                </c:pt>
                <c:pt idx="339">
                  <c:v>49170</c:v>
                </c:pt>
                <c:pt idx="340">
                  <c:v>36390</c:v>
                </c:pt>
                <c:pt idx="341">
                  <c:v>45363</c:v>
                </c:pt>
                <c:pt idx="342">
                  <c:v>54530</c:v>
                </c:pt>
                <c:pt idx="343">
                  <c:v>70565</c:v>
                </c:pt>
                <c:pt idx="344">
                  <c:v>34898</c:v>
                </c:pt>
                <c:pt idx="345">
                  <c:v>42355</c:v>
                </c:pt>
                <c:pt idx="346">
                  <c:v>75794</c:v>
                </c:pt>
                <c:pt idx="347">
                  <c:v>22554</c:v>
                </c:pt>
                <c:pt idx="348">
                  <c:v>47266</c:v>
                </c:pt>
                <c:pt idx="349">
                  <c:v>26483</c:v>
                </c:pt>
                <c:pt idx="350">
                  <c:v>39354</c:v>
                </c:pt>
                <c:pt idx="351">
                  <c:v>26495</c:v>
                </c:pt>
                <c:pt idx="352">
                  <c:v>36636</c:v>
                </c:pt>
                <c:pt idx="353">
                  <c:v>24406</c:v>
                </c:pt>
                <c:pt idx="354">
                  <c:v>23472</c:v>
                </c:pt>
                <c:pt idx="355">
                  <c:v>46258</c:v>
                </c:pt>
                <c:pt idx="356">
                  <c:v>78651</c:v>
                </c:pt>
                <c:pt idx="357">
                  <c:v>34749</c:v>
                </c:pt>
                <c:pt idx="358">
                  <c:v>40579</c:v>
                </c:pt>
                <c:pt idx="359">
                  <c:v>49463</c:v>
                </c:pt>
                <c:pt idx="360">
                  <c:v>39829</c:v>
                </c:pt>
                <c:pt idx="361">
                  <c:v>69897</c:v>
                </c:pt>
                <c:pt idx="362">
                  <c:v>32336</c:v>
                </c:pt>
                <c:pt idx="363">
                  <c:v>32640</c:v>
                </c:pt>
                <c:pt idx="364">
                  <c:v>28302</c:v>
                </c:pt>
                <c:pt idx="365">
                  <c:v>33939</c:v>
                </c:pt>
                <c:pt idx="366">
                  <c:v>50774</c:v>
                </c:pt>
                <c:pt idx="367">
                  <c:v>39830</c:v>
                </c:pt>
                <c:pt idx="368">
                  <c:v>50898</c:v>
                </c:pt>
                <c:pt idx="369">
                  <c:v>54757</c:v>
                </c:pt>
                <c:pt idx="370">
                  <c:v>56658</c:v>
                </c:pt>
                <c:pt idx="371">
                  <c:v>52720</c:v>
                </c:pt>
                <c:pt idx="372">
                  <c:v>49833</c:v>
                </c:pt>
                <c:pt idx="373">
                  <c:v>67820</c:v>
                </c:pt>
                <c:pt idx="374">
                  <c:v>38170</c:v>
                </c:pt>
                <c:pt idx="375">
                  <c:v>14537</c:v>
                </c:pt>
                <c:pt idx="376">
                  <c:v>34181</c:v>
                </c:pt>
                <c:pt idx="377">
                  <c:v>57858</c:v>
                </c:pt>
                <c:pt idx="378">
                  <c:v>51856</c:v>
                </c:pt>
                <c:pt idx="379">
                  <c:v>61331</c:v>
                </c:pt>
                <c:pt idx="380">
                  <c:v>38142</c:v>
                </c:pt>
                <c:pt idx="381">
                  <c:v>29603</c:v>
                </c:pt>
                <c:pt idx="382">
                  <c:v>54337</c:v>
                </c:pt>
                <c:pt idx="383">
                  <c:v>37805</c:v>
                </c:pt>
                <c:pt idx="384">
                  <c:v>41814</c:v>
                </c:pt>
                <c:pt idx="385">
                  <c:v>19754</c:v>
                </c:pt>
                <c:pt idx="386">
                  <c:v>35057</c:v>
                </c:pt>
                <c:pt idx="387">
                  <c:v>50973</c:v>
                </c:pt>
                <c:pt idx="388">
                  <c:v>50555</c:v>
                </c:pt>
                <c:pt idx="389">
                  <c:v>41685</c:v>
                </c:pt>
                <c:pt idx="390">
                  <c:v>56035</c:v>
                </c:pt>
                <c:pt idx="391">
                  <c:v>36665</c:v>
                </c:pt>
                <c:pt idx="392">
                  <c:v>37953</c:v>
                </c:pt>
                <c:pt idx="393">
                  <c:v>44530</c:v>
                </c:pt>
                <c:pt idx="394">
                  <c:v>32657</c:v>
                </c:pt>
                <c:pt idx="395">
                  <c:v>18950</c:v>
                </c:pt>
                <c:pt idx="396">
                  <c:v>55245</c:v>
                </c:pt>
                <c:pt idx="397">
                  <c:v>29439</c:v>
                </c:pt>
                <c:pt idx="398">
                  <c:v>46661</c:v>
                </c:pt>
                <c:pt idx="399">
                  <c:v>58733</c:v>
                </c:pt>
                <c:pt idx="400">
                  <c:v>39682</c:v>
                </c:pt>
                <c:pt idx="401">
                  <c:v>56591</c:v>
                </c:pt>
                <c:pt idx="402">
                  <c:v>20814</c:v>
                </c:pt>
                <c:pt idx="403">
                  <c:v>18581</c:v>
                </c:pt>
                <c:pt idx="404">
                  <c:v>51727</c:v>
                </c:pt>
                <c:pt idx="405">
                  <c:v>49138</c:v>
                </c:pt>
                <c:pt idx="406">
                  <c:v>35816</c:v>
                </c:pt>
                <c:pt idx="407">
                  <c:v>48344</c:v>
                </c:pt>
                <c:pt idx="408">
                  <c:v>49379</c:v>
                </c:pt>
                <c:pt idx="409">
                  <c:v>56861</c:v>
                </c:pt>
                <c:pt idx="410">
                  <c:v>44576</c:v>
                </c:pt>
                <c:pt idx="411">
                  <c:v>52832</c:v>
                </c:pt>
                <c:pt idx="412">
                  <c:v>62852</c:v>
                </c:pt>
                <c:pt idx="413">
                  <c:v>80211</c:v>
                </c:pt>
                <c:pt idx="414">
                  <c:v>33509</c:v>
                </c:pt>
                <c:pt idx="415">
                  <c:v>41055</c:v>
                </c:pt>
                <c:pt idx="416">
                  <c:v>51468</c:v>
                </c:pt>
                <c:pt idx="417">
                  <c:v>50381</c:v>
                </c:pt>
                <c:pt idx="418">
                  <c:v>44806</c:v>
                </c:pt>
                <c:pt idx="419">
                  <c:v>37763</c:v>
                </c:pt>
                <c:pt idx="420">
                  <c:v>49577</c:v>
                </c:pt>
                <c:pt idx="421">
                  <c:v>31208</c:v>
                </c:pt>
                <c:pt idx="422">
                  <c:v>37152</c:v>
                </c:pt>
                <c:pt idx="423">
                  <c:v>47635</c:v>
                </c:pt>
                <c:pt idx="424">
                  <c:v>31789</c:v>
                </c:pt>
                <c:pt idx="425">
                  <c:v>65235</c:v>
                </c:pt>
                <c:pt idx="426">
                  <c:v>52348</c:v>
                </c:pt>
                <c:pt idx="427">
                  <c:v>58112</c:v>
                </c:pt>
                <c:pt idx="428">
                  <c:v>63813</c:v>
                </c:pt>
                <c:pt idx="429">
                  <c:v>36304</c:v>
                </c:pt>
                <c:pt idx="430">
                  <c:v>40131</c:v>
                </c:pt>
                <c:pt idx="431">
                  <c:v>54951</c:v>
                </c:pt>
                <c:pt idx="432">
                  <c:v>37115</c:v>
                </c:pt>
                <c:pt idx="433">
                  <c:v>77744</c:v>
                </c:pt>
                <c:pt idx="434">
                  <c:v>39040</c:v>
                </c:pt>
                <c:pt idx="435">
                  <c:v>65327</c:v>
                </c:pt>
                <c:pt idx="436">
                  <c:v>39740</c:v>
                </c:pt>
                <c:pt idx="437">
                  <c:v>60146</c:v>
                </c:pt>
                <c:pt idx="438">
                  <c:v>31871</c:v>
                </c:pt>
                <c:pt idx="439">
                  <c:v>52661</c:v>
                </c:pt>
                <c:pt idx="440">
                  <c:v>41020</c:v>
                </c:pt>
                <c:pt idx="441">
                  <c:v>29329</c:v>
                </c:pt>
                <c:pt idx="442">
                  <c:v>56764</c:v>
                </c:pt>
                <c:pt idx="443">
                  <c:v>37211</c:v>
                </c:pt>
                <c:pt idx="444">
                  <c:v>60407</c:v>
                </c:pt>
                <c:pt idx="445">
                  <c:v>44517</c:v>
                </c:pt>
                <c:pt idx="446">
                  <c:v>65178</c:v>
                </c:pt>
                <c:pt idx="447">
                  <c:v>67285</c:v>
                </c:pt>
                <c:pt idx="448">
                  <c:v>50155</c:v>
                </c:pt>
                <c:pt idx="449">
                  <c:v>40990</c:v>
                </c:pt>
                <c:pt idx="450">
                  <c:v>58337</c:v>
                </c:pt>
                <c:pt idx="451">
                  <c:v>36683</c:v>
                </c:pt>
                <c:pt idx="452">
                  <c:v>55393</c:v>
                </c:pt>
                <c:pt idx="453">
                  <c:v>61774</c:v>
                </c:pt>
                <c:pt idx="454">
                  <c:v>23277</c:v>
                </c:pt>
                <c:pt idx="455">
                  <c:v>38118</c:v>
                </c:pt>
                <c:pt idx="456">
                  <c:v>33225</c:v>
                </c:pt>
                <c:pt idx="457">
                  <c:v>38103</c:v>
                </c:pt>
                <c:pt idx="458">
                  <c:v>52351</c:v>
                </c:pt>
                <c:pt idx="459">
                  <c:v>64533</c:v>
                </c:pt>
                <c:pt idx="460">
                  <c:v>48976</c:v>
                </c:pt>
                <c:pt idx="461">
                  <c:v>55321</c:v>
                </c:pt>
                <c:pt idx="462">
                  <c:v>4308</c:v>
                </c:pt>
                <c:pt idx="463">
                  <c:v>8411</c:v>
                </c:pt>
                <c:pt idx="464">
                  <c:v>55292</c:v>
                </c:pt>
                <c:pt idx="465">
                  <c:v>63956</c:v>
                </c:pt>
                <c:pt idx="466">
                  <c:v>64588</c:v>
                </c:pt>
                <c:pt idx="467">
                  <c:v>41132</c:v>
                </c:pt>
                <c:pt idx="468">
                  <c:v>35103</c:v>
                </c:pt>
                <c:pt idx="469">
                  <c:v>54199</c:v>
                </c:pt>
                <c:pt idx="470">
                  <c:v>48238</c:v>
                </c:pt>
                <c:pt idx="471">
                  <c:v>42530</c:v>
                </c:pt>
                <c:pt idx="472">
                  <c:v>48343</c:v>
                </c:pt>
                <c:pt idx="473">
                  <c:v>65969</c:v>
                </c:pt>
                <c:pt idx="474">
                  <c:v>42967</c:v>
                </c:pt>
                <c:pt idx="475">
                  <c:v>19290</c:v>
                </c:pt>
                <c:pt idx="476">
                  <c:v>47224</c:v>
                </c:pt>
                <c:pt idx="477">
                  <c:v>33080</c:v>
                </c:pt>
                <c:pt idx="478">
                  <c:v>43342</c:v>
                </c:pt>
                <c:pt idx="479">
                  <c:v>72208</c:v>
                </c:pt>
                <c:pt idx="480">
                  <c:v>53308</c:v>
                </c:pt>
                <c:pt idx="481">
                  <c:v>46812</c:v>
                </c:pt>
                <c:pt idx="482">
                  <c:v>36938</c:v>
                </c:pt>
                <c:pt idx="483">
                  <c:v>46075</c:v>
                </c:pt>
                <c:pt idx="484">
                  <c:v>69521</c:v>
                </c:pt>
                <c:pt idx="485">
                  <c:v>46876</c:v>
                </c:pt>
                <c:pt idx="486">
                  <c:v>41317</c:v>
                </c:pt>
                <c:pt idx="487">
                  <c:v>49158</c:v>
                </c:pt>
                <c:pt idx="488">
                  <c:v>46370</c:v>
                </c:pt>
                <c:pt idx="489">
                  <c:v>37116</c:v>
                </c:pt>
                <c:pt idx="490">
                  <c:v>61416</c:v>
                </c:pt>
                <c:pt idx="491">
                  <c:v>67117</c:v>
                </c:pt>
                <c:pt idx="492">
                  <c:v>55513</c:v>
                </c:pt>
                <c:pt idx="493">
                  <c:v>22729</c:v>
                </c:pt>
                <c:pt idx="494">
                  <c:v>11612</c:v>
                </c:pt>
                <c:pt idx="495">
                  <c:v>63833</c:v>
                </c:pt>
                <c:pt idx="496">
                  <c:v>66866</c:v>
                </c:pt>
                <c:pt idx="497">
                  <c:v>62939</c:v>
                </c:pt>
                <c:pt idx="498">
                  <c:v>46636</c:v>
                </c:pt>
                <c:pt idx="499">
                  <c:v>52682</c:v>
                </c:pt>
                <c:pt idx="500">
                  <c:v>66445</c:v>
                </c:pt>
                <c:pt idx="501">
                  <c:v>55940</c:v>
                </c:pt>
                <c:pt idx="502">
                  <c:v>25837</c:v>
                </c:pt>
                <c:pt idx="503">
                  <c:v>32167</c:v>
                </c:pt>
                <c:pt idx="504">
                  <c:v>35932</c:v>
                </c:pt>
                <c:pt idx="505">
                  <c:v>40235</c:v>
                </c:pt>
                <c:pt idx="506">
                  <c:v>34486</c:v>
                </c:pt>
                <c:pt idx="507">
                  <c:v>48007</c:v>
                </c:pt>
                <c:pt idx="508">
                  <c:v>71999</c:v>
                </c:pt>
                <c:pt idx="509">
                  <c:v>65980</c:v>
                </c:pt>
                <c:pt idx="510">
                  <c:v>42950</c:v>
                </c:pt>
                <c:pt idx="511">
                  <c:v>44218</c:v>
                </c:pt>
                <c:pt idx="512">
                  <c:v>32788</c:v>
                </c:pt>
                <c:pt idx="513">
                  <c:v>43849</c:v>
                </c:pt>
                <c:pt idx="514">
                  <c:v>61787</c:v>
                </c:pt>
                <c:pt idx="515">
                  <c:v>63387</c:v>
                </c:pt>
                <c:pt idx="516">
                  <c:v>47192</c:v>
                </c:pt>
                <c:pt idx="517">
                  <c:v>46707</c:v>
                </c:pt>
                <c:pt idx="518">
                  <c:v>36048</c:v>
                </c:pt>
                <c:pt idx="519">
                  <c:v>66929</c:v>
                </c:pt>
                <c:pt idx="520">
                  <c:v>48048</c:v>
                </c:pt>
                <c:pt idx="521">
                  <c:v>23130</c:v>
                </c:pt>
                <c:pt idx="522">
                  <c:v>48993</c:v>
                </c:pt>
                <c:pt idx="523">
                  <c:v>67721</c:v>
                </c:pt>
                <c:pt idx="524">
                  <c:v>79262</c:v>
                </c:pt>
                <c:pt idx="525">
                  <c:v>42515</c:v>
                </c:pt>
                <c:pt idx="526">
                  <c:v>29699</c:v>
                </c:pt>
                <c:pt idx="527">
                  <c:v>50079</c:v>
                </c:pt>
                <c:pt idx="528">
                  <c:v>56096</c:v>
                </c:pt>
                <c:pt idx="529">
                  <c:v>64541</c:v>
                </c:pt>
                <c:pt idx="530">
                  <c:v>42805</c:v>
                </c:pt>
                <c:pt idx="531">
                  <c:v>44446</c:v>
                </c:pt>
                <c:pt idx="532">
                  <c:v>48475</c:v>
                </c:pt>
                <c:pt idx="533">
                  <c:v>59095</c:v>
                </c:pt>
                <c:pt idx="534">
                  <c:v>56586</c:v>
                </c:pt>
                <c:pt idx="535">
                  <c:v>56030</c:v>
                </c:pt>
                <c:pt idx="536">
                  <c:v>38907</c:v>
                </c:pt>
                <c:pt idx="537">
                  <c:v>48955</c:v>
                </c:pt>
                <c:pt idx="538">
                  <c:v>52759</c:v>
                </c:pt>
                <c:pt idx="539">
                  <c:v>56260</c:v>
                </c:pt>
                <c:pt idx="540">
                  <c:v>55099</c:v>
                </c:pt>
                <c:pt idx="541">
                  <c:v>45237</c:v>
                </c:pt>
                <c:pt idx="542">
                  <c:v>45327</c:v>
                </c:pt>
                <c:pt idx="543">
                  <c:v>51413</c:v>
                </c:pt>
                <c:pt idx="544">
                  <c:v>63009</c:v>
                </c:pt>
                <c:pt idx="545">
                  <c:v>57026</c:v>
                </c:pt>
                <c:pt idx="546">
                  <c:v>83613</c:v>
                </c:pt>
                <c:pt idx="547">
                  <c:v>44227</c:v>
                </c:pt>
                <c:pt idx="548">
                  <c:v>75039</c:v>
                </c:pt>
                <c:pt idx="549">
                  <c:v>68036</c:v>
                </c:pt>
                <c:pt idx="550">
                  <c:v>51409</c:v>
                </c:pt>
                <c:pt idx="551">
                  <c:v>52926</c:v>
                </c:pt>
                <c:pt idx="552">
                  <c:v>37224</c:v>
                </c:pt>
                <c:pt idx="553">
                  <c:v>57905</c:v>
                </c:pt>
                <c:pt idx="554">
                  <c:v>32903</c:v>
                </c:pt>
                <c:pt idx="555">
                  <c:v>55551</c:v>
                </c:pt>
                <c:pt idx="556">
                  <c:v>52914</c:v>
                </c:pt>
                <c:pt idx="557">
                  <c:v>41971</c:v>
                </c:pt>
                <c:pt idx="558">
                  <c:v>44781</c:v>
                </c:pt>
                <c:pt idx="559">
                  <c:v>53293</c:v>
                </c:pt>
                <c:pt idx="560">
                  <c:v>23362</c:v>
                </c:pt>
                <c:pt idx="561">
                  <c:v>44041</c:v>
                </c:pt>
                <c:pt idx="562">
                  <c:v>66173</c:v>
                </c:pt>
                <c:pt idx="563">
                  <c:v>42600</c:v>
                </c:pt>
                <c:pt idx="564">
                  <c:v>66028</c:v>
                </c:pt>
                <c:pt idx="565">
                  <c:v>31618</c:v>
                </c:pt>
                <c:pt idx="566">
                  <c:v>54944</c:v>
                </c:pt>
                <c:pt idx="567">
                  <c:v>44453</c:v>
                </c:pt>
                <c:pt idx="568">
                  <c:v>54006</c:v>
                </c:pt>
                <c:pt idx="569">
                  <c:v>44077</c:v>
                </c:pt>
                <c:pt idx="570">
                  <c:v>20471</c:v>
                </c:pt>
                <c:pt idx="571">
                  <c:v>54264</c:v>
                </c:pt>
                <c:pt idx="572">
                  <c:v>37949</c:v>
                </c:pt>
                <c:pt idx="573">
                  <c:v>58809</c:v>
                </c:pt>
                <c:pt idx="574">
                  <c:v>57609</c:v>
                </c:pt>
                <c:pt idx="575">
                  <c:v>28433</c:v>
                </c:pt>
                <c:pt idx="576">
                  <c:v>69936</c:v>
                </c:pt>
                <c:pt idx="577">
                  <c:v>57934</c:v>
                </c:pt>
                <c:pt idx="578">
                  <c:v>31478</c:v>
                </c:pt>
                <c:pt idx="579">
                  <c:v>39064</c:v>
                </c:pt>
                <c:pt idx="580">
                  <c:v>45337</c:v>
                </c:pt>
                <c:pt idx="581">
                  <c:v>28185</c:v>
                </c:pt>
                <c:pt idx="582">
                  <c:v>27464</c:v>
                </c:pt>
                <c:pt idx="583">
                  <c:v>62305</c:v>
                </c:pt>
                <c:pt idx="584">
                  <c:v>55332</c:v>
                </c:pt>
                <c:pt idx="585">
                  <c:v>32691</c:v>
                </c:pt>
                <c:pt idx="586">
                  <c:v>54537</c:v>
                </c:pt>
                <c:pt idx="587">
                  <c:v>58848</c:v>
                </c:pt>
                <c:pt idx="588">
                  <c:v>31731</c:v>
                </c:pt>
                <c:pt idx="589">
                  <c:v>65303</c:v>
                </c:pt>
                <c:pt idx="590">
                  <c:v>56394</c:v>
                </c:pt>
                <c:pt idx="591">
                  <c:v>48523</c:v>
                </c:pt>
                <c:pt idx="592">
                  <c:v>38451</c:v>
                </c:pt>
                <c:pt idx="593">
                  <c:v>47321</c:v>
                </c:pt>
                <c:pt idx="594">
                  <c:v>61500</c:v>
                </c:pt>
                <c:pt idx="595">
                  <c:v>52131</c:v>
                </c:pt>
                <c:pt idx="596">
                  <c:v>48991</c:v>
                </c:pt>
                <c:pt idx="597">
                  <c:v>25510</c:v>
                </c:pt>
                <c:pt idx="598">
                  <c:v>56947</c:v>
                </c:pt>
                <c:pt idx="599">
                  <c:v>40462</c:v>
                </c:pt>
                <c:pt idx="600">
                  <c:v>72070</c:v>
                </c:pt>
                <c:pt idx="601">
                  <c:v>39555</c:v>
                </c:pt>
                <c:pt idx="602">
                  <c:v>70514</c:v>
                </c:pt>
                <c:pt idx="603">
                  <c:v>30607</c:v>
                </c:pt>
                <c:pt idx="604">
                  <c:v>58297</c:v>
                </c:pt>
                <c:pt idx="605">
                  <c:v>54474</c:v>
                </c:pt>
                <c:pt idx="606">
                  <c:v>62008</c:v>
                </c:pt>
                <c:pt idx="607">
                  <c:v>45365</c:v>
                </c:pt>
                <c:pt idx="608">
                  <c:v>61519</c:v>
                </c:pt>
                <c:pt idx="609">
                  <c:v>43433</c:v>
                </c:pt>
                <c:pt idx="610">
                  <c:v>66755</c:v>
                </c:pt>
                <c:pt idx="611">
                  <c:v>25547</c:v>
                </c:pt>
                <c:pt idx="612">
                  <c:v>55689</c:v>
                </c:pt>
                <c:pt idx="613">
                  <c:v>58460</c:v>
                </c:pt>
                <c:pt idx="614">
                  <c:v>78844</c:v>
                </c:pt>
                <c:pt idx="615">
                  <c:v>61208</c:v>
                </c:pt>
                <c:pt idx="616">
                  <c:v>38755</c:v>
                </c:pt>
                <c:pt idx="617">
                  <c:v>48258</c:v>
                </c:pt>
                <c:pt idx="618">
                  <c:v>50183</c:v>
                </c:pt>
                <c:pt idx="619">
                  <c:v>64146</c:v>
                </c:pt>
                <c:pt idx="620">
                  <c:v>42458</c:v>
                </c:pt>
                <c:pt idx="621">
                  <c:v>55345</c:v>
                </c:pt>
                <c:pt idx="622">
                  <c:v>75443</c:v>
                </c:pt>
                <c:pt idx="623">
                  <c:v>55941</c:v>
                </c:pt>
                <c:pt idx="624">
                  <c:v>43449</c:v>
                </c:pt>
                <c:pt idx="625">
                  <c:v>43738</c:v>
                </c:pt>
                <c:pt idx="626">
                  <c:v>56276</c:v>
                </c:pt>
                <c:pt idx="627">
                  <c:v>90443</c:v>
                </c:pt>
                <c:pt idx="628">
                  <c:v>40529</c:v>
                </c:pt>
                <c:pt idx="629">
                  <c:v>40102</c:v>
                </c:pt>
                <c:pt idx="630">
                  <c:v>49241</c:v>
                </c:pt>
                <c:pt idx="631">
                  <c:v>54451</c:v>
                </c:pt>
                <c:pt idx="632">
                  <c:v>39797</c:v>
                </c:pt>
                <c:pt idx="633">
                  <c:v>39885</c:v>
                </c:pt>
                <c:pt idx="634">
                  <c:v>45980</c:v>
                </c:pt>
                <c:pt idx="635">
                  <c:v>64051</c:v>
                </c:pt>
                <c:pt idx="636">
                  <c:v>33456</c:v>
                </c:pt>
                <c:pt idx="637">
                  <c:v>85747</c:v>
                </c:pt>
                <c:pt idx="638">
                  <c:v>64780</c:v>
                </c:pt>
                <c:pt idx="639">
                  <c:v>55804</c:v>
                </c:pt>
                <c:pt idx="640">
                  <c:v>53022</c:v>
                </c:pt>
                <c:pt idx="641">
                  <c:v>59602</c:v>
                </c:pt>
                <c:pt idx="642">
                  <c:v>28700</c:v>
                </c:pt>
                <c:pt idx="643">
                  <c:v>44136</c:v>
                </c:pt>
                <c:pt idx="644">
                  <c:v>57936</c:v>
                </c:pt>
                <c:pt idx="645">
                  <c:v>40438</c:v>
                </c:pt>
                <c:pt idx="646">
                  <c:v>42009</c:v>
                </c:pt>
                <c:pt idx="647">
                  <c:v>70399</c:v>
                </c:pt>
                <c:pt idx="648">
                  <c:v>53384</c:v>
                </c:pt>
                <c:pt idx="649">
                  <c:v>78013</c:v>
                </c:pt>
                <c:pt idx="650">
                  <c:v>63011</c:v>
                </c:pt>
                <c:pt idx="651">
                  <c:v>51458</c:v>
                </c:pt>
                <c:pt idx="652">
                  <c:v>44628</c:v>
                </c:pt>
                <c:pt idx="653">
                  <c:v>80169</c:v>
                </c:pt>
                <c:pt idx="654">
                  <c:v>25090</c:v>
                </c:pt>
                <c:pt idx="655">
                  <c:v>54873</c:v>
                </c:pt>
                <c:pt idx="656">
                  <c:v>28980</c:v>
                </c:pt>
                <c:pt idx="657">
                  <c:v>38116</c:v>
                </c:pt>
                <c:pt idx="658">
                  <c:v>58509</c:v>
                </c:pt>
                <c:pt idx="659">
                  <c:v>44781</c:v>
                </c:pt>
                <c:pt idx="660">
                  <c:v>53612</c:v>
                </c:pt>
                <c:pt idx="661">
                  <c:v>41363</c:v>
                </c:pt>
                <c:pt idx="662">
                  <c:v>41219</c:v>
                </c:pt>
                <c:pt idx="663">
                  <c:v>42830</c:v>
                </c:pt>
                <c:pt idx="664">
                  <c:v>19540</c:v>
                </c:pt>
                <c:pt idx="665">
                  <c:v>60059</c:v>
                </c:pt>
                <c:pt idx="666">
                  <c:v>64137</c:v>
                </c:pt>
                <c:pt idx="667">
                  <c:v>49249</c:v>
                </c:pt>
                <c:pt idx="668">
                  <c:v>14456</c:v>
                </c:pt>
                <c:pt idx="669">
                  <c:v>41857</c:v>
                </c:pt>
                <c:pt idx="670">
                  <c:v>23865</c:v>
                </c:pt>
                <c:pt idx="671">
                  <c:v>27631</c:v>
                </c:pt>
                <c:pt idx="672">
                  <c:v>53522</c:v>
                </c:pt>
                <c:pt idx="673">
                  <c:v>64071</c:v>
                </c:pt>
                <c:pt idx="674">
                  <c:v>42026</c:v>
                </c:pt>
                <c:pt idx="675">
                  <c:v>57801</c:v>
                </c:pt>
                <c:pt idx="676">
                  <c:v>68337</c:v>
                </c:pt>
                <c:pt idx="677">
                  <c:v>36391</c:v>
                </c:pt>
                <c:pt idx="678">
                  <c:v>35915</c:v>
                </c:pt>
                <c:pt idx="679">
                  <c:v>34997</c:v>
                </c:pt>
                <c:pt idx="680">
                  <c:v>36827</c:v>
                </c:pt>
                <c:pt idx="681">
                  <c:v>37188</c:v>
                </c:pt>
                <c:pt idx="682">
                  <c:v>81752</c:v>
                </c:pt>
                <c:pt idx="683">
                  <c:v>31607</c:v>
                </c:pt>
                <c:pt idx="684">
                  <c:v>30813</c:v>
                </c:pt>
                <c:pt idx="685">
                  <c:v>71168</c:v>
                </c:pt>
                <c:pt idx="686">
                  <c:v>70624</c:v>
                </c:pt>
                <c:pt idx="687">
                  <c:v>62624</c:v>
                </c:pt>
                <c:pt idx="688">
                  <c:v>69687</c:v>
                </c:pt>
                <c:pt idx="689">
                  <c:v>81982</c:v>
                </c:pt>
                <c:pt idx="690">
                  <c:v>34317</c:v>
                </c:pt>
                <c:pt idx="691">
                  <c:v>30017</c:v>
                </c:pt>
                <c:pt idx="692">
                  <c:v>36230</c:v>
                </c:pt>
                <c:pt idx="693">
                  <c:v>66361</c:v>
                </c:pt>
                <c:pt idx="694">
                  <c:v>24782</c:v>
                </c:pt>
                <c:pt idx="695">
                  <c:v>73046</c:v>
                </c:pt>
                <c:pt idx="696">
                  <c:v>53632</c:v>
                </c:pt>
                <c:pt idx="697">
                  <c:v>40214</c:v>
                </c:pt>
                <c:pt idx="698">
                  <c:v>64512</c:v>
                </c:pt>
                <c:pt idx="699">
                  <c:v>76325</c:v>
                </c:pt>
                <c:pt idx="700">
                  <c:v>68650</c:v>
                </c:pt>
                <c:pt idx="701">
                  <c:v>66229</c:v>
                </c:pt>
                <c:pt idx="702">
                  <c:v>29784</c:v>
                </c:pt>
                <c:pt idx="703">
                  <c:v>38568</c:v>
                </c:pt>
                <c:pt idx="704">
                  <c:v>38538</c:v>
                </c:pt>
                <c:pt idx="705">
                  <c:v>40260</c:v>
                </c:pt>
                <c:pt idx="706">
                  <c:v>72340</c:v>
                </c:pt>
                <c:pt idx="707">
                  <c:v>44270</c:v>
                </c:pt>
                <c:pt idx="708">
                  <c:v>64167</c:v>
                </c:pt>
                <c:pt idx="709">
                  <c:v>48452</c:v>
                </c:pt>
                <c:pt idx="710">
                  <c:v>25753</c:v>
                </c:pt>
                <c:pt idx="711">
                  <c:v>53202</c:v>
                </c:pt>
                <c:pt idx="712">
                  <c:v>32523</c:v>
                </c:pt>
                <c:pt idx="713">
                  <c:v>64241</c:v>
                </c:pt>
                <c:pt idx="714">
                  <c:v>64239</c:v>
                </c:pt>
                <c:pt idx="715">
                  <c:v>48435</c:v>
                </c:pt>
                <c:pt idx="716">
                  <c:v>56985</c:v>
                </c:pt>
                <c:pt idx="717">
                  <c:v>63943</c:v>
                </c:pt>
                <c:pt idx="718">
                  <c:v>32166</c:v>
                </c:pt>
                <c:pt idx="719">
                  <c:v>59305</c:v>
                </c:pt>
                <c:pt idx="720">
                  <c:v>69467</c:v>
                </c:pt>
                <c:pt idx="721">
                  <c:v>72700</c:v>
                </c:pt>
                <c:pt idx="722">
                  <c:v>51313</c:v>
                </c:pt>
                <c:pt idx="723">
                  <c:v>51825</c:v>
                </c:pt>
                <c:pt idx="724">
                  <c:v>38930</c:v>
                </c:pt>
                <c:pt idx="725">
                  <c:v>77739</c:v>
                </c:pt>
                <c:pt idx="726">
                  <c:v>51445</c:v>
                </c:pt>
                <c:pt idx="727">
                  <c:v>63203</c:v>
                </c:pt>
                <c:pt idx="728">
                  <c:v>31601</c:v>
                </c:pt>
                <c:pt idx="729">
                  <c:v>47961</c:v>
                </c:pt>
                <c:pt idx="730">
                  <c:v>46746</c:v>
                </c:pt>
                <c:pt idx="731">
                  <c:v>43167</c:v>
                </c:pt>
                <c:pt idx="732">
                  <c:v>45465</c:v>
                </c:pt>
                <c:pt idx="733">
                  <c:v>66221</c:v>
                </c:pt>
                <c:pt idx="734">
                  <c:v>46896</c:v>
                </c:pt>
                <c:pt idx="735">
                  <c:v>21731</c:v>
                </c:pt>
                <c:pt idx="736">
                  <c:v>55672</c:v>
                </c:pt>
                <c:pt idx="737">
                  <c:v>91390</c:v>
                </c:pt>
                <c:pt idx="738">
                  <c:v>85094</c:v>
                </c:pt>
                <c:pt idx="739">
                  <c:v>45795</c:v>
                </c:pt>
                <c:pt idx="740">
                  <c:v>48273</c:v>
                </c:pt>
                <c:pt idx="741">
                  <c:v>76083</c:v>
                </c:pt>
                <c:pt idx="742">
                  <c:v>44559</c:v>
                </c:pt>
                <c:pt idx="743">
                  <c:v>45426</c:v>
                </c:pt>
                <c:pt idx="744">
                  <c:v>40521</c:v>
                </c:pt>
                <c:pt idx="745">
                  <c:v>75991</c:v>
                </c:pt>
                <c:pt idx="746">
                  <c:v>51571</c:v>
                </c:pt>
                <c:pt idx="747">
                  <c:v>36568</c:v>
                </c:pt>
                <c:pt idx="748">
                  <c:v>83389</c:v>
                </c:pt>
                <c:pt idx="749">
                  <c:v>55344</c:v>
                </c:pt>
                <c:pt idx="750">
                  <c:v>48021</c:v>
                </c:pt>
                <c:pt idx="751">
                  <c:v>48644</c:v>
                </c:pt>
                <c:pt idx="752">
                  <c:v>73284</c:v>
                </c:pt>
                <c:pt idx="753">
                  <c:v>38080</c:v>
                </c:pt>
                <c:pt idx="754">
                  <c:v>75700</c:v>
                </c:pt>
                <c:pt idx="755">
                  <c:v>67313</c:v>
                </c:pt>
                <c:pt idx="756">
                  <c:v>51174</c:v>
                </c:pt>
                <c:pt idx="757">
                  <c:v>44072</c:v>
                </c:pt>
                <c:pt idx="758">
                  <c:v>36764</c:v>
                </c:pt>
                <c:pt idx="759">
                  <c:v>68373</c:v>
                </c:pt>
                <c:pt idx="760">
                  <c:v>54153</c:v>
                </c:pt>
                <c:pt idx="761">
                  <c:v>64650</c:v>
                </c:pt>
                <c:pt idx="762">
                  <c:v>48481</c:v>
                </c:pt>
                <c:pt idx="763">
                  <c:v>34510</c:v>
                </c:pt>
                <c:pt idx="764">
                  <c:v>38632</c:v>
                </c:pt>
                <c:pt idx="765">
                  <c:v>45454</c:v>
                </c:pt>
                <c:pt idx="766">
                  <c:v>23335</c:v>
                </c:pt>
                <c:pt idx="767">
                  <c:v>64251</c:v>
                </c:pt>
                <c:pt idx="768">
                  <c:v>52970</c:v>
                </c:pt>
                <c:pt idx="769">
                  <c:v>47846</c:v>
                </c:pt>
                <c:pt idx="770">
                  <c:v>58678</c:v>
                </c:pt>
                <c:pt idx="771">
                  <c:v>47755</c:v>
                </c:pt>
                <c:pt idx="772">
                  <c:v>56615</c:v>
                </c:pt>
                <c:pt idx="773">
                  <c:v>28746</c:v>
                </c:pt>
                <c:pt idx="774">
                  <c:v>69468</c:v>
                </c:pt>
                <c:pt idx="775">
                  <c:v>68976</c:v>
                </c:pt>
                <c:pt idx="776">
                  <c:v>55851</c:v>
                </c:pt>
                <c:pt idx="777">
                  <c:v>39619</c:v>
                </c:pt>
                <c:pt idx="778">
                  <c:v>46660</c:v>
                </c:pt>
                <c:pt idx="779">
                  <c:v>25746</c:v>
                </c:pt>
                <c:pt idx="780">
                  <c:v>35661</c:v>
                </c:pt>
                <c:pt idx="781">
                  <c:v>35833</c:v>
                </c:pt>
                <c:pt idx="782">
                  <c:v>46923</c:v>
                </c:pt>
                <c:pt idx="783">
                  <c:v>40485</c:v>
                </c:pt>
                <c:pt idx="784">
                  <c:v>45854</c:v>
                </c:pt>
                <c:pt idx="785">
                  <c:v>63034</c:v>
                </c:pt>
                <c:pt idx="786">
                  <c:v>36669</c:v>
                </c:pt>
                <c:pt idx="787">
                  <c:v>47831</c:v>
                </c:pt>
                <c:pt idx="788">
                  <c:v>62004</c:v>
                </c:pt>
                <c:pt idx="789">
                  <c:v>46663</c:v>
                </c:pt>
                <c:pt idx="790">
                  <c:v>50686</c:v>
                </c:pt>
                <c:pt idx="791">
                  <c:v>42398</c:v>
                </c:pt>
                <c:pt idx="792">
                  <c:v>33262</c:v>
                </c:pt>
                <c:pt idx="793">
                  <c:v>46106</c:v>
                </c:pt>
                <c:pt idx="794">
                  <c:v>51461</c:v>
                </c:pt>
                <c:pt idx="795">
                  <c:v>41012</c:v>
                </c:pt>
                <c:pt idx="796">
                  <c:v>43076</c:v>
                </c:pt>
                <c:pt idx="797">
                  <c:v>38788</c:v>
                </c:pt>
                <c:pt idx="798">
                  <c:v>37082</c:v>
                </c:pt>
                <c:pt idx="799">
                  <c:v>69141</c:v>
                </c:pt>
                <c:pt idx="800">
                  <c:v>43035</c:v>
                </c:pt>
                <c:pt idx="801">
                  <c:v>25972</c:v>
                </c:pt>
                <c:pt idx="802">
                  <c:v>56002</c:v>
                </c:pt>
                <c:pt idx="803">
                  <c:v>50579</c:v>
                </c:pt>
                <c:pt idx="804">
                  <c:v>16406</c:v>
                </c:pt>
                <c:pt idx="805">
                  <c:v>44114</c:v>
                </c:pt>
                <c:pt idx="806">
                  <c:v>57217</c:v>
                </c:pt>
                <c:pt idx="807">
                  <c:v>54186</c:v>
                </c:pt>
                <c:pt idx="808">
                  <c:v>54672</c:v>
                </c:pt>
                <c:pt idx="809">
                  <c:v>68454</c:v>
                </c:pt>
                <c:pt idx="810">
                  <c:v>28326</c:v>
                </c:pt>
                <c:pt idx="811">
                  <c:v>61950</c:v>
                </c:pt>
                <c:pt idx="812">
                  <c:v>39426</c:v>
                </c:pt>
                <c:pt idx="813">
                  <c:v>32313</c:v>
                </c:pt>
                <c:pt idx="814">
                  <c:v>88916</c:v>
                </c:pt>
                <c:pt idx="815">
                  <c:v>43973</c:v>
                </c:pt>
                <c:pt idx="816">
                  <c:v>55646</c:v>
                </c:pt>
                <c:pt idx="817">
                  <c:v>45644</c:v>
                </c:pt>
                <c:pt idx="818">
                  <c:v>44524</c:v>
                </c:pt>
                <c:pt idx="819">
                  <c:v>53985</c:v>
                </c:pt>
                <c:pt idx="820">
                  <c:v>50884</c:v>
                </c:pt>
                <c:pt idx="821">
                  <c:v>40292</c:v>
                </c:pt>
                <c:pt idx="822">
                  <c:v>50344</c:v>
                </c:pt>
                <c:pt idx="823">
                  <c:v>61590</c:v>
                </c:pt>
                <c:pt idx="824">
                  <c:v>45399</c:v>
                </c:pt>
                <c:pt idx="825">
                  <c:v>55986</c:v>
                </c:pt>
                <c:pt idx="826">
                  <c:v>55653</c:v>
                </c:pt>
                <c:pt idx="827">
                  <c:v>80316</c:v>
                </c:pt>
                <c:pt idx="828">
                  <c:v>42338</c:v>
                </c:pt>
                <c:pt idx="829">
                  <c:v>56992</c:v>
                </c:pt>
                <c:pt idx="830">
                  <c:v>59179</c:v>
                </c:pt>
                <c:pt idx="831">
                  <c:v>78247</c:v>
                </c:pt>
                <c:pt idx="832">
                  <c:v>11705</c:v>
                </c:pt>
                <c:pt idx="833">
                  <c:v>45622</c:v>
                </c:pt>
                <c:pt idx="834">
                  <c:v>60268</c:v>
                </c:pt>
                <c:pt idx="835">
                  <c:v>28671</c:v>
                </c:pt>
                <c:pt idx="836">
                  <c:v>57849</c:v>
                </c:pt>
                <c:pt idx="837">
                  <c:v>73145</c:v>
                </c:pt>
                <c:pt idx="838">
                  <c:v>72411</c:v>
                </c:pt>
                <c:pt idx="839">
                  <c:v>37803</c:v>
                </c:pt>
                <c:pt idx="840">
                  <c:v>54118</c:v>
                </c:pt>
                <c:pt idx="841">
                  <c:v>32479</c:v>
                </c:pt>
                <c:pt idx="842">
                  <c:v>43193</c:v>
                </c:pt>
                <c:pt idx="843">
                  <c:v>20956</c:v>
                </c:pt>
                <c:pt idx="844">
                  <c:v>49331</c:v>
                </c:pt>
                <c:pt idx="845">
                  <c:v>43911</c:v>
                </c:pt>
                <c:pt idx="846">
                  <c:v>42997</c:v>
                </c:pt>
                <c:pt idx="847">
                  <c:v>69787</c:v>
                </c:pt>
                <c:pt idx="848">
                  <c:v>56425</c:v>
                </c:pt>
                <c:pt idx="849">
                  <c:v>44313</c:v>
                </c:pt>
                <c:pt idx="850">
                  <c:v>35341</c:v>
                </c:pt>
                <c:pt idx="851">
                  <c:v>34100</c:v>
                </c:pt>
                <c:pt idx="852">
                  <c:v>49076</c:v>
                </c:pt>
                <c:pt idx="853">
                  <c:v>53411</c:v>
                </c:pt>
                <c:pt idx="854">
                  <c:v>56049</c:v>
                </c:pt>
                <c:pt idx="855">
                  <c:v>66996</c:v>
                </c:pt>
                <c:pt idx="856">
                  <c:v>49979</c:v>
                </c:pt>
                <c:pt idx="857">
                  <c:v>50677</c:v>
                </c:pt>
                <c:pt idx="858">
                  <c:v>25792</c:v>
                </c:pt>
                <c:pt idx="859">
                  <c:v>76038</c:v>
                </c:pt>
                <c:pt idx="860">
                  <c:v>42387</c:v>
                </c:pt>
                <c:pt idx="861">
                  <c:v>71500</c:v>
                </c:pt>
                <c:pt idx="862">
                  <c:v>44132</c:v>
                </c:pt>
                <c:pt idx="863">
                  <c:v>39984</c:v>
                </c:pt>
                <c:pt idx="864">
                  <c:v>60200</c:v>
                </c:pt>
                <c:pt idx="865">
                  <c:v>32786</c:v>
                </c:pt>
                <c:pt idx="866">
                  <c:v>50316</c:v>
                </c:pt>
                <c:pt idx="867">
                  <c:v>57222</c:v>
                </c:pt>
                <c:pt idx="868">
                  <c:v>42940</c:v>
                </c:pt>
                <c:pt idx="869">
                  <c:v>46957</c:v>
                </c:pt>
                <c:pt idx="870">
                  <c:v>43952</c:v>
                </c:pt>
                <c:pt idx="871">
                  <c:v>60477</c:v>
                </c:pt>
                <c:pt idx="872">
                  <c:v>54758</c:v>
                </c:pt>
                <c:pt idx="873">
                  <c:v>45466</c:v>
                </c:pt>
                <c:pt idx="874">
                  <c:v>47024</c:v>
                </c:pt>
                <c:pt idx="875">
                  <c:v>42352</c:v>
                </c:pt>
                <c:pt idx="876">
                  <c:v>66420</c:v>
                </c:pt>
                <c:pt idx="877">
                  <c:v>55467</c:v>
                </c:pt>
                <c:pt idx="878">
                  <c:v>85711</c:v>
                </c:pt>
                <c:pt idx="879">
                  <c:v>48878</c:v>
                </c:pt>
                <c:pt idx="880">
                  <c:v>44542</c:v>
                </c:pt>
                <c:pt idx="881">
                  <c:v>15671</c:v>
                </c:pt>
                <c:pt idx="882">
                  <c:v>42785</c:v>
                </c:pt>
                <c:pt idx="883">
                  <c:v>56681</c:v>
                </c:pt>
                <c:pt idx="884">
                  <c:v>69896</c:v>
                </c:pt>
                <c:pt idx="885">
                  <c:v>56787</c:v>
                </c:pt>
                <c:pt idx="886">
                  <c:v>34321</c:v>
                </c:pt>
                <c:pt idx="887">
                  <c:v>82449</c:v>
                </c:pt>
                <c:pt idx="888">
                  <c:v>34272</c:v>
                </c:pt>
                <c:pt idx="889">
                  <c:v>54959</c:v>
                </c:pt>
                <c:pt idx="890">
                  <c:v>36683</c:v>
                </c:pt>
                <c:pt idx="891">
                  <c:v>43909</c:v>
                </c:pt>
                <c:pt idx="892">
                  <c:v>50597</c:v>
                </c:pt>
                <c:pt idx="893">
                  <c:v>61504</c:v>
                </c:pt>
                <c:pt idx="894">
                  <c:v>53384</c:v>
                </c:pt>
                <c:pt idx="895">
                  <c:v>52459</c:v>
                </c:pt>
                <c:pt idx="896">
                  <c:v>49635</c:v>
                </c:pt>
                <c:pt idx="897">
                  <c:v>76788</c:v>
                </c:pt>
                <c:pt idx="898">
                  <c:v>39728</c:v>
                </c:pt>
                <c:pt idx="899">
                  <c:v>67091</c:v>
                </c:pt>
                <c:pt idx="900">
                  <c:v>43473</c:v>
                </c:pt>
                <c:pt idx="901">
                  <c:v>72040</c:v>
                </c:pt>
                <c:pt idx="902">
                  <c:v>36516</c:v>
                </c:pt>
                <c:pt idx="903">
                  <c:v>48005</c:v>
                </c:pt>
                <c:pt idx="904">
                  <c:v>48880</c:v>
                </c:pt>
                <c:pt idx="905">
                  <c:v>57816</c:v>
                </c:pt>
                <c:pt idx="906">
                  <c:v>59133</c:v>
                </c:pt>
                <c:pt idx="907">
                  <c:v>50305</c:v>
                </c:pt>
                <c:pt idx="908">
                  <c:v>49367</c:v>
                </c:pt>
                <c:pt idx="909">
                  <c:v>53787</c:v>
                </c:pt>
                <c:pt idx="910">
                  <c:v>54781</c:v>
                </c:pt>
                <c:pt idx="911">
                  <c:v>33727</c:v>
                </c:pt>
                <c:pt idx="912">
                  <c:v>44230</c:v>
                </c:pt>
                <c:pt idx="913">
                  <c:v>51415</c:v>
                </c:pt>
                <c:pt idx="914">
                  <c:v>20723</c:v>
                </c:pt>
                <c:pt idx="915">
                  <c:v>33434</c:v>
                </c:pt>
                <c:pt idx="916">
                  <c:v>50477</c:v>
                </c:pt>
                <c:pt idx="917">
                  <c:v>46487</c:v>
                </c:pt>
                <c:pt idx="918">
                  <c:v>37396</c:v>
                </c:pt>
                <c:pt idx="919">
                  <c:v>50949</c:v>
                </c:pt>
                <c:pt idx="920">
                  <c:v>53080</c:v>
                </c:pt>
                <c:pt idx="921">
                  <c:v>35834</c:v>
                </c:pt>
                <c:pt idx="922">
                  <c:v>74872</c:v>
                </c:pt>
                <c:pt idx="923">
                  <c:v>50842</c:v>
                </c:pt>
                <c:pt idx="924">
                  <c:v>57408</c:v>
                </c:pt>
                <c:pt idx="925">
                  <c:v>59829</c:v>
                </c:pt>
                <c:pt idx="926">
                  <c:v>50129</c:v>
                </c:pt>
                <c:pt idx="927">
                  <c:v>56942</c:v>
                </c:pt>
                <c:pt idx="928">
                  <c:v>53881</c:v>
                </c:pt>
                <c:pt idx="929">
                  <c:v>63429</c:v>
                </c:pt>
                <c:pt idx="930">
                  <c:v>64046</c:v>
                </c:pt>
                <c:pt idx="931">
                  <c:v>58089</c:v>
                </c:pt>
                <c:pt idx="932">
                  <c:v>56746</c:v>
                </c:pt>
                <c:pt idx="933">
                  <c:v>35433</c:v>
                </c:pt>
                <c:pt idx="934">
                  <c:v>54904</c:v>
                </c:pt>
                <c:pt idx="935">
                  <c:v>71814</c:v>
                </c:pt>
                <c:pt idx="936">
                  <c:v>44373</c:v>
                </c:pt>
                <c:pt idx="937">
                  <c:v>52637</c:v>
                </c:pt>
                <c:pt idx="938">
                  <c:v>43386</c:v>
                </c:pt>
                <c:pt idx="939">
                  <c:v>85200</c:v>
                </c:pt>
                <c:pt idx="940">
                  <c:v>43089</c:v>
                </c:pt>
                <c:pt idx="941">
                  <c:v>38578</c:v>
                </c:pt>
                <c:pt idx="942">
                  <c:v>48711</c:v>
                </c:pt>
                <c:pt idx="943">
                  <c:v>60866</c:v>
                </c:pt>
                <c:pt idx="944">
                  <c:v>40048</c:v>
                </c:pt>
                <c:pt idx="945">
                  <c:v>33801</c:v>
                </c:pt>
                <c:pt idx="946">
                  <c:v>63978</c:v>
                </c:pt>
                <c:pt idx="947">
                  <c:v>59077</c:v>
                </c:pt>
                <c:pt idx="948">
                  <c:v>46431</c:v>
                </c:pt>
                <c:pt idx="949">
                  <c:v>41281</c:v>
                </c:pt>
                <c:pt idx="950">
                  <c:v>44810</c:v>
                </c:pt>
                <c:pt idx="951">
                  <c:v>62353</c:v>
                </c:pt>
                <c:pt idx="952">
                  <c:v>64681</c:v>
                </c:pt>
                <c:pt idx="953">
                  <c:v>54696</c:v>
                </c:pt>
                <c:pt idx="954">
                  <c:v>32897</c:v>
                </c:pt>
                <c:pt idx="955">
                  <c:v>66504</c:v>
                </c:pt>
                <c:pt idx="956">
                  <c:v>44462</c:v>
                </c:pt>
                <c:pt idx="957">
                  <c:v>44699</c:v>
                </c:pt>
                <c:pt idx="958">
                  <c:v>39429</c:v>
                </c:pt>
                <c:pt idx="959">
                  <c:v>41460</c:v>
                </c:pt>
                <c:pt idx="960">
                  <c:v>50742</c:v>
                </c:pt>
                <c:pt idx="961">
                  <c:v>65434</c:v>
                </c:pt>
                <c:pt idx="962">
                  <c:v>58339</c:v>
                </c:pt>
                <c:pt idx="963">
                  <c:v>42286</c:v>
                </c:pt>
                <c:pt idx="964">
                  <c:v>42176</c:v>
                </c:pt>
                <c:pt idx="965">
                  <c:v>36213</c:v>
                </c:pt>
                <c:pt idx="966">
                  <c:v>61662</c:v>
                </c:pt>
                <c:pt idx="967">
                  <c:v>71526</c:v>
                </c:pt>
                <c:pt idx="968">
                  <c:v>35788</c:v>
                </c:pt>
                <c:pt idx="969">
                  <c:v>24677</c:v>
                </c:pt>
                <c:pt idx="970">
                  <c:v>34729</c:v>
                </c:pt>
                <c:pt idx="971">
                  <c:v>77341</c:v>
                </c:pt>
                <c:pt idx="972">
                  <c:v>51326</c:v>
                </c:pt>
                <c:pt idx="973">
                  <c:v>64047</c:v>
                </c:pt>
                <c:pt idx="974">
                  <c:v>60224</c:v>
                </c:pt>
                <c:pt idx="975">
                  <c:v>52750</c:v>
                </c:pt>
                <c:pt idx="976">
                  <c:v>35318</c:v>
                </c:pt>
                <c:pt idx="977">
                  <c:v>62218</c:v>
                </c:pt>
                <c:pt idx="978">
                  <c:v>48257</c:v>
                </c:pt>
                <c:pt idx="979">
                  <c:v>53421</c:v>
                </c:pt>
                <c:pt idx="980">
                  <c:v>62961</c:v>
                </c:pt>
                <c:pt idx="981">
                  <c:v>54554</c:v>
                </c:pt>
                <c:pt idx="982">
                  <c:v>36008</c:v>
                </c:pt>
                <c:pt idx="983">
                  <c:v>59525</c:v>
                </c:pt>
                <c:pt idx="984">
                  <c:v>26876</c:v>
                </c:pt>
                <c:pt idx="985">
                  <c:v>41712</c:v>
                </c:pt>
                <c:pt idx="986">
                  <c:v>44190</c:v>
                </c:pt>
                <c:pt idx="987">
                  <c:v>30224</c:v>
                </c:pt>
                <c:pt idx="988">
                  <c:v>63433</c:v>
                </c:pt>
                <c:pt idx="989">
                  <c:v>44788</c:v>
                </c:pt>
                <c:pt idx="990">
                  <c:v>87458</c:v>
                </c:pt>
                <c:pt idx="991">
                  <c:v>24106</c:v>
                </c:pt>
                <c:pt idx="992">
                  <c:v>59804</c:v>
                </c:pt>
                <c:pt idx="993">
                  <c:v>50782</c:v>
                </c:pt>
                <c:pt idx="994">
                  <c:v>41040</c:v>
                </c:pt>
                <c:pt idx="995">
                  <c:v>73892</c:v>
                </c:pt>
                <c:pt idx="996">
                  <c:v>53572</c:v>
                </c:pt>
                <c:pt idx="997">
                  <c:v>46498</c:v>
                </c:pt>
                <c:pt idx="998">
                  <c:v>60516</c:v>
                </c:pt>
                <c:pt idx="999">
                  <c:v>76461</c:v>
                </c:pt>
                <c:pt idx="1000">
                  <c:v>60373</c:v>
                </c:pt>
                <c:pt idx="1001">
                  <c:v>37929</c:v>
                </c:pt>
                <c:pt idx="1002">
                  <c:v>75064</c:v>
                </c:pt>
                <c:pt idx="1003">
                  <c:v>79969</c:v>
                </c:pt>
                <c:pt idx="1004">
                  <c:v>72417</c:v>
                </c:pt>
                <c:pt idx="1005">
                  <c:v>40153</c:v>
                </c:pt>
                <c:pt idx="1006">
                  <c:v>30402</c:v>
                </c:pt>
                <c:pt idx="1007">
                  <c:v>52588</c:v>
                </c:pt>
                <c:pt idx="1008">
                  <c:v>60084</c:v>
                </c:pt>
                <c:pt idx="1009">
                  <c:v>50320</c:v>
                </c:pt>
                <c:pt idx="1010">
                  <c:v>48278</c:v>
                </c:pt>
                <c:pt idx="1011">
                  <c:v>52324</c:v>
                </c:pt>
                <c:pt idx="1012">
                  <c:v>60147</c:v>
                </c:pt>
                <c:pt idx="1013">
                  <c:v>78013</c:v>
                </c:pt>
                <c:pt idx="1014">
                  <c:v>56241</c:v>
                </c:pt>
                <c:pt idx="1015">
                  <c:v>63512</c:v>
                </c:pt>
                <c:pt idx="1016">
                  <c:v>61336</c:v>
                </c:pt>
                <c:pt idx="1017">
                  <c:v>39748</c:v>
                </c:pt>
                <c:pt idx="1018">
                  <c:v>58150</c:v>
                </c:pt>
                <c:pt idx="1019">
                  <c:v>47370</c:v>
                </c:pt>
                <c:pt idx="1020">
                  <c:v>60847</c:v>
                </c:pt>
                <c:pt idx="1021">
                  <c:v>52227</c:v>
                </c:pt>
                <c:pt idx="1022">
                  <c:v>65720</c:v>
                </c:pt>
                <c:pt idx="1023">
                  <c:v>47994</c:v>
                </c:pt>
                <c:pt idx="1024">
                  <c:v>35217</c:v>
                </c:pt>
                <c:pt idx="1025">
                  <c:v>15191</c:v>
                </c:pt>
                <c:pt idx="1026">
                  <c:v>47730</c:v>
                </c:pt>
                <c:pt idx="1027">
                  <c:v>56078</c:v>
                </c:pt>
                <c:pt idx="1028">
                  <c:v>27922</c:v>
                </c:pt>
                <c:pt idx="1029">
                  <c:v>47140</c:v>
                </c:pt>
                <c:pt idx="1030">
                  <c:v>38261</c:v>
                </c:pt>
                <c:pt idx="1031">
                  <c:v>69875</c:v>
                </c:pt>
                <c:pt idx="1032">
                  <c:v>72324</c:v>
                </c:pt>
                <c:pt idx="1033">
                  <c:v>35592</c:v>
                </c:pt>
                <c:pt idx="1034">
                  <c:v>72992</c:v>
                </c:pt>
                <c:pt idx="1035">
                  <c:v>53364</c:v>
                </c:pt>
                <c:pt idx="1036">
                  <c:v>33844</c:v>
                </c:pt>
                <c:pt idx="1037">
                  <c:v>52990</c:v>
                </c:pt>
                <c:pt idx="1038">
                  <c:v>52423</c:v>
                </c:pt>
                <c:pt idx="1039">
                  <c:v>44607</c:v>
                </c:pt>
                <c:pt idx="1040">
                  <c:v>50289</c:v>
                </c:pt>
                <c:pt idx="1041">
                  <c:v>38694</c:v>
                </c:pt>
                <c:pt idx="1042">
                  <c:v>48342</c:v>
                </c:pt>
                <c:pt idx="1043">
                  <c:v>47301</c:v>
                </c:pt>
                <c:pt idx="1044">
                  <c:v>46409</c:v>
                </c:pt>
                <c:pt idx="1045">
                  <c:v>79339</c:v>
                </c:pt>
                <c:pt idx="1046">
                  <c:v>40216</c:v>
                </c:pt>
                <c:pt idx="1047">
                  <c:v>53224</c:v>
                </c:pt>
                <c:pt idx="1048">
                  <c:v>62665</c:v>
                </c:pt>
                <c:pt idx="1049">
                  <c:v>62953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D-4214-862A-F56EA91F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55216"/>
        <c:axId val="563759176"/>
      </c:lineChart>
      <c:dateAx>
        <c:axId val="56375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9176"/>
        <c:crosses val="autoZero"/>
        <c:auto val="1"/>
        <c:lblOffset val="100"/>
        <c:baseTimeUnit val="days"/>
      </c:dateAx>
      <c:valAx>
        <c:axId val="5637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Decomposition: Trend &amp; Seasonality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'sales_forecast_dataset(1)'!$D$1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'sales_forecast_dataset(1)'!$A$2:$A$1052</c:f>
              <c:numCache>
                <c:formatCode>[$-14009]yyyy/mm/dd;@</c:formatCode>
                <c:ptCount val="1051"/>
                <c:pt idx="0">
                  <c:v>44197</c:v>
                </c:pt>
                <c:pt idx="1">
                  <c:v>44197</c:v>
                </c:pt>
                <c:pt idx="2">
                  <c:v>44197</c:v>
                </c:pt>
                <c:pt idx="3">
                  <c:v>44197</c:v>
                </c:pt>
                <c:pt idx="4">
                  <c:v>44197</c:v>
                </c:pt>
                <c:pt idx="5">
                  <c:v>44197</c:v>
                </c:pt>
                <c:pt idx="6">
                  <c:v>44197</c:v>
                </c:pt>
                <c:pt idx="7">
                  <c:v>44197</c:v>
                </c:pt>
                <c:pt idx="8">
                  <c:v>44197</c:v>
                </c:pt>
                <c:pt idx="9">
                  <c:v>44197</c:v>
                </c:pt>
                <c:pt idx="10">
                  <c:v>44197</c:v>
                </c:pt>
                <c:pt idx="11">
                  <c:v>44197</c:v>
                </c:pt>
                <c:pt idx="12">
                  <c:v>44197</c:v>
                </c:pt>
                <c:pt idx="13">
                  <c:v>44197</c:v>
                </c:pt>
                <c:pt idx="14">
                  <c:v>44197</c:v>
                </c:pt>
                <c:pt idx="15">
                  <c:v>44197</c:v>
                </c:pt>
                <c:pt idx="16">
                  <c:v>44197</c:v>
                </c:pt>
                <c:pt idx="17">
                  <c:v>44197</c:v>
                </c:pt>
                <c:pt idx="18">
                  <c:v>44197</c:v>
                </c:pt>
                <c:pt idx="19">
                  <c:v>44197</c:v>
                </c:pt>
                <c:pt idx="20">
                  <c:v>44197</c:v>
                </c:pt>
                <c:pt idx="21">
                  <c:v>44197</c:v>
                </c:pt>
                <c:pt idx="22">
                  <c:v>44197</c:v>
                </c:pt>
                <c:pt idx="23">
                  <c:v>44228</c:v>
                </c:pt>
                <c:pt idx="24">
                  <c:v>44228</c:v>
                </c:pt>
                <c:pt idx="25">
                  <c:v>44228</c:v>
                </c:pt>
                <c:pt idx="26">
                  <c:v>44228</c:v>
                </c:pt>
                <c:pt idx="27">
                  <c:v>44228</c:v>
                </c:pt>
                <c:pt idx="28">
                  <c:v>44228</c:v>
                </c:pt>
                <c:pt idx="29">
                  <c:v>44228</c:v>
                </c:pt>
                <c:pt idx="30">
                  <c:v>44228</c:v>
                </c:pt>
                <c:pt idx="31">
                  <c:v>44228</c:v>
                </c:pt>
                <c:pt idx="32">
                  <c:v>44228</c:v>
                </c:pt>
                <c:pt idx="33">
                  <c:v>44228</c:v>
                </c:pt>
                <c:pt idx="34">
                  <c:v>44228</c:v>
                </c:pt>
                <c:pt idx="35">
                  <c:v>44228</c:v>
                </c:pt>
                <c:pt idx="36">
                  <c:v>44228</c:v>
                </c:pt>
                <c:pt idx="37">
                  <c:v>44228</c:v>
                </c:pt>
                <c:pt idx="38">
                  <c:v>44228</c:v>
                </c:pt>
                <c:pt idx="39">
                  <c:v>44228</c:v>
                </c:pt>
                <c:pt idx="40">
                  <c:v>44228</c:v>
                </c:pt>
                <c:pt idx="41">
                  <c:v>44228</c:v>
                </c:pt>
                <c:pt idx="42">
                  <c:v>44228</c:v>
                </c:pt>
                <c:pt idx="43">
                  <c:v>44228</c:v>
                </c:pt>
                <c:pt idx="44">
                  <c:v>44228</c:v>
                </c:pt>
                <c:pt idx="45">
                  <c:v>44228</c:v>
                </c:pt>
                <c:pt idx="46">
                  <c:v>44228</c:v>
                </c:pt>
                <c:pt idx="47">
                  <c:v>44228</c:v>
                </c:pt>
                <c:pt idx="48">
                  <c:v>44228</c:v>
                </c:pt>
                <c:pt idx="49">
                  <c:v>44228</c:v>
                </c:pt>
                <c:pt idx="50">
                  <c:v>44228</c:v>
                </c:pt>
                <c:pt idx="51">
                  <c:v>44228</c:v>
                </c:pt>
                <c:pt idx="52">
                  <c:v>44228</c:v>
                </c:pt>
                <c:pt idx="53">
                  <c:v>44228</c:v>
                </c:pt>
                <c:pt idx="54">
                  <c:v>44228</c:v>
                </c:pt>
                <c:pt idx="55">
                  <c:v>44256</c:v>
                </c:pt>
                <c:pt idx="56">
                  <c:v>44256</c:v>
                </c:pt>
                <c:pt idx="57">
                  <c:v>44256</c:v>
                </c:pt>
                <c:pt idx="58">
                  <c:v>44256</c:v>
                </c:pt>
                <c:pt idx="59">
                  <c:v>44256</c:v>
                </c:pt>
                <c:pt idx="60">
                  <c:v>44256</c:v>
                </c:pt>
                <c:pt idx="61">
                  <c:v>44256</c:v>
                </c:pt>
                <c:pt idx="62">
                  <c:v>44256</c:v>
                </c:pt>
                <c:pt idx="63">
                  <c:v>44256</c:v>
                </c:pt>
                <c:pt idx="64">
                  <c:v>44256</c:v>
                </c:pt>
                <c:pt idx="65">
                  <c:v>44256</c:v>
                </c:pt>
                <c:pt idx="66">
                  <c:v>44256</c:v>
                </c:pt>
                <c:pt idx="67">
                  <c:v>44256</c:v>
                </c:pt>
                <c:pt idx="68">
                  <c:v>44256</c:v>
                </c:pt>
                <c:pt idx="69">
                  <c:v>44256</c:v>
                </c:pt>
                <c:pt idx="70">
                  <c:v>44256</c:v>
                </c:pt>
                <c:pt idx="71">
                  <c:v>44256</c:v>
                </c:pt>
                <c:pt idx="72">
                  <c:v>44256</c:v>
                </c:pt>
                <c:pt idx="73">
                  <c:v>44256</c:v>
                </c:pt>
                <c:pt idx="74">
                  <c:v>44256</c:v>
                </c:pt>
                <c:pt idx="75">
                  <c:v>44256</c:v>
                </c:pt>
                <c:pt idx="76">
                  <c:v>44256</c:v>
                </c:pt>
                <c:pt idx="77">
                  <c:v>44256</c:v>
                </c:pt>
                <c:pt idx="78">
                  <c:v>44256</c:v>
                </c:pt>
                <c:pt idx="79">
                  <c:v>44256</c:v>
                </c:pt>
                <c:pt idx="80">
                  <c:v>44287</c:v>
                </c:pt>
                <c:pt idx="81">
                  <c:v>44287</c:v>
                </c:pt>
                <c:pt idx="82">
                  <c:v>44287</c:v>
                </c:pt>
                <c:pt idx="83">
                  <c:v>44287</c:v>
                </c:pt>
                <c:pt idx="84">
                  <c:v>44287</c:v>
                </c:pt>
                <c:pt idx="85">
                  <c:v>44287</c:v>
                </c:pt>
                <c:pt idx="86">
                  <c:v>44287</c:v>
                </c:pt>
                <c:pt idx="87">
                  <c:v>44287</c:v>
                </c:pt>
                <c:pt idx="88">
                  <c:v>44287</c:v>
                </c:pt>
                <c:pt idx="89">
                  <c:v>44287</c:v>
                </c:pt>
                <c:pt idx="90">
                  <c:v>44287</c:v>
                </c:pt>
                <c:pt idx="91">
                  <c:v>44287</c:v>
                </c:pt>
                <c:pt idx="92">
                  <c:v>44287</c:v>
                </c:pt>
                <c:pt idx="93">
                  <c:v>44287</c:v>
                </c:pt>
                <c:pt idx="94">
                  <c:v>44287</c:v>
                </c:pt>
                <c:pt idx="95">
                  <c:v>44287</c:v>
                </c:pt>
                <c:pt idx="96">
                  <c:v>44287</c:v>
                </c:pt>
                <c:pt idx="97">
                  <c:v>44287</c:v>
                </c:pt>
                <c:pt idx="98">
                  <c:v>44287</c:v>
                </c:pt>
                <c:pt idx="99">
                  <c:v>44287</c:v>
                </c:pt>
                <c:pt idx="100">
                  <c:v>44287</c:v>
                </c:pt>
                <c:pt idx="101">
                  <c:v>44287</c:v>
                </c:pt>
                <c:pt idx="102">
                  <c:v>44287</c:v>
                </c:pt>
                <c:pt idx="103">
                  <c:v>44287</c:v>
                </c:pt>
                <c:pt idx="104">
                  <c:v>44317</c:v>
                </c:pt>
                <c:pt idx="105">
                  <c:v>44317</c:v>
                </c:pt>
                <c:pt idx="106">
                  <c:v>44317</c:v>
                </c:pt>
                <c:pt idx="107">
                  <c:v>44317</c:v>
                </c:pt>
                <c:pt idx="108">
                  <c:v>44317</c:v>
                </c:pt>
                <c:pt idx="109">
                  <c:v>44317</c:v>
                </c:pt>
                <c:pt idx="110">
                  <c:v>44317</c:v>
                </c:pt>
                <c:pt idx="111">
                  <c:v>44317</c:v>
                </c:pt>
                <c:pt idx="112">
                  <c:v>44317</c:v>
                </c:pt>
                <c:pt idx="113">
                  <c:v>44317</c:v>
                </c:pt>
                <c:pt idx="114">
                  <c:v>44317</c:v>
                </c:pt>
                <c:pt idx="115">
                  <c:v>44317</c:v>
                </c:pt>
                <c:pt idx="116">
                  <c:v>44317</c:v>
                </c:pt>
                <c:pt idx="117">
                  <c:v>44348</c:v>
                </c:pt>
                <c:pt idx="118">
                  <c:v>44348</c:v>
                </c:pt>
                <c:pt idx="119">
                  <c:v>44348</c:v>
                </c:pt>
                <c:pt idx="120">
                  <c:v>44348</c:v>
                </c:pt>
                <c:pt idx="121">
                  <c:v>44348</c:v>
                </c:pt>
                <c:pt idx="122">
                  <c:v>44348</c:v>
                </c:pt>
                <c:pt idx="123">
                  <c:v>44348</c:v>
                </c:pt>
                <c:pt idx="124">
                  <c:v>44348</c:v>
                </c:pt>
                <c:pt idx="125">
                  <c:v>44348</c:v>
                </c:pt>
                <c:pt idx="126">
                  <c:v>44348</c:v>
                </c:pt>
                <c:pt idx="127">
                  <c:v>44348</c:v>
                </c:pt>
                <c:pt idx="128">
                  <c:v>44348</c:v>
                </c:pt>
                <c:pt idx="129">
                  <c:v>44348</c:v>
                </c:pt>
                <c:pt idx="130">
                  <c:v>44348</c:v>
                </c:pt>
                <c:pt idx="131">
                  <c:v>44348</c:v>
                </c:pt>
                <c:pt idx="132">
                  <c:v>44348</c:v>
                </c:pt>
                <c:pt idx="133">
                  <c:v>44348</c:v>
                </c:pt>
                <c:pt idx="134">
                  <c:v>44348</c:v>
                </c:pt>
                <c:pt idx="135">
                  <c:v>44348</c:v>
                </c:pt>
                <c:pt idx="136">
                  <c:v>44348</c:v>
                </c:pt>
                <c:pt idx="137">
                  <c:v>44348</c:v>
                </c:pt>
                <c:pt idx="138">
                  <c:v>44348</c:v>
                </c:pt>
                <c:pt idx="139">
                  <c:v>44348</c:v>
                </c:pt>
                <c:pt idx="140">
                  <c:v>44378</c:v>
                </c:pt>
                <c:pt idx="141">
                  <c:v>44378</c:v>
                </c:pt>
                <c:pt idx="142">
                  <c:v>44378</c:v>
                </c:pt>
                <c:pt idx="143">
                  <c:v>44378</c:v>
                </c:pt>
                <c:pt idx="144">
                  <c:v>44378</c:v>
                </c:pt>
                <c:pt idx="145">
                  <c:v>44378</c:v>
                </c:pt>
                <c:pt idx="146">
                  <c:v>44378</c:v>
                </c:pt>
                <c:pt idx="147">
                  <c:v>44378</c:v>
                </c:pt>
                <c:pt idx="148">
                  <c:v>44378</c:v>
                </c:pt>
                <c:pt idx="149">
                  <c:v>44378</c:v>
                </c:pt>
                <c:pt idx="150">
                  <c:v>44378</c:v>
                </c:pt>
                <c:pt idx="151">
                  <c:v>44378</c:v>
                </c:pt>
                <c:pt idx="152">
                  <c:v>44378</c:v>
                </c:pt>
                <c:pt idx="153">
                  <c:v>44378</c:v>
                </c:pt>
                <c:pt idx="154">
                  <c:v>44378</c:v>
                </c:pt>
                <c:pt idx="155">
                  <c:v>44378</c:v>
                </c:pt>
                <c:pt idx="156">
                  <c:v>44378</c:v>
                </c:pt>
                <c:pt idx="157">
                  <c:v>44378</c:v>
                </c:pt>
                <c:pt idx="158">
                  <c:v>44378</c:v>
                </c:pt>
                <c:pt idx="159">
                  <c:v>44378</c:v>
                </c:pt>
                <c:pt idx="160">
                  <c:v>44378</c:v>
                </c:pt>
                <c:pt idx="161">
                  <c:v>44378</c:v>
                </c:pt>
                <c:pt idx="162">
                  <c:v>44409</c:v>
                </c:pt>
                <c:pt idx="163">
                  <c:v>44409</c:v>
                </c:pt>
                <c:pt idx="164">
                  <c:v>44409</c:v>
                </c:pt>
                <c:pt idx="165">
                  <c:v>44409</c:v>
                </c:pt>
                <c:pt idx="166">
                  <c:v>44409</c:v>
                </c:pt>
                <c:pt idx="167">
                  <c:v>44409</c:v>
                </c:pt>
                <c:pt idx="168">
                  <c:v>44409</c:v>
                </c:pt>
                <c:pt idx="169">
                  <c:v>44409</c:v>
                </c:pt>
                <c:pt idx="170">
                  <c:v>44409</c:v>
                </c:pt>
                <c:pt idx="171">
                  <c:v>44409</c:v>
                </c:pt>
                <c:pt idx="172">
                  <c:v>44409</c:v>
                </c:pt>
                <c:pt idx="173">
                  <c:v>44409</c:v>
                </c:pt>
                <c:pt idx="174">
                  <c:v>44409</c:v>
                </c:pt>
                <c:pt idx="175">
                  <c:v>44409</c:v>
                </c:pt>
                <c:pt idx="176">
                  <c:v>44409</c:v>
                </c:pt>
                <c:pt idx="177">
                  <c:v>44409</c:v>
                </c:pt>
                <c:pt idx="178">
                  <c:v>44409</c:v>
                </c:pt>
                <c:pt idx="179">
                  <c:v>44409</c:v>
                </c:pt>
                <c:pt idx="180">
                  <c:v>44409</c:v>
                </c:pt>
                <c:pt idx="181">
                  <c:v>44409</c:v>
                </c:pt>
                <c:pt idx="182">
                  <c:v>44409</c:v>
                </c:pt>
                <c:pt idx="183">
                  <c:v>44409</c:v>
                </c:pt>
                <c:pt idx="184">
                  <c:v>44440</c:v>
                </c:pt>
                <c:pt idx="185">
                  <c:v>44440</c:v>
                </c:pt>
                <c:pt idx="186">
                  <c:v>44440</c:v>
                </c:pt>
                <c:pt idx="187">
                  <c:v>44440</c:v>
                </c:pt>
                <c:pt idx="188">
                  <c:v>44440</c:v>
                </c:pt>
                <c:pt idx="189">
                  <c:v>44440</c:v>
                </c:pt>
                <c:pt idx="190">
                  <c:v>44440</c:v>
                </c:pt>
                <c:pt idx="191">
                  <c:v>44440</c:v>
                </c:pt>
                <c:pt idx="192">
                  <c:v>44440</c:v>
                </c:pt>
                <c:pt idx="193">
                  <c:v>44440</c:v>
                </c:pt>
                <c:pt idx="194">
                  <c:v>44440</c:v>
                </c:pt>
                <c:pt idx="195">
                  <c:v>44440</c:v>
                </c:pt>
                <c:pt idx="196">
                  <c:v>44440</c:v>
                </c:pt>
                <c:pt idx="197">
                  <c:v>44440</c:v>
                </c:pt>
                <c:pt idx="198">
                  <c:v>44440</c:v>
                </c:pt>
                <c:pt idx="199">
                  <c:v>44440</c:v>
                </c:pt>
                <c:pt idx="200">
                  <c:v>44440</c:v>
                </c:pt>
                <c:pt idx="201">
                  <c:v>44440</c:v>
                </c:pt>
                <c:pt idx="202">
                  <c:v>44440</c:v>
                </c:pt>
                <c:pt idx="203">
                  <c:v>44440</c:v>
                </c:pt>
                <c:pt idx="204">
                  <c:v>44440</c:v>
                </c:pt>
                <c:pt idx="205">
                  <c:v>44440</c:v>
                </c:pt>
                <c:pt idx="206">
                  <c:v>44440</c:v>
                </c:pt>
                <c:pt idx="207">
                  <c:v>44440</c:v>
                </c:pt>
                <c:pt idx="208">
                  <c:v>44440</c:v>
                </c:pt>
                <c:pt idx="209">
                  <c:v>44440</c:v>
                </c:pt>
                <c:pt idx="210">
                  <c:v>44440</c:v>
                </c:pt>
                <c:pt idx="211">
                  <c:v>44440</c:v>
                </c:pt>
                <c:pt idx="212">
                  <c:v>44440</c:v>
                </c:pt>
                <c:pt idx="213">
                  <c:v>44440</c:v>
                </c:pt>
                <c:pt idx="214">
                  <c:v>44440</c:v>
                </c:pt>
                <c:pt idx="215">
                  <c:v>44440</c:v>
                </c:pt>
                <c:pt idx="216">
                  <c:v>44470</c:v>
                </c:pt>
                <c:pt idx="217">
                  <c:v>44470</c:v>
                </c:pt>
                <c:pt idx="218">
                  <c:v>44470</c:v>
                </c:pt>
                <c:pt idx="219">
                  <c:v>44470</c:v>
                </c:pt>
                <c:pt idx="220">
                  <c:v>44470</c:v>
                </c:pt>
                <c:pt idx="221">
                  <c:v>44470</c:v>
                </c:pt>
                <c:pt idx="222">
                  <c:v>44470</c:v>
                </c:pt>
                <c:pt idx="223">
                  <c:v>44470</c:v>
                </c:pt>
                <c:pt idx="224">
                  <c:v>44470</c:v>
                </c:pt>
                <c:pt idx="225">
                  <c:v>44470</c:v>
                </c:pt>
                <c:pt idx="226">
                  <c:v>44470</c:v>
                </c:pt>
                <c:pt idx="227">
                  <c:v>44470</c:v>
                </c:pt>
                <c:pt idx="228">
                  <c:v>44470</c:v>
                </c:pt>
                <c:pt idx="229">
                  <c:v>44470</c:v>
                </c:pt>
                <c:pt idx="230">
                  <c:v>44470</c:v>
                </c:pt>
                <c:pt idx="231">
                  <c:v>44470</c:v>
                </c:pt>
                <c:pt idx="232">
                  <c:v>44470</c:v>
                </c:pt>
                <c:pt idx="233">
                  <c:v>44470</c:v>
                </c:pt>
                <c:pt idx="234">
                  <c:v>44470</c:v>
                </c:pt>
                <c:pt idx="235">
                  <c:v>44470</c:v>
                </c:pt>
                <c:pt idx="236">
                  <c:v>44470</c:v>
                </c:pt>
                <c:pt idx="237">
                  <c:v>44501</c:v>
                </c:pt>
                <c:pt idx="238">
                  <c:v>44501</c:v>
                </c:pt>
                <c:pt idx="239">
                  <c:v>44501</c:v>
                </c:pt>
                <c:pt idx="240">
                  <c:v>44501</c:v>
                </c:pt>
                <c:pt idx="241">
                  <c:v>44501</c:v>
                </c:pt>
                <c:pt idx="242">
                  <c:v>44501</c:v>
                </c:pt>
                <c:pt idx="243">
                  <c:v>44501</c:v>
                </c:pt>
                <c:pt idx="244">
                  <c:v>44501</c:v>
                </c:pt>
                <c:pt idx="245">
                  <c:v>44501</c:v>
                </c:pt>
                <c:pt idx="246">
                  <c:v>44501</c:v>
                </c:pt>
                <c:pt idx="247">
                  <c:v>44501</c:v>
                </c:pt>
                <c:pt idx="248">
                  <c:v>44501</c:v>
                </c:pt>
                <c:pt idx="249">
                  <c:v>44501</c:v>
                </c:pt>
                <c:pt idx="250">
                  <c:v>44501</c:v>
                </c:pt>
                <c:pt idx="251">
                  <c:v>44501</c:v>
                </c:pt>
                <c:pt idx="252">
                  <c:v>44501</c:v>
                </c:pt>
                <c:pt idx="253">
                  <c:v>44501</c:v>
                </c:pt>
                <c:pt idx="254">
                  <c:v>44501</c:v>
                </c:pt>
                <c:pt idx="255">
                  <c:v>44531</c:v>
                </c:pt>
                <c:pt idx="256">
                  <c:v>44531</c:v>
                </c:pt>
                <c:pt idx="257">
                  <c:v>44531</c:v>
                </c:pt>
                <c:pt idx="258">
                  <c:v>44531</c:v>
                </c:pt>
                <c:pt idx="259">
                  <c:v>44531</c:v>
                </c:pt>
                <c:pt idx="260">
                  <c:v>44531</c:v>
                </c:pt>
                <c:pt idx="261">
                  <c:v>44531</c:v>
                </c:pt>
                <c:pt idx="262">
                  <c:v>44531</c:v>
                </c:pt>
                <c:pt idx="263">
                  <c:v>44531</c:v>
                </c:pt>
                <c:pt idx="264">
                  <c:v>44531</c:v>
                </c:pt>
                <c:pt idx="265">
                  <c:v>44531</c:v>
                </c:pt>
                <c:pt idx="266">
                  <c:v>44531</c:v>
                </c:pt>
                <c:pt idx="267">
                  <c:v>44531</c:v>
                </c:pt>
                <c:pt idx="268">
                  <c:v>44531</c:v>
                </c:pt>
                <c:pt idx="269">
                  <c:v>44531</c:v>
                </c:pt>
                <c:pt idx="270">
                  <c:v>44531</c:v>
                </c:pt>
                <c:pt idx="271">
                  <c:v>44531</c:v>
                </c:pt>
                <c:pt idx="272">
                  <c:v>44531</c:v>
                </c:pt>
                <c:pt idx="273">
                  <c:v>44531</c:v>
                </c:pt>
                <c:pt idx="274">
                  <c:v>44531</c:v>
                </c:pt>
                <c:pt idx="275">
                  <c:v>44531</c:v>
                </c:pt>
                <c:pt idx="276">
                  <c:v>44562</c:v>
                </c:pt>
                <c:pt idx="277">
                  <c:v>44562</c:v>
                </c:pt>
                <c:pt idx="278">
                  <c:v>44562</c:v>
                </c:pt>
                <c:pt idx="279">
                  <c:v>44562</c:v>
                </c:pt>
                <c:pt idx="280">
                  <c:v>44562</c:v>
                </c:pt>
                <c:pt idx="281">
                  <c:v>44562</c:v>
                </c:pt>
                <c:pt idx="282">
                  <c:v>44562</c:v>
                </c:pt>
                <c:pt idx="283">
                  <c:v>44562</c:v>
                </c:pt>
                <c:pt idx="284">
                  <c:v>44562</c:v>
                </c:pt>
                <c:pt idx="285">
                  <c:v>44562</c:v>
                </c:pt>
                <c:pt idx="286">
                  <c:v>44562</c:v>
                </c:pt>
                <c:pt idx="287">
                  <c:v>44562</c:v>
                </c:pt>
                <c:pt idx="288">
                  <c:v>44562</c:v>
                </c:pt>
                <c:pt idx="289">
                  <c:v>44562</c:v>
                </c:pt>
                <c:pt idx="290">
                  <c:v>44562</c:v>
                </c:pt>
                <c:pt idx="291">
                  <c:v>44562</c:v>
                </c:pt>
                <c:pt idx="292">
                  <c:v>44562</c:v>
                </c:pt>
                <c:pt idx="293">
                  <c:v>44562</c:v>
                </c:pt>
                <c:pt idx="294">
                  <c:v>44562</c:v>
                </c:pt>
                <c:pt idx="295">
                  <c:v>44562</c:v>
                </c:pt>
                <c:pt idx="296">
                  <c:v>44562</c:v>
                </c:pt>
                <c:pt idx="297">
                  <c:v>44562</c:v>
                </c:pt>
                <c:pt idx="298">
                  <c:v>44562</c:v>
                </c:pt>
                <c:pt idx="299">
                  <c:v>44562</c:v>
                </c:pt>
                <c:pt idx="300">
                  <c:v>44562</c:v>
                </c:pt>
                <c:pt idx="301">
                  <c:v>44562</c:v>
                </c:pt>
                <c:pt idx="302">
                  <c:v>44593</c:v>
                </c:pt>
                <c:pt idx="303">
                  <c:v>44593</c:v>
                </c:pt>
                <c:pt idx="304">
                  <c:v>44593</c:v>
                </c:pt>
                <c:pt idx="305">
                  <c:v>44593</c:v>
                </c:pt>
                <c:pt idx="306">
                  <c:v>44593</c:v>
                </c:pt>
                <c:pt idx="307">
                  <c:v>44593</c:v>
                </c:pt>
                <c:pt idx="308">
                  <c:v>44593</c:v>
                </c:pt>
                <c:pt idx="309">
                  <c:v>44593</c:v>
                </c:pt>
                <c:pt idx="310">
                  <c:v>44593</c:v>
                </c:pt>
                <c:pt idx="311">
                  <c:v>44593</c:v>
                </c:pt>
                <c:pt idx="312">
                  <c:v>44593</c:v>
                </c:pt>
                <c:pt idx="313">
                  <c:v>44593</c:v>
                </c:pt>
                <c:pt idx="314">
                  <c:v>44593</c:v>
                </c:pt>
                <c:pt idx="315">
                  <c:v>44593</c:v>
                </c:pt>
                <c:pt idx="316">
                  <c:v>44593</c:v>
                </c:pt>
                <c:pt idx="317">
                  <c:v>44621</c:v>
                </c:pt>
                <c:pt idx="318">
                  <c:v>44621</c:v>
                </c:pt>
                <c:pt idx="319">
                  <c:v>44621</c:v>
                </c:pt>
                <c:pt idx="320">
                  <c:v>44621</c:v>
                </c:pt>
                <c:pt idx="321">
                  <c:v>44621</c:v>
                </c:pt>
                <c:pt idx="322">
                  <c:v>44621</c:v>
                </c:pt>
                <c:pt idx="323">
                  <c:v>44621</c:v>
                </c:pt>
                <c:pt idx="324">
                  <c:v>44621</c:v>
                </c:pt>
                <c:pt idx="325">
                  <c:v>44621</c:v>
                </c:pt>
                <c:pt idx="326">
                  <c:v>44621</c:v>
                </c:pt>
                <c:pt idx="327">
                  <c:v>44621</c:v>
                </c:pt>
                <c:pt idx="328">
                  <c:v>44621</c:v>
                </c:pt>
                <c:pt idx="329">
                  <c:v>44621</c:v>
                </c:pt>
                <c:pt idx="330">
                  <c:v>44621</c:v>
                </c:pt>
                <c:pt idx="331">
                  <c:v>44621</c:v>
                </c:pt>
                <c:pt idx="332">
                  <c:v>44621</c:v>
                </c:pt>
                <c:pt idx="333">
                  <c:v>44621</c:v>
                </c:pt>
                <c:pt idx="334">
                  <c:v>44621</c:v>
                </c:pt>
                <c:pt idx="335">
                  <c:v>44621</c:v>
                </c:pt>
                <c:pt idx="336">
                  <c:v>44621</c:v>
                </c:pt>
                <c:pt idx="337">
                  <c:v>44621</c:v>
                </c:pt>
                <c:pt idx="338">
                  <c:v>44621</c:v>
                </c:pt>
                <c:pt idx="339">
                  <c:v>44652</c:v>
                </c:pt>
                <c:pt idx="340">
                  <c:v>44652</c:v>
                </c:pt>
                <c:pt idx="341">
                  <c:v>44652</c:v>
                </c:pt>
                <c:pt idx="342">
                  <c:v>44652</c:v>
                </c:pt>
                <c:pt idx="343">
                  <c:v>44652</c:v>
                </c:pt>
                <c:pt idx="344">
                  <c:v>44652</c:v>
                </c:pt>
                <c:pt idx="345">
                  <c:v>44652</c:v>
                </c:pt>
                <c:pt idx="346">
                  <c:v>44652</c:v>
                </c:pt>
                <c:pt idx="347">
                  <c:v>44652</c:v>
                </c:pt>
                <c:pt idx="348">
                  <c:v>44652</c:v>
                </c:pt>
                <c:pt idx="349">
                  <c:v>44652</c:v>
                </c:pt>
                <c:pt idx="350">
                  <c:v>44652</c:v>
                </c:pt>
                <c:pt idx="351">
                  <c:v>44652</c:v>
                </c:pt>
                <c:pt idx="352">
                  <c:v>44652</c:v>
                </c:pt>
                <c:pt idx="353">
                  <c:v>44652</c:v>
                </c:pt>
                <c:pt idx="354">
                  <c:v>44652</c:v>
                </c:pt>
                <c:pt idx="355">
                  <c:v>44652</c:v>
                </c:pt>
                <c:pt idx="356">
                  <c:v>44652</c:v>
                </c:pt>
                <c:pt idx="357">
                  <c:v>44652</c:v>
                </c:pt>
                <c:pt idx="358">
                  <c:v>44652</c:v>
                </c:pt>
                <c:pt idx="359">
                  <c:v>44652</c:v>
                </c:pt>
                <c:pt idx="360">
                  <c:v>44652</c:v>
                </c:pt>
                <c:pt idx="361">
                  <c:v>44652</c:v>
                </c:pt>
                <c:pt idx="362">
                  <c:v>44652</c:v>
                </c:pt>
                <c:pt idx="363">
                  <c:v>44652</c:v>
                </c:pt>
                <c:pt idx="364">
                  <c:v>44682</c:v>
                </c:pt>
                <c:pt idx="365">
                  <c:v>44682</c:v>
                </c:pt>
                <c:pt idx="366">
                  <c:v>44682</c:v>
                </c:pt>
                <c:pt idx="367">
                  <c:v>44682</c:v>
                </c:pt>
                <c:pt idx="368">
                  <c:v>44682</c:v>
                </c:pt>
                <c:pt idx="369">
                  <c:v>44682</c:v>
                </c:pt>
                <c:pt idx="370">
                  <c:v>44682</c:v>
                </c:pt>
                <c:pt idx="371">
                  <c:v>44682</c:v>
                </c:pt>
                <c:pt idx="372">
                  <c:v>44682</c:v>
                </c:pt>
                <c:pt idx="373">
                  <c:v>44682</c:v>
                </c:pt>
                <c:pt idx="374">
                  <c:v>44682</c:v>
                </c:pt>
                <c:pt idx="375">
                  <c:v>44682</c:v>
                </c:pt>
                <c:pt idx="376">
                  <c:v>44682</c:v>
                </c:pt>
                <c:pt idx="377">
                  <c:v>44682</c:v>
                </c:pt>
                <c:pt idx="378">
                  <c:v>44682</c:v>
                </c:pt>
                <c:pt idx="379">
                  <c:v>44682</c:v>
                </c:pt>
                <c:pt idx="380">
                  <c:v>44682</c:v>
                </c:pt>
                <c:pt idx="381">
                  <c:v>44682</c:v>
                </c:pt>
                <c:pt idx="382">
                  <c:v>44682</c:v>
                </c:pt>
                <c:pt idx="383">
                  <c:v>44682</c:v>
                </c:pt>
                <c:pt idx="384">
                  <c:v>44682</c:v>
                </c:pt>
                <c:pt idx="385">
                  <c:v>44682</c:v>
                </c:pt>
                <c:pt idx="386">
                  <c:v>44682</c:v>
                </c:pt>
                <c:pt idx="387">
                  <c:v>44713</c:v>
                </c:pt>
                <c:pt idx="388">
                  <c:v>44713</c:v>
                </c:pt>
                <c:pt idx="389">
                  <c:v>44713</c:v>
                </c:pt>
                <c:pt idx="390">
                  <c:v>44713</c:v>
                </c:pt>
                <c:pt idx="391">
                  <c:v>44713</c:v>
                </c:pt>
                <c:pt idx="392">
                  <c:v>44713</c:v>
                </c:pt>
                <c:pt idx="393">
                  <c:v>44713</c:v>
                </c:pt>
                <c:pt idx="394">
                  <c:v>44713</c:v>
                </c:pt>
                <c:pt idx="395">
                  <c:v>44713</c:v>
                </c:pt>
                <c:pt idx="396">
                  <c:v>44713</c:v>
                </c:pt>
                <c:pt idx="397">
                  <c:v>44713</c:v>
                </c:pt>
                <c:pt idx="398">
                  <c:v>44713</c:v>
                </c:pt>
                <c:pt idx="399">
                  <c:v>44713</c:v>
                </c:pt>
                <c:pt idx="400">
                  <c:v>44713</c:v>
                </c:pt>
                <c:pt idx="401">
                  <c:v>44713</c:v>
                </c:pt>
                <c:pt idx="402">
                  <c:v>44713</c:v>
                </c:pt>
                <c:pt idx="403">
                  <c:v>44713</c:v>
                </c:pt>
                <c:pt idx="404">
                  <c:v>44713</c:v>
                </c:pt>
                <c:pt idx="405">
                  <c:v>44713</c:v>
                </c:pt>
                <c:pt idx="406">
                  <c:v>44713</c:v>
                </c:pt>
                <c:pt idx="407">
                  <c:v>44713</c:v>
                </c:pt>
                <c:pt idx="408">
                  <c:v>44713</c:v>
                </c:pt>
                <c:pt idx="409">
                  <c:v>44713</c:v>
                </c:pt>
                <c:pt idx="410">
                  <c:v>44713</c:v>
                </c:pt>
                <c:pt idx="411">
                  <c:v>44713</c:v>
                </c:pt>
                <c:pt idx="412">
                  <c:v>44743</c:v>
                </c:pt>
                <c:pt idx="413">
                  <c:v>44743</c:v>
                </c:pt>
                <c:pt idx="414">
                  <c:v>44743</c:v>
                </c:pt>
                <c:pt idx="415">
                  <c:v>44743</c:v>
                </c:pt>
                <c:pt idx="416">
                  <c:v>44743</c:v>
                </c:pt>
                <c:pt idx="417">
                  <c:v>44743</c:v>
                </c:pt>
                <c:pt idx="418">
                  <c:v>44743</c:v>
                </c:pt>
                <c:pt idx="419">
                  <c:v>44743</c:v>
                </c:pt>
                <c:pt idx="420">
                  <c:v>44743</c:v>
                </c:pt>
                <c:pt idx="421">
                  <c:v>44743</c:v>
                </c:pt>
                <c:pt idx="422">
                  <c:v>44743</c:v>
                </c:pt>
                <c:pt idx="423">
                  <c:v>44743</c:v>
                </c:pt>
                <c:pt idx="424">
                  <c:v>44743</c:v>
                </c:pt>
                <c:pt idx="425">
                  <c:v>44743</c:v>
                </c:pt>
                <c:pt idx="426">
                  <c:v>44743</c:v>
                </c:pt>
                <c:pt idx="427">
                  <c:v>44743</c:v>
                </c:pt>
                <c:pt idx="428">
                  <c:v>44743</c:v>
                </c:pt>
                <c:pt idx="429">
                  <c:v>44743</c:v>
                </c:pt>
                <c:pt idx="430">
                  <c:v>44743</c:v>
                </c:pt>
                <c:pt idx="431">
                  <c:v>44743</c:v>
                </c:pt>
                <c:pt idx="432">
                  <c:v>44743</c:v>
                </c:pt>
                <c:pt idx="433">
                  <c:v>44743</c:v>
                </c:pt>
                <c:pt idx="434">
                  <c:v>44743</c:v>
                </c:pt>
                <c:pt idx="435">
                  <c:v>44743</c:v>
                </c:pt>
                <c:pt idx="436">
                  <c:v>44743</c:v>
                </c:pt>
                <c:pt idx="437">
                  <c:v>44774</c:v>
                </c:pt>
                <c:pt idx="438">
                  <c:v>44774</c:v>
                </c:pt>
                <c:pt idx="439">
                  <c:v>44774</c:v>
                </c:pt>
                <c:pt idx="440">
                  <c:v>44774</c:v>
                </c:pt>
                <c:pt idx="441">
                  <c:v>44774</c:v>
                </c:pt>
                <c:pt idx="442">
                  <c:v>44774</c:v>
                </c:pt>
                <c:pt idx="443">
                  <c:v>44774</c:v>
                </c:pt>
                <c:pt idx="444">
                  <c:v>44774</c:v>
                </c:pt>
                <c:pt idx="445">
                  <c:v>44774</c:v>
                </c:pt>
                <c:pt idx="446">
                  <c:v>44774</c:v>
                </c:pt>
                <c:pt idx="447">
                  <c:v>44774</c:v>
                </c:pt>
                <c:pt idx="448">
                  <c:v>44774</c:v>
                </c:pt>
                <c:pt idx="449">
                  <c:v>44774</c:v>
                </c:pt>
                <c:pt idx="450">
                  <c:v>44774</c:v>
                </c:pt>
                <c:pt idx="451">
                  <c:v>44774</c:v>
                </c:pt>
                <c:pt idx="452">
                  <c:v>44774</c:v>
                </c:pt>
                <c:pt idx="453">
                  <c:v>44774</c:v>
                </c:pt>
                <c:pt idx="454">
                  <c:v>44774</c:v>
                </c:pt>
                <c:pt idx="455">
                  <c:v>44774</c:v>
                </c:pt>
                <c:pt idx="456">
                  <c:v>44774</c:v>
                </c:pt>
                <c:pt idx="457">
                  <c:v>44805</c:v>
                </c:pt>
                <c:pt idx="458">
                  <c:v>44805</c:v>
                </c:pt>
                <c:pt idx="459">
                  <c:v>44805</c:v>
                </c:pt>
                <c:pt idx="460">
                  <c:v>44805</c:v>
                </c:pt>
                <c:pt idx="461">
                  <c:v>44805</c:v>
                </c:pt>
                <c:pt idx="462">
                  <c:v>44805</c:v>
                </c:pt>
                <c:pt idx="463">
                  <c:v>44805</c:v>
                </c:pt>
                <c:pt idx="464">
                  <c:v>44805</c:v>
                </c:pt>
                <c:pt idx="465">
                  <c:v>44805</c:v>
                </c:pt>
                <c:pt idx="466">
                  <c:v>44805</c:v>
                </c:pt>
                <c:pt idx="467">
                  <c:v>44805</c:v>
                </c:pt>
                <c:pt idx="468">
                  <c:v>44805</c:v>
                </c:pt>
                <c:pt idx="469">
                  <c:v>44805</c:v>
                </c:pt>
                <c:pt idx="470">
                  <c:v>44805</c:v>
                </c:pt>
                <c:pt idx="471">
                  <c:v>44805</c:v>
                </c:pt>
                <c:pt idx="472">
                  <c:v>44805</c:v>
                </c:pt>
                <c:pt idx="473">
                  <c:v>44805</c:v>
                </c:pt>
                <c:pt idx="474">
                  <c:v>44805</c:v>
                </c:pt>
                <c:pt idx="475">
                  <c:v>44805</c:v>
                </c:pt>
                <c:pt idx="476">
                  <c:v>44805</c:v>
                </c:pt>
                <c:pt idx="477">
                  <c:v>44835</c:v>
                </c:pt>
                <c:pt idx="478">
                  <c:v>44835</c:v>
                </c:pt>
                <c:pt idx="479">
                  <c:v>44835</c:v>
                </c:pt>
                <c:pt idx="480">
                  <c:v>44835</c:v>
                </c:pt>
                <c:pt idx="481">
                  <c:v>44835</c:v>
                </c:pt>
                <c:pt idx="482">
                  <c:v>44835</c:v>
                </c:pt>
                <c:pt idx="483">
                  <c:v>44835</c:v>
                </c:pt>
                <c:pt idx="484">
                  <c:v>44835</c:v>
                </c:pt>
                <c:pt idx="485">
                  <c:v>44835</c:v>
                </c:pt>
                <c:pt idx="486">
                  <c:v>44835</c:v>
                </c:pt>
                <c:pt idx="487">
                  <c:v>44835</c:v>
                </c:pt>
                <c:pt idx="488">
                  <c:v>44835</c:v>
                </c:pt>
                <c:pt idx="489">
                  <c:v>44835</c:v>
                </c:pt>
                <c:pt idx="490">
                  <c:v>44835</c:v>
                </c:pt>
                <c:pt idx="491">
                  <c:v>44835</c:v>
                </c:pt>
                <c:pt idx="492">
                  <c:v>44835</c:v>
                </c:pt>
                <c:pt idx="493">
                  <c:v>44835</c:v>
                </c:pt>
                <c:pt idx="494">
                  <c:v>44866</c:v>
                </c:pt>
                <c:pt idx="495">
                  <c:v>44866</c:v>
                </c:pt>
                <c:pt idx="496">
                  <c:v>44866</c:v>
                </c:pt>
                <c:pt idx="497">
                  <c:v>44866</c:v>
                </c:pt>
                <c:pt idx="498">
                  <c:v>44866</c:v>
                </c:pt>
                <c:pt idx="499">
                  <c:v>44866</c:v>
                </c:pt>
                <c:pt idx="500">
                  <c:v>44866</c:v>
                </c:pt>
                <c:pt idx="501">
                  <c:v>44866</c:v>
                </c:pt>
                <c:pt idx="502">
                  <c:v>44866</c:v>
                </c:pt>
                <c:pt idx="503">
                  <c:v>44866</c:v>
                </c:pt>
                <c:pt idx="504">
                  <c:v>44866</c:v>
                </c:pt>
                <c:pt idx="505">
                  <c:v>44866</c:v>
                </c:pt>
                <c:pt idx="506">
                  <c:v>44866</c:v>
                </c:pt>
                <c:pt idx="507">
                  <c:v>44866</c:v>
                </c:pt>
                <c:pt idx="508">
                  <c:v>44866</c:v>
                </c:pt>
                <c:pt idx="509">
                  <c:v>44866</c:v>
                </c:pt>
                <c:pt idx="510">
                  <c:v>44866</c:v>
                </c:pt>
                <c:pt idx="511">
                  <c:v>44866</c:v>
                </c:pt>
                <c:pt idx="512">
                  <c:v>44866</c:v>
                </c:pt>
                <c:pt idx="513">
                  <c:v>44866</c:v>
                </c:pt>
                <c:pt idx="514">
                  <c:v>44866</c:v>
                </c:pt>
                <c:pt idx="515">
                  <c:v>44896</c:v>
                </c:pt>
                <c:pt idx="516">
                  <c:v>44896</c:v>
                </c:pt>
                <c:pt idx="517">
                  <c:v>44896</c:v>
                </c:pt>
                <c:pt idx="518">
                  <c:v>44896</c:v>
                </c:pt>
                <c:pt idx="519">
                  <c:v>44896</c:v>
                </c:pt>
                <c:pt idx="520">
                  <c:v>44896</c:v>
                </c:pt>
                <c:pt idx="521">
                  <c:v>44896</c:v>
                </c:pt>
                <c:pt idx="522">
                  <c:v>44896</c:v>
                </c:pt>
                <c:pt idx="523">
                  <c:v>44896</c:v>
                </c:pt>
                <c:pt idx="524">
                  <c:v>44896</c:v>
                </c:pt>
                <c:pt idx="525">
                  <c:v>44896</c:v>
                </c:pt>
                <c:pt idx="526">
                  <c:v>44896</c:v>
                </c:pt>
                <c:pt idx="527">
                  <c:v>44896</c:v>
                </c:pt>
                <c:pt idx="528">
                  <c:v>44896</c:v>
                </c:pt>
                <c:pt idx="529">
                  <c:v>44896</c:v>
                </c:pt>
                <c:pt idx="530">
                  <c:v>44896</c:v>
                </c:pt>
                <c:pt idx="531">
                  <c:v>44896</c:v>
                </c:pt>
                <c:pt idx="532">
                  <c:v>44896</c:v>
                </c:pt>
                <c:pt idx="533">
                  <c:v>44896</c:v>
                </c:pt>
                <c:pt idx="534">
                  <c:v>44896</c:v>
                </c:pt>
                <c:pt idx="535">
                  <c:v>44927</c:v>
                </c:pt>
                <c:pt idx="536">
                  <c:v>44927</c:v>
                </c:pt>
                <c:pt idx="537">
                  <c:v>44927</c:v>
                </c:pt>
                <c:pt idx="538">
                  <c:v>44927</c:v>
                </c:pt>
                <c:pt idx="539">
                  <c:v>44927</c:v>
                </c:pt>
                <c:pt idx="540">
                  <c:v>44927</c:v>
                </c:pt>
                <c:pt idx="541">
                  <c:v>44927</c:v>
                </c:pt>
                <c:pt idx="542">
                  <c:v>44927</c:v>
                </c:pt>
                <c:pt idx="543">
                  <c:v>44927</c:v>
                </c:pt>
                <c:pt idx="544">
                  <c:v>44927</c:v>
                </c:pt>
                <c:pt idx="545">
                  <c:v>44927</c:v>
                </c:pt>
                <c:pt idx="546">
                  <c:v>44927</c:v>
                </c:pt>
                <c:pt idx="547">
                  <c:v>44927</c:v>
                </c:pt>
                <c:pt idx="548">
                  <c:v>44927</c:v>
                </c:pt>
                <c:pt idx="549">
                  <c:v>44927</c:v>
                </c:pt>
                <c:pt idx="550">
                  <c:v>44927</c:v>
                </c:pt>
                <c:pt idx="551">
                  <c:v>44927</c:v>
                </c:pt>
                <c:pt idx="552">
                  <c:v>44927</c:v>
                </c:pt>
                <c:pt idx="553">
                  <c:v>44927</c:v>
                </c:pt>
                <c:pt idx="554">
                  <c:v>44927</c:v>
                </c:pt>
                <c:pt idx="555">
                  <c:v>44927</c:v>
                </c:pt>
                <c:pt idx="556">
                  <c:v>44927</c:v>
                </c:pt>
                <c:pt idx="557">
                  <c:v>44927</c:v>
                </c:pt>
                <c:pt idx="558">
                  <c:v>44927</c:v>
                </c:pt>
                <c:pt idx="559">
                  <c:v>44927</c:v>
                </c:pt>
                <c:pt idx="560">
                  <c:v>44958</c:v>
                </c:pt>
                <c:pt idx="561">
                  <c:v>44958</c:v>
                </c:pt>
                <c:pt idx="562">
                  <c:v>44958</c:v>
                </c:pt>
                <c:pt idx="563">
                  <c:v>44958</c:v>
                </c:pt>
                <c:pt idx="564">
                  <c:v>44958</c:v>
                </c:pt>
                <c:pt idx="565">
                  <c:v>44958</c:v>
                </c:pt>
                <c:pt idx="566">
                  <c:v>44958</c:v>
                </c:pt>
                <c:pt idx="567">
                  <c:v>44958</c:v>
                </c:pt>
                <c:pt idx="568">
                  <c:v>44958</c:v>
                </c:pt>
                <c:pt idx="569">
                  <c:v>44958</c:v>
                </c:pt>
                <c:pt idx="570">
                  <c:v>44958</c:v>
                </c:pt>
                <c:pt idx="571">
                  <c:v>44958</c:v>
                </c:pt>
                <c:pt idx="572">
                  <c:v>44958</c:v>
                </c:pt>
                <c:pt idx="573">
                  <c:v>44958</c:v>
                </c:pt>
                <c:pt idx="574">
                  <c:v>44958</c:v>
                </c:pt>
                <c:pt idx="575">
                  <c:v>44958</c:v>
                </c:pt>
                <c:pt idx="576">
                  <c:v>44958</c:v>
                </c:pt>
                <c:pt idx="577">
                  <c:v>44958</c:v>
                </c:pt>
                <c:pt idx="578">
                  <c:v>44958</c:v>
                </c:pt>
                <c:pt idx="579">
                  <c:v>44958</c:v>
                </c:pt>
                <c:pt idx="580">
                  <c:v>44958</c:v>
                </c:pt>
                <c:pt idx="581">
                  <c:v>44958</c:v>
                </c:pt>
                <c:pt idx="582">
                  <c:v>44958</c:v>
                </c:pt>
                <c:pt idx="583">
                  <c:v>44958</c:v>
                </c:pt>
                <c:pt idx="584">
                  <c:v>44958</c:v>
                </c:pt>
                <c:pt idx="585">
                  <c:v>44958</c:v>
                </c:pt>
                <c:pt idx="586">
                  <c:v>44986</c:v>
                </c:pt>
                <c:pt idx="587">
                  <c:v>44986</c:v>
                </c:pt>
                <c:pt idx="588">
                  <c:v>44986</c:v>
                </c:pt>
                <c:pt idx="589">
                  <c:v>44986</c:v>
                </c:pt>
                <c:pt idx="590">
                  <c:v>44986</c:v>
                </c:pt>
                <c:pt idx="591">
                  <c:v>44986</c:v>
                </c:pt>
                <c:pt idx="592">
                  <c:v>44986</c:v>
                </c:pt>
                <c:pt idx="593">
                  <c:v>44986</c:v>
                </c:pt>
                <c:pt idx="594">
                  <c:v>44986</c:v>
                </c:pt>
                <c:pt idx="595">
                  <c:v>44986</c:v>
                </c:pt>
                <c:pt idx="596">
                  <c:v>44986</c:v>
                </c:pt>
                <c:pt idx="597">
                  <c:v>44986</c:v>
                </c:pt>
                <c:pt idx="598">
                  <c:v>44986</c:v>
                </c:pt>
                <c:pt idx="599">
                  <c:v>44986</c:v>
                </c:pt>
                <c:pt idx="600">
                  <c:v>44986</c:v>
                </c:pt>
                <c:pt idx="601">
                  <c:v>44986</c:v>
                </c:pt>
                <c:pt idx="602">
                  <c:v>44986</c:v>
                </c:pt>
                <c:pt idx="603">
                  <c:v>44986</c:v>
                </c:pt>
                <c:pt idx="604">
                  <c:v>44986</c:v>
                </c:pt>
                <c:pt idx="605">
                  <c:v>44986</c:v>
                </c:pt>
                <c:pt idx="606">
                  <c:v>44986</c:v>
                </c:pt>
                <c:pt idx="607">
                  <c:v>44986</c:v>
                </c:pt>
                <c:pt idx="608">
                  <c:v>44986</c:v>
                </c:pt>
                <c:pt idx="609">
                  <c:v>45017</c:v>
                </c:pt>
                <c:pt idx="610">
                  <c:v>45017</c:v>
                </c:pt>
                <c:pt idx="611">
                  <c:v>45017</c:v>
                </c:pt>
                <c:pt idx="612">
                  <c:v>45017</c:v>
                </c:pt>
                <c:pt idx="613">
                  <c:v>45017</c:v>
                </c:pt>
                <c:pt idx="614">
                  <c:v>45017</c:v>
                </c:pt>
                <c:pt idx="615">
                  <c:v>45017</c:v>
                </c:pt>
                <c:pt idx="616">
                  <c:v>45017</c:v>
                </c:pt>
                <c:pt idx="617">
                  <c:v>45017</c:v>
                </c:pt>
                <c:pt idx="618">
                  <c:v>45017</c:v>
                </c:pt>
                <c:pt idx="619">
                  <c:v>45017</c:v>
                </c:pt>
                <c:pt idx="620">
                  <c:v>45017</c:v>
                </c:pt>
                <c:pt idx="621">
                  <c:v>45017</c:v>
                </c:pt>
                <c:pt idx="622">
                  <c:v>45017</c:v>
                </c:pt>
                <c:pt idx="623">
                  <c:v>45017</c:v>
                </c:pt>
                <c:pt idx="624">
                  <c:v>45017</c:v>
                </c:pt>
                <c:pt idx="625">
                  <c:v>45017</c:v>
                </c:pt>
                <c:pt idx="626">
                  <c:v>45017</c:v>
                </c:pt>
                <c:pt idx="627">
                  <c:v>45017</c:v>
                </c:pt>
                <c:pt idx="628">
                  <c:v>45017</c:v>
                </c:pt>
                <c:pt idx="629">
                  <c:v>45047</c:v>
                </c:pt>
                <c:pt idx="630">
                  <c:v>45047</c:v>
                </c:pt>
                <c:pt idx="631">
                  <c:v>45047</c:v>
                </c:pt>
                <c:pt idx="632">
                  <c:v>45047</c:v>
                </c:pt>
                <c:pt idx="633">
                  <c:v>45047</c:v>
                </c:pt>
                <c:pt idx="634">
                  <c:v>45047</c:v>
                </c:pt>
                <c:pt idx="635">
                  <c:v>45047</c:v>
                </c:pt>
                <c:pt idx="636">
                  <c:v>45047</c:v>
                </c:pt>
                <c:pt idx="637">
                  <c:v>45047</c:v>
                </c:pt>
                <c:pt idx="638">
                  <c:v>45047</c:v>
                </c:pt>
                <c:pt idx="639">
                  <c:v>45047</c:v>
                </c:pt>
                <c:pt idx="640">
                  <c:v>45047</c:v>
                </c:pt>
                <c:pt idx="641">
                  <c:v>45047</c:v>
                </c:pt>
                <c:pt idx="642">
                  <c:v>45047</c:v>
                </c:pt>
                <c:pt idx="643">
                  <c:v>45047</c:v>
                </c:pt>
                <c:pt idx="644">
                  <c:v>45047</c:v>
                </c:pt>
                <c:pt idx="645">
                  <c:v>45047</c:v>
                </c:pt>
                <c:pt idx="646">
                  <c:v>45047</c:v>
                </c:pt>
                <c:pt idx="647">
                  <c:v>45047</c:v>
                </c:pt>
                <c:pt idx="648">
                  <c:v>45047</c:v>
                </c:pt>
                <c:pt idx="649">
                  <c:v>45047</c:v>
                </c:pt>
                <c:pt idx="650">
                  <c:v>45047</c:v>
                </c:pt>
                <c:pt idx="651">
                  <c:v>45078</c:v>
                </c:pt>
                <c:pt idx="652">
                  <c:v>45078</c:v>
                </c:pt>
                <c:pt idx="653">
                  <c:v>45078</c:v>
                </c:pt>
                <c:pt idx="654">
                  <c:v>45078</c:v>
                </c:pt>
                <c:pt idx="655">
                  <c:v>45078</c:v>
                </c:pt>
                <c:pt idx="656">
                  <c:v>45078</c:v>
                </c:pt>
                <c:pt idx="657">
                  <c:v>45078</c:v>
                </c:pt>
                <c:pt idx="658">
                  <c:v>45078</c:v>
                </c:pt>
                <c:pt idx="659">
                  <c:v>45078</c:v>
                </c:pt>
                <c:pt idx="660">
                  <c:v>45078</c:v>
                </c:pt>
                <c:pt idx="661">
                  <c:v>45078</c:v>
                </c:pt>
                <c:pt idx="662">
                  <c:v>45078</c:v>
                </c:pt>
                <c:pt idx="663">
                  <c:v>45078</c:v>
                </c:pt>
                <c:pt idx="664">
                  <c:v>45078</c:v>
                </c:pt>
                <c:pt idx="665">
                  <c:v>45078</c:v>
                </c:pt>
                <c:pt idx="666">
                  <c:v>45108</c:v>
                </c:pt>
                <c:pt idx="667">
                  <c:v>45108</c:v>
                </c:pt>
                <c:pt idx="668">
                  <c:v>45108</c:v>
                </c:pt>
                <c:pt idx="669">
                  <c:v>45108</c:v>
                </c:pt>
                <c:pt idx="670">
                  <c:v>45108</c:v>
                </c:pt>
                <c:pt idx="671">
                  <c:v>45108</c:v>
                </c:pt>
                <c:pt idx="672">
                  <c:v>45108</c:v>
                </c:pt>
                <c:pt idx="673">
                  <c:v>45108</c:v>
                </c:pt>
                <c:pt idx="674">
                  <c:v>45108</c:v>
                </c:pt>
                <c:pt idx="675">
                  <c:v>45108</c:v>
                </c:pt>
                <c:pt idx="676">
                  <c:v>45108</c:v>
                </c:pt>
                <c:pt idx="677">
                  <c:v>45108</c:v>
                </c:pt>
                <c:pt idx="678">
                  <c:v>45139</c:v>
                </c:pt>
                <c:pt idx="679">
                  <c:v>45139</c:v>
                </c:pt>
                <c:pt idx="680">
                  <c:v>45139</c:v>
                </c:pt>
                <c:pt idx="681">
                  <c:v>45139</c:v>
                </c:pt>
                <c:pt idx="682">
                  <c:v>45139</c:v>
                </c:pt>
                <c:pt idx="683">
                  <c:v>45139</c:v>
                </c:pt>
                <c:pt idx="684">
                  <c:v>45139</c:v>
                </c:pt>
                <c:pt idx="685">
                  <c:v>45139</c:v>
                </c:pt>
                <c:pt idx="686">
                  <c:v>45139</c:v>
                </c:pt>
                <c:pt idx="687">
                  <c:v>45139</c:v>
                </c:pt>
                <c:pt idx="688">
                  <c:v>45139</c:v>
                </c:pt>
                <c:pt idx="689">
                  <c:v>45139</c:v>
                </c:pt>
                <c:pt idx="690">
                  <c:v>45139</c:v>
                </c:pt>
                <c:pt idx="691">
                  <c:v>45139</c:v>
                </c:pt>
                <c:pt idx="692">
                  <c:v>45139</c:v>
                </c:pt>
                <c:pt idx="693">
                  <c:v>45170</c:v>
                </c:pt>
                <c:pt idx="694">
                  <c:v>45170</c:v>
                </c:pt>
                <c:pt idx="695">
                  <c:v>45170</c:v>
                </c:pt>
                <c:pt idx="696">
                  <c:v>45170</c:v>
                </c:pt>
                <c:pt idx="697">
                  <c:v>45170</c:v>
                </c:pt>
                <c:pt idx="698">
                  <c:v>45170</c:v>
                </c:pt>
                <c:pt idx="699">
                  <c:v>45170</c:v>
                </c:pt>
                <c:pt idx="700">
                  <c:v>45170</c:v>
                </c:pt>
                <c:pt idx="701">
                  <c:v>45170</c:v>
                </c:pt>
                <c:pt idx="702">
                  <c:v>45170</c:v>
                </c:pt>
                <c:pt idx="703">
                  <c:v>45170</c:v>
                </c:pt>
                <c:pt idx="704">
                  <c:v>45170</c:v>
                </c:pt>
                <c:pt idx="705">
                  <c:v>45170</c:v>
                </c:pt>
                <c:pt idx="706">
                  <c:v>45170</c:v>
                </c:pt>
                <c:pt idx="707">
                  <c:v>45170</c:v>
                </c:pt>
                <c:pt idx="708">
                  <c:v>45170</c:v>
                </c:pt>
                <c:pt idx="709">
                  <c:v>45170</c:v>
                </c:pt>
                <c:pt idx="710">
                  <c:v>45170</c:v>
                </c:pt>
                <c:pt idx="711">
                  <c:v>45170</c:v>
                </c:pt>
                <c:pt idx="712">
                  <c:v>45170</c:v>
                </c:pt>
                <c:pt idx="713">
                  <c:v>45170</c:v>
                </c:pt>
                <c:pt idx="714">
                  <c:v>45170</c:v>
                </c:pt>
                <c:pt idx="715">
                  <c:v>45170</c:v>
                </c:pt>
                <c:pt idx="716">
                  <c:v>45200</c:v>
                </c:pt>
                <c:pt idx="717">
                  <c:v>45200</c:v>
                </c:pt>
                <c:pt idx="718">
                  <c:v>45200</c:v>
                </c:pt>
                <c:pt idx="719">
                  <c:v>45200</c:v>
                </c:pt>
                <c:pt idx="720">
                  <c:v>45200</c:v>
                </c:pt>
                <c:pt idx="721">
                  <c:v>45200</c:v>
                </c:pt>
                <c:pt idx="722">
                  <c:v>45200</c:v>
                </c:pt>
                <c:pt idx="723">
                  <c:v>45200</c:v>
                </c:pt>
                <c:pt idx="724">
                  <c:v>45200</c:v>
                </c:pt>
                <c:pt idx="725">
                  <c:v>45200</c:v>
                </c:pt>
                <c:pt idx="726">
                  <c:v>45200</c:v>
                </c:pt>
                <c:pt idx="727">
                  <c:v>45200</c:v>
                </c:pt>
                <c:pt idx="728">
                  <c:v>45200</c:v>
                </c:pt>
                <c:pt idx="729">
                  <c:v>45200</c:v>
                </c:pt>
                <c:pt idx="730">
                  <c:v>45200</c:v>
                </c:pt>
                <c:pt idx="731">
                  <c:v>45200</c:v>
                </c:pt>
                <c:pt idx="732">
                  <c:v>45200</c:v>
                </c:pt>
                <c:pt idx="733">
                  <c:v>45200</c:v>
                </c:pt>
                <c:pt idx="734">
                  <c:v>45200</c:v>
                </c:pt>
                <c:pt idx="735">
                  <c:v>45200</c:v>
                </c:pt>
                <c:pt idx="736">
                  <c:v>45200</c:v>
                </c:pt>
                <c:pt idx="737">
                  <c:v>45200</c:v>
                </c:pt>
                <c:pt idx="738">
                  <c:v>45200</c:v>
                </c:pt>
                <c:pt idx="739">
                  <c:v>45200</c:v>
                </c:pt>
                <c:pt idx="740">
                  <c:v>45200</c:v>
                </c:pt>
                <c:pt idx="741">
                  <c:v>45231</c:v>
                </c:pt>
                <c:pt idx="742">
                  <c:v>45231</c:v>
                </c:pt>
                <c:pt idx="743">
                  <c:v>45231</c:v>
                </c:pt>
                <c:pt idx="744">
                  <c:v>45231</c:v>
                </c:pt>
                <c:pt idx="745">
                  <c:v>45231</c:v>
                </c:pt>
                <c:pt idx="746">
                  <c:v>45231</c:v>
                </c:pt>
                <c:pt idx="747">
                  <c:v>45231</c:v>
                </c:pt>
                <c:pt idx="748">
                  <c:v>45231</c:v>
                </c:pt>
                <c:pt idx="749">
                  <c:v>45231</c:v>
                </c:pt>
                <c:pt idx="750">
                  <c:v>45231</c:v>
                </c:pt>
                <c:pt idx="751">
                  <c:v>45231</c:v>
                </c:pt>
                <c:pt idx="752">
                  <c:v>45231</c:v>
                </c:pt>
                <c:pt idx="753">
                  <c:v>45231</c:v>
                </c:pt>
                <c:pt idx="754">
                  <c:v>45231</c:v>
                </c:pt>
                <c:pt idx="755">
                  <c:v>45231</c:v>
                </c:pt>
                <c:pt idx="756">
                  <c:v>45231</c:v>
                </c:pt>
                <c:pt idx="757">
                  <c:v>45231</c:v>
                </c:pt>
                <c:pt idx="758">
                  <c:v>45231</c:v>
                </c:pt>
                <c:pt idx="759">
                  <c:v>45231</c:v>
                </c:pt>
                <c:pt idx="760">
                  <c:v>45261</c:v>
                </c:pt>
                <c:pt idx="761">
                  <c:v>45261</c:v>
                </c:pt>
                <c:pt idx="762">
                  <c:v>45261</c:v>
                </c:pt>
                <c:pt idx="763">
                  <c:v>45261</c:v>
                </c:pt>
                <c:pt idx="764">
                  <c:v>45261</c:v>
                </c:pt>
                <c:pt idx="765">
                  <c:v>45261</c:v>
                </c:pt>
                <c:pt idx="766">
                  <c:v>45261</c:v>
                </c:pt>
                <c:pt idx="767">
                  <c:v>45261</c:v>
                </c:pt>
                <c:pt idx="768">
                  <c:v>45261</c:v>
                </c:pt>
                <c:pt idx="769">
                  <c:v>45261</c:v>
                </c:pt>
                <c:pt idx="770">
                  <c:v>45261</c:v>
                </c:pt>
                <c:pt idx="771">
                  <c:v>45261</c:v>
                </c:pt>
                <c:pt idx="772">
                  <c:v>45261</c:v>
                </c:pt>
                <c:pt idx="773">
                  <c:v>45261</c:v>
                </c:pt>
                <c:pt idx="774">
                  <c:v>45261</c:v>
                </c:pt>
                <c:pt idx="775">
                  <c:v>45261</c:v>
                </c:pt>
                <c:pt idx="776">
                  <c:v>45261</c:v>
                </c:pt>
                <c:pt idx="777">
                  <c:v>45261</c:v>
                </c:pt>
                <c:pt idx="778">
                  <c:v>45261</c:v>
                </c:pt>
                <c:pt idx="779">
                  <c:v>45261</c:v>
                </c:pt>
                <c:pt idx="780">
                  <c:v>45261</c:v>
                </c:pt>
                <c:pt idx="781">
                  <c:v>45261</c:v>
                </c:pt>
                <c:pt idx="782">
                  <c:v>45261</c:v>
                </c:pt>
                <c:pt idx="783">
                  <c:v>45261</c:v>
                </c:pt>
                <c:pt idx="784">
                  <c:v>45261</c:v>
                </c:pt>
                <c:pt idx="785">
                  <c:v>45261</c:v>
                </c:pt>
                <c:pt idx="786">
                  <c:v>45261</c:v>
                </c:pt>
                <c:pt idx="787">
                  <c:v>45292</c:v>
                </c:pt>
                <c:pt idx="788">
                  <c:v>45292</c:v>
                </c:pt>
                <c:pt idx="789">
                  <c:v>45292</c:v>
                </c:pt>
                <c:pt idx="790">
                  <c:v>45292</c:v>
                </c:pt>
                <c:pt idx="791">
                  <c:v>45292</c:v>
                </c:pt>
                <c:pt idx="792">
                  <c:v>45292</c:v>
                </c:pt>
                <c:pt idx="793">
                  <c:v>45292</c:v>
                </c:pt>
                <c:pt idx="794">
                  <c:v>45292</c:v>
                </c:pt>
                <c:pt idx="795">
                  <c:v>45292</c:v>
                </c:pt>
                <c:pt idx="796">
                  <c:v>45292</c:v>
                </c:pt>
                <c:pt idx="797">
                  <c:v>45292</c:v>
                </c:pt>
                <c:pt idx="798">
                  <c:v>45292</c:v>
                </c:pt>
                <c:pt idx="799">
                  <c:v>45292</c:v>
                </c:pt>
                <c:pt idx="800">
                  <c:v>45292</c:v>
                </c:pt>
                <c:pt idx="801">
                  <c:v>45292</c:v>
                </c:pt>
                <c:pt idx="802">
                  <c:v>45292</c:v>
                </c:pt>
                <c:pt idx="803">
                  <c:v>45292</c:v>
                </c:pt>
                <c:pt idx="804">
                  <c:v>45292</c:v>
                </c:pt>
                <c:pt idx="805">
                  <c:v>45292</c:v>
                </c:pt>
                <c:pt idx="806">
                  <c:v>45323</c:v>
                </c:pt>
                <c:pt idx="807">
                  <c:v>45323</c:v>
                </c:pt>
                <c:pt idx="808">
                  <c:v>45323</c:v>
                </c:pt>
                <c:pt idx="809">
                  <c:v>45323</c:v>
                </c:pt>
                <c:pt idx="810">
                  <c:v>45323</c:v>
                </c:pt>
                <c:pt idx="811">
                  <c:v>45323</c:v>
                </c:pt>
                <c:pt idx="812">
                  <c:v>45323</c:v>
                </c:pt>
                <c:pt idx="813">
                  <c:v>45323</c:v>
                </c:pt>
                <c:pt idx="814">
                  <c:v>45323</c:v>
                </c:pt>
                <c:pt idx="815">
                  <c:v>45323</c:v>
                </c:pt>
                <c:pt idx="816">
                  <c:v>45323</c:v>
                </c:pt>
                <c:pt idx="817">
                  <c:v>45323</c:v>
                </c:pt>
                <c:pt idx="818">
                  <c:v>45323</c:v>
                </c:pt>
                <c:pt idx="819">
                  <c:v>45323</c:v>
                </c:pt>
                <c:pt idx="820">
                  <c:v>45323</c:v>
                </c:pt>
                <c:pt idx="821">
                  <c:v>45323</c:v>
                </c:pt>
                <c:pt idx="822">
                  <c:v>45323</c:v>
                </c:pt>
                <c:pt idx="823">
                  <c:v>45323</c:v>
                </c:pt>
                <c:pt idx="824">
                  <c:v>45323</c:v>
                </c:pt>
                <c:pt idx="825">
                  <c:v>45323</c:v>
                </c:pt>
                <c:pt idx="826">
                  <c:v>45323</c:v>
                </c:pt>
                <c:pt idx="827">
                  <c:v>45323</c:v>
                </c:pt>
                <c:pt idx="828">
                  <c:v>45323</c:v>
                </c:pt>
                <c:pt idx="829">
                  <c:v>45352</c:v>
                </c:pt>
                <c:pt idx="830">
                  <c:v>45352</c:v>
                </c:pt>
                <c:pt idx="831">
                  <c:v>45352</c:v>
                </c:pt>
                <c:pt idx="832">
                  <c:v>45352</c:v>
                </c:pt>
                <c:pt idx="833">
                  <c:v>45352</c:v>
                </c:pt>
                <c:pt idx="834">
                  <c:v>45352</c:v>
                </c:pt>
                <c:pt idx="835">
                  <c:v>45352</c:v>
                </c:pt>
                <c:pt idx="836">
                  <c:v>45352</c:v>
                </c:pt>
                <c:pt idx="837">
                  <c:v>45352</c:v>
                </c:pt>
                <c:pt idx="838">
                  <c:v>45352</c:v>
                </c:pt>
                <c:pt idx="839">
                  <c:v>45352</c:v>
                </c:pt>
                <c:pt idx="840">
                  <c:v>45352</c:v>
                </c:pt>
                <c:pt idx="841">
                  <c:v>45352</c:v>
                </c:pt>
                <c:pt idx="842">
                  <c:v>45352</c:v>
                </c:pt>
                <c:pt idx="843">
                  <c:v>45352</c:v>
                </c:pt>
                <c:pt idx="844">
                  <c:v>45352</c:v>
                </c:pt>
                <c:pt idx="845">
                  <c:v>45352</c:v>
                </c:pt>
                <c:pt idx="846">
                  <c:v>45352</c:v>
                </c:pt>
                <c:pt idx="847">
                  <c:v>45383</c:v>
                </c:pt>
                <c:pt idx="848">
                  <c:v>45383</c:v>
                </c:pt>
                <c:pt idx="849">
                  <c:v>45383</c:v>
                </c:pt>
                <c:pt idx="850">
                  <c:v>45383</c:v>
                </c:pt>
                <c:pt idx="851">
                  <c:v>45383</c:v>
                </c:pt>
                <c:pt idx="852">
                  <c:v>45383</c:v>
                </c:pt>
                <c:pt idx="853">
                  <c:v>45383</c:v>
                </c:pt>
                <c:pt idx="854">
                  <c:v>45383</c:v>
                </c:pt>
                <c:pt idx="855">
                  <c:v>45383</c:v>
                </c:pt>
                <c:pt idx="856">
                  <c:v>45383</c:v>
                </c:pt>
                <c:pt idx="857">
                  <c:v>45383</c:v>
                </c:pt>
                <c:pt idx="858">
                  <c:v>45383</c:v>
                </c:pt>
                <c:pt idx="859">
                  <c:v>45383</c:v>
                </c:pt>
                <c:pt idx="860">
                  <c:v>45383</c:v>
                </c:pt>
                <c:pt idx="861">
                  <c:v>45383</c:v>
                </c:pt>
                <c:pt idx="862">
                  <c:v>45383</c:v>
                </c:pt>
                <c:pt idx="863">
                  <c:v>45383</c:v>
                </c:pt>
                <c:pt idx="864">
                  <c:v>45383</c:v>
                </c:pt>
                <c:pt idx="865">
                  <c:v>45383</c:v>
                </c:pt>
                <c:pt idx="866">
                  <c:v>45383</c:v>
                </c:pt>
                <c:pt idx="867">
                  <c:v>45413</c:v>
                </c:pt>
                <c:pt idx="868">
                  <c:v>45413</c:v>
                </c:pt>
                <c:pt idx="869">
                  <c:v>45413</c:v>
                </c:pt>
                <c:pt idx="870">
                  <c:v>45413</c:v>
                </c:pt>
                <c:pt idx="871">
                  <c:v>45413</c:v>
                </c:pt>
                <c:pt idx="872">
                  <c:v>45413</c:v>
                </c:pt>
                <c:pt idx="873">
                  <c:v>45413</c:v>
                </c:pt>
                <c:pt idx="874">
                  <c:v>45413</c:v>
                </c:pt>
                <c:pt idx="875">
                  <c:v>45413</c:v>
                </c:pt>
                <c:pt idx="876">
                  <c:v>45413</c:v>
                </c:pt>
                <c:pt idx="877">
                  <c:v>45413</c:v>
                </c:pt>
                <c:pt idx="878">
                  <c:v>45413</c:v>
                </c:pt>
                <c:pt idx="879">
                  <c:v>45413</c:v>
                </c:pt>
                <c:pt idx="880">
                  <c:v>45413</c:v>
                </c:pt>
                <c:pt idx="881">
                  <c:v>45413</c:v>
                </c:pt>
                <c:pt idx="882">
                  <c:v>45413</c:v>
                </c:pt>
                <c:pt idx="883">
                  <c:v>45413</c:v>
                </c:pt>
                <c:pt idx="884">
                  <c:v>45413</c:v>
                </c:pt>
                <c:pt idx="885">
                  <c:v>45413</c:v>
                </c:pt>
                <c:pt idx="886">
                  <c:v>45413</c:v>
                </c:pt>
                <c:pt idx="887">
                  <c:v>45413</c:v>
                </c:pt>
                <c:pt idx="888">
                  <c:v>45413</c:v>
                </c:pt>
                <c:pt idx="889">
                  <c:v>45413</c:v>
                </c:pt>
                <c:pt idx="890">
                  <c:v>45413</c:v>
                </c:pt>
                <c:pt idx="891">
                  <c:v>45444</c:v>
                </c:pt>
                <c:pt idx="892">
                  <c:v>45444</c:v>
                </c:pt>
                <c:pt idx="893">
                  <c:v>45444</c:v>
                </c:pt>
                <c:pt idx="894">
                  <c:v>45444</c:v>
                </c:pt>
                <c:pt idx="895">
                  <c:v>45444</c:v>
                </c:pt>
                <c:pt idx="896">
                  <c:v>45444</c:v>
                </c:pt>
                <c:pt idx="897">
                  <c:v>45444</c:v>
                </c:pt>
                <c:pt idx="898">
                  <c:v>45444</c:v>
                </c:pt>
                <c:pt idx="899">
                  <c:v>45444</c:v>
                </c:pt>
                <c:pt idx="900">
                  <c:v>45444</c:v>
                </c:pt>
                <c:pt idx="901">
                  <c:v>45444</c:v>
                </c:pt>
                <c:pt idx="902">
                  <c:v>45444</c:v>
                </c:pt>
                <c:pt idx="903">
                  <c:v>45444</c:v>
                </c:pt>
                <c:pt idx="904">
                  <c:v>45444</c:v>
                </c:pt>
                <c:pt idx="905">
                  <c:v>45444</c:v>
                </c:pt>
                <c:pt idx="906">
                  <c:v>45444</c:v>
                </c:pt>
                <c:pt idx="907">
                  <c:v>45444</c:v>
                </c:pt>
                <c:pt idx="908">
                  <c:v>45444</c:v>
                </c:pt>
                <c:pt idx="909">
                  <c:v>45444</c:v>
                </c:pt>
                <c:pt idx="910">
                  <c:v>45444</c:v>
                </c:pt>
                <c:pt idx="911">
                  <c:v>45444</c:v>
                </c:pt>
                <c:pt idx="912">
                  <c:v>45444</c:v>
                </c:pt>
                <c:pt idx="913">
                  <c:v>45444</c:v>
                </c:pt>
                <c:pt idx="914">
                  <c:v>45444</c:v>
                </c:pt>
                <c:pt idx="915">
                  <c:v>45474</c:v>
                </c:pt>
                <c:pt idx="916">
                  <c:v>45474</c:v>
                </c:pt>
                <c:pt idx="917">
                  <c:v>45474</c:v>
                </c:pt>
                <c:pt idx="918">
                  <c:v>45474</c:v>
                </c:pt>
                <c:pt idx="919">
                  <c:v>45474</c:v>
                </c:pt>
                <c:pt idx="920">
                  <c:v>45474</c:v>
                </c:pt>
                <c:pt idx="921">
                  <c:v>45474</c:v>
                </c:pt>
                <c:pt idx="922">
                  <c:v>45474</c:v>
                </c:pt>
                <c:pt idx="923">
                  <c:v>45474</c:v>
                </c:pt>
                <c:pt idx="924">
                  <c:v>45474</c:v>
                </c:pt>
                <c:pt idx="925">
                  <c:v>45474</c:v>
                </c:pt>
                <c:pt idx="926">
                  <c:v>45474</c:v>
                </c:pt>
                <c:pt idx="927">
                  <c:v>45474</c:v>
                </c:pt>
                <c:pt idx="928">
                  <c:v>45474</c:v>
                </c:pt>
                <c:pt idx="929">
                  <c:v>45474</c:v>
                </c:pt>
                <c:pt idx="930">
                  <c:v>45474</c:v>
                </c:pt>
                <c:pt idx="931">
                  <c:v>45474</c:v>
                </c:pt>
                <c:pt idx="932">
                  <c:v>45474</c:v>
                </c:pt>
                <c:pt idx="933">
                  <c:v>45474</c:v>
                </c:pt>
                <c:pt idx="934">
                  <c:v>45474</c:v>
                </c:pt>
                <c:pt idx="935">
                  <c:v>45474</c:v>
                </c:pt>
                <c:pt idx="936">
                  <c:v>45474</c:v>
                </c:pt>
                <c:pt idx="937">
                  <c:v>45474</c:v>
                </c:pt>
                <c:pt idx="938">
                  <c:v>45474</c:v>
                </c:pt>
                <c:pt idx="939">
                  <c:v>45505</c:v>
                </c:pt>
                <c:pt idx="940">
                  <c:v>45505</c:v>
                </c:pt>
                <c:pt idx="941">
                  <c:v>45505</c:v>
                </c:pt>
                <c:pt idx="942">
                  <c:v>45505</c:v>
                </c:pt>
                <c:pt idx="943">
                  <c:v>45505</c:v>
                </c:pt>
                <c:pt idx="944">
                  <c:v>45505</c:v>
                </c:pt>
                <c:pt idx="945">
                  <c:v>45505</c:v>
                </c:pt>
                <c:pt idx="946">
                  <c:v>45505</c:v>
                </c:pt>
                <c:pt idx="947">
                  <c:v>45505</c:v>
                </c:pt>
                <c:pt idx="948">
                  <c:v>45505</c:v>
                </c:pt>
                <c:pt idx="949">
                  <c:v>45505</c:v>
                </c:pt>
                <c:pt idx="950">
                  <c:v>45505</c:v>
                </c:pt>
                <c:pt idx="951">
                  <c:v>45505</c:v>
                </c:pt>
                <c:pt idx="952">
                  <c:v>45505</c:v>
                </c:pt>
                <c:pt idx="953">
                  <c:v>45505</c:v>
                </c:pt>
                <c:pt idx="954">
                  <c:v>45505</c:v>
                </c:pt>
                <c:pt idx="955">
                  <c:v>45505</c:v>
                </c:pt>
                <c:pt idx="956">
                  <c:v>45505</c:v>
                </c:pt>
                <c:pt idx="957">
                  <c:v>45505</c:v>
                </c:pt>
                <c:pt idx="958">
                  <c:v>45505</c:v>
                </c:pt>
                <c:pt idx="959">
                  <c:v>45505</c:v>
                </c:pt>
                <c:pt idx="960">
                  <c:v>45505</c:v>
                </c:pt>
                <c:pt idx="961">
                  <c:v>45505</c:v>
                </c:pt>
                <c:pt idx="962">
                  <c:v>45505</c:v>
                </c:pt>
                <c:pt idx="963">
                  <c:v>45536</c:v>
                </c:pt>
                <c:pt idx="964">
                  <c:v>45536</c:v>
                </c:pt>
                <c:pt idx="965">
                  <c:v>45536</c:v>
                </c:pt>
                <c:pt idx="966">
                  <c:v>45536</c:v>
                </c:pt>
                <c:pt idx="967">
                  <c:v>45536</c:v>
                </c:pt>
                <c:pt idx="968">
                  <c:v>45536</c:v>
                </c:pt>
                <c:pt idx="969">
                  <c:v>45536</c:v>
                </c:pt>
                <c:pt idx="970">
                  <c:v>45536</c:v>
                </c:pt>
                <c:pt idx="971">
                  <c:v>45536</c:v>
                </c:pt>
                <c:pt idx="972">
                  <c:v>45536</c:v>
                </c:pt>
                <c:pt idx="973">
                  <c:v>45536</c:v>
                </c:pt>
                <c:pt idx="974">
                  <c:v>45536</c:v>
                </c:pt>
                <c:pt idx="975">
                  <c:v>45566</c:v>
                </c:pt>
                <c:pt idx="976">
                  <c:v>45566</c:v>
                </c:pt>
                <c:pt idx="977">
                  <c:v>45566</c:v>
                </c:pt>
                <c:pt idx="978">
                  <c:v>45566</c:v>
                </c:pt>
                <c:pt idx="979">
                  <c:v>45566</c:v>
                </c:pt>
                <c:pt idx="980">
                  <c:v>45566</c:v>
                </c:pt>
                <c:pt idx="981">
                  <c:v>45566</c:v>
                </c:pt>
                <c:pt idx="982">
                  <c:v>45566</c:v>
                </c:pt>
                <c:pt idx="983">
                  <c:v>45566</c:v>
                </c:pt>
                <c:pt idx="984">
                  <c:v>45566</c:v>
                </c:pt>
                <c:pt idx="985">
                  <c:v>45566</c:v>
                </c:pt>
                <c:pt idx="986">
                  <c:v>45566</c:v>
                </c:pt>
                <c:pt idx="987">
                  <c:v>45566</c:v>
                </c:pt>
                <c:pt idx="988">
                  <c:v>45566</c:v>
                </c:pt>
                <c:pt idx="989">
                  <c:v>45566</c:v>
                </c:pt>
                <c:pt idx="990">
                  <c:v>45566</c:v>
                </c:pt>
                <c:pt idx="991">
                  <c:v>45566</c:v>
                </c:pt>
                <c:pt idx="992">
                  <c:v>45566</c:v>
                </c:pt>
                <c:pt idx="993">
                  <c:v>45566</c:v>
                </c:pt>
                <c:pt idx="994">
                  <c:v>45566</c:v>
                </c:pt>
                <c:pt idx="995">
                  <c:v>45566</c:v>
                </c:pt>
                <c:pt idx="996">
                  <c:v>45566</c:v>
                </c:pt>
                <c:pt idx="997">
                  <c:v>45566</c:v>
                </c:pt>
                <c:pt idx="998">
                  <c:v>45566</c:v>
                </c:pt>
                <c:pt idx="999">
                  <c:v>45566</c:v>
                </c:pt>
                <c:pt idx="1000">
                  <c:v>45566</c:v>
                </c:pt>
                <c:pt idx="1001">
                  <c:v>45566</c:v>
                </c:pt>
                <c:pt idx="1002">
                  <c:v>45566</c:v>
                </c:pt>
                <c:pt idx="1003">
                  <c:v>45566</c:v>
                </c:pt>
                <c:pt idx="1004">
                  <c:v>45566</c:v>
                </c:pt>
                <c:pt idx="1005">
                  <c:v>45566</c:v>
                </c:pt>
                <c:pt idx="1006">
                  <c:v>45597</c:v>
                </c:pt>
                <c:pt idx="1007">
                  <c:v>45597</c:v>
                </c:pt>
                <c:pt idx="1008">
                  <c:v>45597</c:v>
                </c:pt>
                <c:pt idx="1009">
                  <c:v>45597</c:v>
                </c:pt>
                <c:pt idx="1010">
                  <c:v>45597</c:v>
                </c:pt>
                <c:pt idx="1011">
                  <c:v>45597</c:v>
                </c:pt>
                <c:pt idx="1012">
                  <c:v>45597</c:v>
                </c:pt>
                <c:pt idx="1013">
                  <c:v>45597</c:v>
                </c:pt>
                <c:pt idx="1014">
                  <c:v>45597</c:v>
                </c:pt>
                <c:pt idx="1015">
                  <c:v>45597</c:v>
                </c:pt>
                <c:pt idx="1016">
                  <c:v>45597</c:v>
                </c:pt>
                <c:pt idx="1017">
                  <c:v>45597</c:v>
                </c:pt>
                <c:pt idx="1018">
                  <c:v>45597</c:v>
                </c:pt>
                <c:pt idx="1019">
                  <c:v>45597</c:v>
                </c:pt>
                <c:pt idx="1020">
                  <c:v>45597</c:v>
                </c:pt>
                <c:pt idx="1021">
                  <c:v>45597</c:v>
                </c:pt>
                <c:pt idx="1022">
                  <c:v>45597</c:v>
                </c:pt>
                <c:pt idx="1023">
                  <c:v>45597</c:v>
                </c:pt>
                <c:pt idx="1024">
                  <c:v>45597</c:v>
                </c:pt>
                <c:pt idx="1025">
                  <c:v>45597</c:v>
                </c:pt>
                <c:pt idx="1026">
                  <c:v>45597</c:v>
                </c:pt>
                <c:pt idx="1027">
                  <c:v>45597</c:v>
                </c:pt>
                <c:pt idx="1028">
                  <c:v>45627</c:v>
                </c:pt>
                <c:pt idx="1029">
                  <c:v>45627</c:v>
                </c:pt>
                <c:pt idx="1030">
                  <c:v>45627</c:v>
                </c:pt>
                <c:pt idx="1031">
                  <c:v>45627</c:v>
                </c:pt>
                <c:pt idx="1032">
                  <c:v>45627</c:v>
                </c:pt>
                <c:pt idx="1033">
                  <c:v>45627</c:v>
                </c:pt>
                <c:pt idx="1034">
                  <c:v>45627</c:v>
                </c:pt>
                <c:pt idx="1035">
                  <c:v>45627</c:v>
                </c:pt>
                <c:pt idx="1036">
                  <c:v>45627</c:v>
                </c:pt>
                <c:pt idx="1037">
                  <c:v>45627</c:v>
                </c:pt>
                <c:pt idx="1038">
                  <c:v>45627</c:v>
                </c:pt>
                <c:pt idx="1039">
                  <c:v>45627</c:v>
                </c:pt>
                <c:pt idx="1040">
                  <c:v>45627</c:v>
                </c:pt>
                <c:pt idx="1041">
                  <c:v>45627</c:v>
                </c:pt>
                <c:pt idx="1042">
                  <c:v>45627</c:v>
                </c:pt>
                <c:pt idx="1043">
                  <c:v>45627</c:v>
                </c:pt>
                <c:pt idx="1044">
                  <c:v>45627</c:v>
                </c:pt>
                <c:pt idx="1045">
                  <c:v>45627</c:v>
                </c:pt>
                <c:pt idx="1046">
                  <c:v>45627</c:v>
                </c:pt>
                <c:pt idx="1047">
                  <c:v>45627</c:v>
                </c:pt>
                <c:pt idx="1048">
                  <c:v>45627</c:v>
                </c:pt>
                <c:pt idx="1049">
                  <c:v>45627</c:v>
                </c:pt>
              </c:numCache>
            </c:numRef>
          </c:cat>
          <c:val>
            <c:numRef>
              <c:f>'sales_forecast_dataset(1)'!$D$2:$D$1052</c:f>
              <c:numCache>
                <c:formatCode>0</c:formatCode>
                <c:ptCount val="1051"/>
                <c:pt idx="0">
                  <c:v>29878</c:v>
                </c:pt>
                <c:pt idx="1">
                  <c:v>43635</c:v>
                </c:pt>
                <c:pt idx="2">
                  <c:v>48832</c:v>
                </c:pt>
                <c:pt idx="3">
                  <c:v>56112</c:v>
                </c:pt>
                <c:pt idx="4">
                  <c:v>59156</c:v>
                </c:pt>
                <c:pt idx="5">
                  <c:v>80967</c:v>
                </c:pt>
                <c:pt idx="6">
                  <c:v>50492</c:v>
                </c:pt>
                <c:pt idx="7">
                  <c:v>53594</c:v>
                </c:pt>
                <c:pt idx="8">
                  <c:v>45115</c:v>
                </c:pt>
                <c:pt idx="9">
                  <c:v>40122</c:v>
                </c:pt>
                <c:pt idx="10">
                  <c:v>20288</c:v>
                </c:pt>
                <c:pt idx="11">
                  <c:v>60347</c:v>
                </c:pt>
                <c:pt idx="12">
                  <c:v>49411</c:v>
                </c:pt>
                <c:pt idx="13">
                  <c:v>30943</c:v>
                </c:pt>
                <c:pt idx="14">
                  <c:v>73451</c:v>
                </c:pt>
                <c:pt idx="15">
                  <c:v>27395</c:v>
                </c:pt>
                <c:pt idx="16">
                  <c:v>46041</c:v>
                </c:pt>
                <c:pt idx="17">
                  <c:v>54207</c:v>
                </c:pt>
                <c:pt idx="18">
                  <c:v>47675</c:v>
                </c:pt>
                <c:pt idx="19">
                  <c:v>51935</c:v>
                </c:pt>
                <c:pt idx="20">
                  <c:v>43004</c:v>
                </c:pt>
                <c:pt idx="21">
                  <c:v>45533</c:v>
                </c:pt>
                <c:pt idx="22">
                  <c:v>39913</c:v>
                </c:pt>
                <c:pt idx="23">
                  <c:v>74722</c:v>
                </c:pt>
                <c:pt idx="24">
                  <c:v>76140</c:v>
                </c:pt>
                <c:pt idx="25">
                  <c:v>42013</c:v>
                </c:pt>
                <c:pt idx="26">
                  <c:v>45320</c:v>
                </c:pt>
                <c:pt idx="27">
                  <c:v>41913</c:v>
                </c:pt>
                <c:pt idx="28">
                  <c:v>49474</c:v>
                </c:pt>
                <c:pt idx="29">
                  <c:v>51492</c:v>
                </c:pt>
                <c:pt idx="30">
                  <c:v>84559</c:v>
                </c:pt>
                <c:pt idx="31">
                  <c:v>64410</c:v>
                </c:pt>
                <c:pt idx="32">
                  <c:v>43230</c:v>
                </c:pt>
                <c:pt idx="33">
                  <c:v>50262</c:v>
                </c:pt>
                <c:pt idx="34">
                  <c:v>19937</c:v>
                </c:pt>
                <c:pt idx="35">
                  <c:v>8905</c:v>
                </c:pt>
                <c:pt idx="36">
                  <c:v>26256</c:v>
                </c:pt>
                <c:pt idx="37">
                  <c:v>42420</c:v>
                </c:pt>
                <c:pt idx="38">
                  <c:v>65442</c:v>
                </c:pt>
                <c:pt idx="39">
                  <c:v>56071</c:v>
                </c:pt>
                <c:pt idx="40">
                  <c:v>66188</c:v>
                </c:pt>
                <c:pt idx="41">
                  <c:v>48034</c:v>
                </c:pt>
                <c:pt idx="42">
                  <c:v>55277</c:v>
                </c:pt>
                <c:pt idx="43">
                  <c:v>32609</c:v>
                </c:pt>
                <c:pt idx="44">
                  <c:v>37551</c:v>
                </c:pt>
                <c:pt idx="45">
                  <c:v>34222</c:v>
                </c:pt>
                <c:pt idx="46">
                  <c:v>60801</c:v>
                </c:pt>
                <c:pt idx="47">
                  <c:v>57480</c:v>
                </c:pt>
                <c:pt idx="48">
                  <c:v>50998</c:v>
                </c:pt>
                <c:pt idx="49">
                  <c:v>44197</c:v>
                </c:pt>
                <c:pt idx="50">
                  <c:v>49211</c:v>
                </c:pt>
                <c:pt idx="51">
                  <c:v>56022</c:v>
                </c:pt>
                <c:pt idx="52">
                  <c:v>37978</c:v>
                </c:pt>
                <c:pt idx="53">
                  <c:v>46896</c:v>
                </c:pt>
                <c:pt idx="54">
                  <c:v>49366</c:v>
                </c:pt>
                <c:pt idx="55">
                  <c:v>44690</c:v>
                </c:pt>
                <c:pt idx="56">
                  <c:v>32230</c:v>
                </c:pt>
                <c:pt idx="57">
                  <c:v>62324</c:v>
                </c:pt>
                <c:pt idx="58">
                  <c:v>28004</c:v>
                </c:pt>
                <c:pt idx="59">
                  <c:v>71185</c:v>
                </c:pt>
                <c:pt idx="60">
                  <c:v>60356</c:v>
                </c:pt>
                <c:pt idx="61">
                  <c:v>29781</c:v>
                </c:pt>
                <c:pt idx="62">
                  <c:v>36308</c:v>
                </c:pt>
                <c:pt idx="63">
                  <c:v>59253</c:v>
                </c:pt>
                <c:pt idx="64">
                  <c:v>54304</c:v>
                </c:pt>
                <c:pt idx="65">
                  <c:v>59996</c:v>
                </c:pt>
                <c:pt idx="66">
                  <c:v>54631</c:v>
                </c:pt>
                <c:pt idx="67">
                  <c:v>48352</c:v>
                </c:pt>
                <c:pt idx="68">
                  <c:v>29376</c:v>
                </c:pt>
                <c:pt idx="69">
                  <c:v>55488</c:v>
                </c:pt>
                <c:pt idx="70">
                  <c:v>39691</c:v>
                </c:pt>
                <c:pt idx="71">
                  <c:v>70779</c:v>
                </c:pt>
                <c:pt idx="72">
                  <c:v>62967</c:v>
                </c:pt>
                <c:pt idx="73">
                  <c:v>40131</c:v>
                </c:pt>
                <c:pt idx="74">
                  <c:v>40099</c:v>
                </c:pt>
                <c:pt idx="75">
                  <c:v>37885</c:v>
                </c:pt>
                <c:pt idx="76">
                  <c:v>55687</c:v>
                </c:pt>
                <c:pt idx="77">
                  <c:v>42558</c:v>
                </c:pt>
                <c:pt idx="78">
                  <c:v>25969</c:v>
                </c:pt>
                <c:pt idx="79">
                  <c:v>53172</c:v>
                </c:pt>
                <c:pt idx="80">
                  <c:v>48313</c:v>
                </c:pt>
                <c:pt idx="81">
                  <c:v>52463</c:v>
                </c:pt>
                <c:pt idx="82">
                  <c:v>39206</c:v>
                </c:pt>
                <c:pt idx="83">
                  <c:v>34995</c:v>
                </c:pt>
                <c:pt idx="84">
                  <c:v>59211</c:v>
                </c:pt>
                <c:pt idx="85">
                  <c:v>29799</c:v>
                </c:pt>
                <c:pt idx="86">
                  <c:v>62450</c:v>
                </c:pt>
                <c:pt idx="87">
                  <c:v>46380</c:v>
                </c:pt>
                <c:pt idx="88">
                  <c:v>47427</c:v>
                </c:pt>
                <c:pt idx="89">
                  <c:v>75685</c:v>
                </c:pt>
                <c:pt idx="90">
                  <c:v>52161</c:v>
                </c:pt>
                <c:pt idx="91">
                  <c:v>37738</c:v>
                </c:pt>
                <c:pt idx="92">
                  <c:v>30520</c:v>
                </c:pt>
                <c:pt idx="93">
                  <c:v>62190</c:v>
                </c:pt>
                <c:pt idx="94">
                  <c:v>56193</c:v>
                </c:pt>
                <c:pt idx="95">
                  <c:v>41129</c:v>
                </c:pt>
                <c:pt idx="96">
                  <c:v>47102</c:v>
                </c:pt>
                <c:pt idx="97">
                  <c:v>28911</c:v>
                </c:pt>
                <c:pt idx="98">
                  <c:v>33604</c:v>
                </c:pt>
                <c:pt idx="99">
                  <c:v>66760</c:v>
                </c:pt>
                <c:pt idx="100">
                  <c:v>71020</c:v>
                </c:pt>
                <c:pt idx="101">
                  <c:v>10112</c:v>
                </c:pt>
                <c:pt idx="102">
                  <c:v>60936</c:v>
                </c:pt>
                <c:pt idx="103">
                  <c:v>45697</c:v>
                </c:pt>
                <c:pt idx="104">
                  <c:v>43046</c:v>
                </c:pt>
                <c:pt idx="105">
                  <c:v>55005</c:v>
                </c:pt>
                <c:pt idx="106">
                  <c:v>53483</c:v>
                </c:pt>
                <c:pt idx="107">
                  <c:v>52500</c:v>
                </c:pt>
                <c:pt idx="108">
                  <c:v>61795</c:v>
                </c:pt>
                <c:pt idx="109">
                  <c:v>33098</c:v>
                </c:pt>
                <c:pt idx="110">
                  <c:v>43412</c:v>
                </c:pt>
                <c:pt idx="111">
                  <c:v>36009</c:v>
                </c:pt>
                <c:pt idx="112">
                  <c:v>83851</c:v>
                </c:pt>
                <c:pt idx="113">
                  <c:v>69470</c:v>
                </c:pt>
                <c:pt idx="114">
                  <c:v>47708</c:v>
                </c:pt>
                <c:pt idx="115">
                  <c:v>57440</c:v>
                </c:pt>
                <c:pt idx="116">
                  <c:v>37916</c:v>
                </c:pt>
                <c:pt idx="117">
                  <c:v>79154</c:v>
                </c:pt>
                <c:pt idx="118">
                  <c:v>37800</c:v>
                </c:pt>
                <c:pt idx="119">
                  <c:v>62321</c:v>
                </c:pt>
                <c:pt idx="120">
                  <c:v>22636</c:v>
                </c:pt>
                <c:pt idx="121">
                  <c:v>46788</c:v>
                </c:pt>
                <c:pt idx="122">
                  <c:v>60800</c:v>
                </c:pt>
                <c:pt idx="123">
                  <c:v>32403</c:v>
                </c:pt>
                <c:pt idx="124">
                  <c:v>55896</c:v>
                </c:pt>
                <c:pt idx="125">
                  <c:v>55084</c:v>
                </c:pt>
                <c:pt idx="126">
                  <c:v>65457</c:v>
                </c:pt>
                <c:pt idx="127">
                  <c:v>42182</c:v>
                </c:pt>
                <c:pt idx="128">
                  <c:v>39387</c:v>
                </c:pt>
                <c:pt idx="129">
                  <c:v>16649</c:v>
                </c:pt>
                <c:pt idx="130">
                  <c:v>45316</c:v>
                </c:pt>
                <c:pt idx="131">
                  <c:v>25076</c:v>
                </c:pt>
                <c:pt idx="132">
                  <c:v>52891</c:v>
                </c:pt>
                <c:pt idx="133">
                  <c:v>42216</c:v>
                </c:pt>
                <c:pt idx="134">
                  <c:v>45865</c:v>
                </c:pt>
                <c:pt idx="135">
                  <c:v>54134</c:v>
                </c:pt>
                <c:pt idx="136">
                  <c:v>64114</c:v>
                </c:pt>
                <c:pt idx="137">
                  <c:v>49486</c:v>
                </c:pt>
                <c:pt idx="138">
                  <c:v>61310</c:v>
                </c:pt>
                <c:pt idx="139">
                  <c:v>47606</c:v>
                </c:pt>
                <c:pt idx="140">
                  <c:v>48228</c:v>
                </c:pt>
                <c:pt idx="141">
                  <c:v>45984</c:v>
                </c:pt>
                <c:pt idx="142">
                  <c:v>65255</c:v>
                </c:pt>
                <c:pt idx="143">
                  <c:v>25514</c:v>
                </c:pt>
                <c:pt idx="144">
                  <c:v>69290</c:v>
                </c:pt>
                <c:pt idx="145">
                  <c:v>78438</c:v>
                </c:pt>
                <c:pt idx="146">
                  <c:v>53692</c:v>
                </c:pt>
                <c:pt idx="147">
                  <c:v>38868</c:v>
                </c:pt>
                <c:pt idx="148">
                  <c:v>38829</c:v>
                </c:pt>
                <c:pt idx="149">
                  <c:v>39581</c:v>
                </c:pt>
                <c:pt idx="150">
                  <c:v>50459</c:v>
                </c:pt>
                <c:pt idx="151">
                  <c:v>40346</c:v>
                </c:pt>
                <c:pt idx="152">
                  <c:v>35531</c:v>
                </c:pt>
                <c:pt idx="153">
                  <c:v>43630</c:v>
                </c:pt>
                <c:pt idx="154">
                  <c:v>49121</c:v>
                </c:pt>
                <c:pt idx="155">
                  <c:v>16978</c:v>
                </c:pt>
                <c:pt idx="156">
                  <c:v>38009</c:v>
                </c:pt>
                <c:pt idx="157">
                  <c:v>50057</c:v>
                </c:pt>
                <c:pt idx="158">
                  <c:v>72800</c:v>
                </c:pt>
                <c:pt idx="159">
                  <c:v>16167</c:v>
                </c:pt>
                <c:pt idx="160">
                  <c:v>26888</c:v>
                </c:pt>
                <c:pt idx="161">
                  <c:v>11258</c:v>
                </c:pt>
                <c:pt idx="162">
                  <c:v>28639</c:v>
                </c:pt>
                <c:pt idx="163">
                  <c:v>43199</c:v>
                </c:pt>
                <c:pt idx="164">
                  <c:v>35531</c:v>
                </c:pt>
                <c:pt idx="165">
                  <c:v>37603</c:v>
                </c:pt>
                <c:pt idx="166">
                  <c:v>67053</c:v>
                </c:pt>
                <c:pt idx="167">
                  <c:v>37275</c:v>
                </c:pt>
                <c:pt idx="168">
                  <c:v>59650</c:v>
                </c:pt>
                <c:pt idx="169">
                  <c:v>66724</c:v>
                </c:pt>
                <c:pt idx="170">
                  <c:v>42346</c:v>
                </c:pt>
                <c:pt idx="171">
                  <c:v>66900</c:v>
                </c:pt>
                <c:pt idx="172">
                  <c:v>63137</c:v>
                </c:pt>
                <c:pt idx="173">
                  <c:v>55741</c:v>
                </c:pt>
                <c:pt idx="174">
                  <c:v>56159</c:v>
                </c:pt>
                <c:pt idx="175">
                  <c:v>30732</c:v>
                </c:pt>
                <c:pt idx="176">
                  <c:v>34082</c:v>
                </c:pt>
                <c:pt idx="177">
                  <c:v>44008</c:v>
                </c:pt>
                <c:pt idx="178">
                  <c:v>36308</c:v>
                </c:pt>
                <c:pt idx="179">
                  <c:v>29250</c:v>
                </c:pt>
                <c:pt idx="180">
                  <c:v>75110</c:v>
                </c:pt>
                <c:pt idx="181">
                  <c:v>50779</c:v>
                </c:pt>
                <c:pt idx="182">
                  <c:v>74893</c:v>
                </c:pt>
                <c:pt idx="183">
                  <c:v>24820</c:v>
                </c:pt>
                <c:pt idx="184">
                  <c:v>56039</c:v>
                </c:pt>
                <c:pt idx="185">
                  <c:v>64209</c:v>
                </c:pt>
                <c:pt idx="186">
                  <c:v>50158</c:v>
                </c:pt>
                <c:pt idx="187">
                  <c:v>57153</c:v>
                </c:pt>
                <c:pt idx="188">
                  <c:v>49260</c:v>
                </c:pt>
                <c:pt idx="189">
                  <c:v>61718</c:v>
                </c:pt>
                <c:pt idx="190">
                  <c:v>44439</c:v>
                </c:pt>
                <c:pt idx="191">
                  <c:v>55562</c:v>
                </c:pt>
                <c:pt idx="192">
                  <c:v>35180</c:v>
                </c:pt>
                <c:pt idx="193">
                  <c:v>36539</c:v>
                </c:pt>
                <c:pt idx="194">
                  <c:v>49649</c:v>
                </c:pt>
                <c:pt idx="195">
                  <c:v>64957</c:v>
                </c:pt>
                <c:pt idx="196">
                  <c:v>43905</c:v>
                </c:pt>
                <c:pt idx="197">
                  <c:v>49765</c:v>
                </c:pt>
                <c:pt idx="198">
                  <c:v>52855</c:v>
                </c:pt>
                <c:pt idx="199">
                  <c:v>33739</c:v>
                </c:pt>
                <c:pt idx="200">
                  <c:v>61577</c:v>
                </c:pt>
                <c:pt idx="201">
                  <c:v>33538</c:v>
                </c:pt>
                <c:pt idx="202">
                  <c:v>48916</c:v>
                </c:pt>
                <c:pt idx="203">
                  <c:v>48528</c:v>
                </c:pt>
                <c:pt idx="204">
                  <c:v>69917</c:v>
                </c:pt>
                <c:pt idx="205">
                  <c:v>45210</c:v>
                </c:pt>
                <c:pt idx="206">
                  <c:v>43665</c:v>
                </c:pt>
                <c:pt idx="207">
                  <c:v>53772</c:v>
                </c:pt>
                <c:pt idx="208">
                  <c:v>34662</c:v>
                </c:pt>
                <c:pt idx="209">
                  <c:v>54722</c:v>
                </c:pt>
                <c:pt idx="210">
                  <c:v>54295</c:v>
                </c:pt>
                <c:pt idx="211">
                  <c:v>62788</c:v>
                </c:pt>
                <c:pt idx="212">
                  <c:v>49745</c:v>
                </c:pt>
                <c:pt idx="213">
                  <c:v>52129</c:v>
                </c:pt>
                <c:pt idx="214">
                  <c:v>37435</c:v>
                </c:pt>
                <c:pt idx="215">
                  <c:v>73539</c:v>
                </c:pt>
                <c:pt idx="216">
                  <c:v>62304</c:v>
                </c:pt>
                <c:pt idx="217">
                  <c:v>52345</c:v>
                </c:pt>
                <c:pt idx="218">
                  <c:v>32242</c:v>
                </c:pt>
                <c:pt idx="219">
                  <c:v>53358</c:v>
                </c:pt>
                <c:pt idx="220">
                  <c:v>75224</c:v>
                </c:pt>
                <c:pt idx="221">
                  <c:v>43278</c:v>
                </c:pt>
                <c:pt idx="222">
                  <c:v>53124</c:v>
                </c:pt>
                <c:pt idx="223">
                  <c:v>39658</c:v>
                </c:pt>
                <c:pt idx="224">
                  <c:v>37039</c:v>
                </c:pt>
                <c:pt idx="225">
                  <c:v>50172</c:v>
                </c:pt>
                <c:pt idx="226">
                  <c:v>46749</c:v>
                </c:pt>
                <c:pt idx="227">
                  <c:v>57084</c:v>
                </c:pt>
                <c:pt idx="228">
                  <c:v>62985</c:v>
                </c:pt>
                <c:pt idx="229">
                  <c:v>51466</c:v>
                </c:pt>
                <c:pt idx="230">
                  <c:v>66194</c:v>
                </c:pt>
                <c:pt idx="231">
                  <c:v>56807</c:v>
                </c:pt>
                <c:pt idx="232">
                  <c:v>30451</c:v>
                </c:pt>
                <c:pt idx="233">
                  <c:v>48891</c:v>
                </c:pt>
                <c:pt idx="234">
                  <c:v>59122</c:v>
                </c:pt>
                <c:pt idx="235">
                  <c:v>56339</c:v>
                </c:pt>
                <c:pt idx="236">
                  <c:v>56497</c:v>
                </c:pt>
                <c:pt idx="237">
                  <c:v>57820</c:v>
                </c:pt>
                <c:pt idx="238">
                  <c:v>37189</c:v>
                </c:pt>
                <c:pt idx="239">
                  <c:v>65516</c:v>
                </c:pt>
                <c:pt idx="240">
                  <c:v>31054</c:v>
                </c:pt>
                <c:pt idx="241">
                  <c:v>70837</c:v>
                </c:pt>
                <c:pt idx="242">
                  <c:v>58744</c:v>
                </c:pt>
                <c:pt idx="243">
                  <c:v>43940</c:v>
                </c:pt>
                <c:pt idx="244">
                  <c:v>38576</c:v>
                </c:pt>
                <c:pt idx="245">
                  <c:v>82008</c:v>
                </c:pt>
                <c:pt idx="246">
                  <c:v>26441</c:v>
                </c:pt>
                <c:pt idx="247">
                  <c:v>84046</c:v>
                </c:pt>
                <c:pt idx="248">
                  <c:v>45986</c:v>
                </c:pt>
                <c:pt idx="249">
                  <c:v>66166</c:v>
                </c:pt>
                <c:pt idx="250">
                  <c:v>72774</c:v>
                </c:pt>
                <c:pt idx="251">
                  <c:v>29986</c:v>
                </c:pt>
                <c:pt idx="252">
                  <c:v>30261</c:v>
                </c:pt>
                <c:pt idx="253">
                  <c:v>83890</c:v>
                </c:pt>
                <c:pt idx="254">
                  <c:v>46121</c:v>
                </c:pt>
                <c:pt idx="255">
                  <c:v>50764</c:v>
                </c:pt>
                <c:pt idx="256">
                  <c:v>60154</c:v>
                </c:pt>
                <c:pt idx="257">
                  <c:v>43844</c:v>
                </c:pt>
                <c:pt idx="258">
                  <c:v>24860</c:v>
                </c:pt>
                <c:pt idx="259">
                  <c:v>26744</c:v>
                </c:pt>
                <c:pt idx="260">
                  <c:v>61599</c:v>
                </c:pt>
                <c:pt idx="261">
                  <c:v>25149</c:v>
                </c:pt>
                <c:pt idx="262">
                  <c:v>49777</c:v>
                </c:pt>
                <c:pt idx="263">
                  <c:v>30805</c:v>
                </c:pt>
                <c:pt idx="264">
                  <c:v>68167</c:v>
                </c:pt>
                <c:pt idx="265">
                  <c:v>48390</c:v>
                </c:pt>
                <c:pt idx="266">
                  <c:v>44751</c:v>
                </c:pt>
                <c:pt idx="267">
                  <c:v>32291</c:v>
                </c:pt>
                <c:pt idx="268">
                  <c:v>58649</c:v>
                </c:pt>
                <c:pt idx="269">
                  <c:v>86187</c:v>
                </c:pt>
                <c:pt idx="270">
                  <c:v>61571</c:v>
                </c:pt>
                <c:pt idx="271">
                  <c:v>63591</c:v>
                </c:pt>
                <c:pt idx="272">
                  <c:v>54049</c:v>
                </c:pt>
                <c:pt idx="273">
                  <c:v>57406</c:v>
                </c:pt>
                <c:pt idx="274">
                  <c:v>51119</c:v>
                </c:pt>
                <c:pt idx="275">
                  <c:v>39984</c:v>
                </c:pt>
                <c:pt idx="276">
                  <c:v>34551</c:v>
                </c:pt>
                <c:pt idx="277">
                  <c:v>26828</c:v>
                </c:pt>
                <c:pt idx="278">
                  <c:v>38514</c:v>
                </c:pt>
                <c:pt idx="279">
                  <c:v>28074</c:v>
                </c:pt>
                <c:pt idx="280">
                  <c:v>36692</c:v>
                </c:pt>
                <c:pt idx="281">
                  <c:v>64916</c:v>
                </c:pt>
                <c:pt idx="282">
                  <c:v>65817</c:v>
                </c:pt>
                <c:pt idx="283">
                  <c:v>31842</c:v>
                </c:pt>
                <c:pt idx="284">
                  <c:v>51904</c:v>
                </c:pt>
                <c:pt idx="285">
                  <c:v>52948</c:v>
                </c:pt>
                <c:pt idx="286">
                  <c:v>44270</c:v>
                </c:pt>
                <c:pt idx="287">
                  <c:v>54068</c:v>
                </c:pt>
                <c:pt idx="288">
                  <c:v>23662</c:v>
                </c:pt>
                <c:pt idx="289">
                  <c:v>66495</c:v>
                </c:pt>
                <c:pt idx="290">
                  <c:v>22354</c:v>
                </c:pt>
                <c:pt idx="291">
                  <c:v>75229</c:v>
                </c:pt>
                <c:pt idx="292">
                  <c:v>52065</c:v>
                </c:pt>
                <c:pt idx="293">
                  <c:v>64149</c:v>
                </c:pt>
                <c:pt idx="294">
                  <c:v>23087</c:v>
                </c:pt>
                <c:pt idx="295">
                  <c:v>49607</c:v>
                </c:pt>
                <c:pt idx="296">
                  <c:v>56533</c:v>
                </c:pt>
                <c:pt idx="297">
                  <c:v>57471</c:v>
                </c:pt>
                <c:pt idx="298">
                  <c:v>70468</c:v>
                </c:pt>
                <c:pt idx="299">
                  <c:v>41149</c:v>
                </c:pt>
                <c:pt idx="300">
                  <c:v>42115</c:v>
                </c:pt>
                <c:pt idx="301">
                  <c:v>62037</c:v>
                </c:pt>
                <c:pt idx="302">
                  <c:v>39657</c:v>
                </c:pt>
                <c:pt idx="303">
                  <c:v>24528</c:v>
                </c:pt>
                <c:pt idx="304">
                  <c:v>42237</c:v>
                </c:pt>
                <c:pt idx="305">
                  <c:v>53667</c:v>
                </c:pt>
                <c:pt idx="306">
                  <c:v>39116</c:v>
                </c:pt>
                <c:pt idx="307">
                  <c:v>54754</c:v>
                </c:pt>
                <c:pt idx="308">
                  <c:v>36369</c:v>
                </c:pt>
                <c:pt idx="309">
                  <c:v>53586</c:v>
                </c:pt>
                <c:pt idx="310">
                  <c:v>56723</c:v>
                </c:pt>
                <c:pt idx="311">
                  <c:v>60491</c:v>
                </c:pt>
                <c:pt idx="312">
                  <c:v>69528</c:v>
                </c:pt>
                <c:pt idx="313">
                  <c:v>43429</c:v>
                </c:pt>
                <c:pt idx="314">
                  <c:v>49314</c:v>
                </c:pt>
                <c:pt idx="315">
                  <c:v>59378</c:v>
                </c:pt>
                <c:pt idx="316">
                  <c:v>52414</c:v>
                </c:pt>
                <c:pt idx="317">
                  <c:v>16320</c:v>
                </c:pt>
                <c:pt idx="318">
                  <c:v>55809</c:v>
                </c:pt>
                <c:pt idx="319">
                  <c:v>50496</c:v>
                </c:pt>
                <c:pt idx="320">
                  <c:v>67682</c:v>
                </c:pt>
                <c:pt idx="321">
                  <c:v>59676</c:v>
                </c:pt>
                <c:pt idx="322">
                  <c:v>46809</c:v>
                </c:pt>
                <c:pt idx="323">
                  <c:v>57056</c:v>
                </c:pt>
                <c:pt idx="324">
                  <c:v>54625</c:v>
                </c:pt>
                <c:pt idx="325">
                  <c:v>78943</c:v>
                </c:pt>
                <c:pt idx="326">
                  <c:v>25356</c:v>
                </c:pt>
                <c:pt idx="327">
                  <c:v>7482</c:v>
                </c:pt>
                <c:pt idx="328">
                  <c:v>10166</c:v>
                </c:pt>
                <c:pt idx="329">
                  <c:v>63653</c:v>
                </c:pt>
                <c:pt idx="330">
                  <c:v>41908</c:v>
                </c:pt>
                <c:pt idx="331">
                  <c:v>71345</c:v>
                </c:pt>
                <c:pt idx="332">
                  <c:v>62869</c:v>
                </c:pt>
                <c:pt idx="333">
                  <c:v>43796</c:v>
                </c:pt>
                <c:pt idx="334">
                  <c:v>60599</c:v>
                </c:pt>
                <c:pt idx="335">
                  <c:v>50369</c:v>
                </c:pt>
                <c:pt idx="336">
                  <c:v>60421</c:v>
                </c:pt>
                <c:pt idx="337">
                  <c:v>70048</c:v>
                </c:pt>
                <c:pt idx="338">
                  <c:v>26956</c:v>
                </c:pt>
                <c:pt idx="339">
                  <c:v>49170</c:v>
                </c:pt>
                <c:pt idx="340">
                  <c:v>36390</c:v>
                </c:pt>
                <c:pt idx="341">
                  <c:v>45363</c:v>
                </c:pt>
                <c:pt idx="342">
                  <c:v>54530</c:v>
                </c:pt>
                <c:pt idx="343">
                  <c:v>70565</c:v>
                </c:pt>
                <c:pt idx="344">
                  <c:v>34898</c:v>
                </c:pt>
                <c:pt idx="345">
                  <c:v>42355</c:v>
                </c:pt>
                <c:pt idx="346">
                  <c:v>75794</c:v>
                </c:pt>
                <c:pt idx="347">
                  <c:v>22554</c:v>
                </c:pt>
                <c:pt idx="348">
                  <c:v>47266</c:v>
                </c:pt>
                <c:pt idx="349">
                  <c:v>26483</c:v>
                </c:pt>
                <c:pt idx="350">
                  <c:v>39354</c:v>
                </c:pt>
                <c:pt idx="351">
                  <c:v>26495</c:v>
                </c:pt>
                <c:pt idx="352">
                  <c:v>36636</c:v>
                </c:pt>
                <c:pt idx="353">
                  <c:v>24406</c:v>
                </c:pt>
                <c:pt idx="354">
                  <c:v>23472</c:v>
                </c:pt>
                <c:pt idx="355">
                  <c:v>46258</c:v>
                </c:pt>
                <c:pt idx="356">
                  <c:v>78651</c:v>
                </c:pt>
                <c:pt idx="357">
                  <c:v>34749</c:v>
                </c:pt>
                <c:pt idx="358">
                  <c:v>40579</c:v>
                </c:pt>
                <c:pt idx="359">
                  <c:v>49463</c:v>
                </c:pt>
                <c:pt idx="360">
                  <c:v>39829</c:v>
                </c:pt>
                <c:pt idx="361">
                  <c:v>69897</c:v>
                </c:pt>
                <c:pt idx="362">
                  <c:v>32336</c:v>
                </c:pt>
                <c:pt idx="363">
                  <c:v>32640</c:v>
                </c:pt>
                <c:pt idx="364">
                  <c:v>28302</c:v>
                </c:pt>
                <c:pt idx="365">
                  <c:v>33939</c:v>
                </c:pt>
                <c:pt idx="366">
                  <c:v>50774</c:v>
                </c:pt>
                <c:pt idx="367">
                  <c:v>39830</c:v>
                </c:pt>
                <c:pt idx="368">
                  <c:v>50898</c:v>
                </c:pt>
                <c:pt idx="369">
                  <c:v>54757</c:v>
                </c:pt>
                <c:pt idx="370">
                  <c:v>56658</c:v>
                </c:pt>
                <c:pt idx="371">
                  <c:v>52720</c:v>
                </c:pt>
                <c:pt idx="372">
                  <c:v>49833</c:v>
                </c:pt>
                <c:pt idx="373">
                  <c:v>67820</c:v>
                </c:pt>
                <c:pt idx="374">
                  <c:v>38170</c:v>
                </c:pt>
                <c:pt idx="375">
                  <c:v>14537</c:v>
                </c:pt>
                <c:pt idx="376">
                  <c:v>34181</c:v>
                </c:pt>
                <c:pt idx="377">
                  <c:v>57858</c:v>
                </c:pt>
                <c:pt idx="378">
                  <c:v>51856</c:v>
                </c:pt>
                <c:pt idx="379">
                  <c:v>61331</c:v>
                </c:pt>
                <c:pt idx="380">
                  <c:v>38142</c:v>
                </c:pt>
                <c:pt idx="381">
                  <c:v>29603</c:v>
                </c:pt>
                <c:pt idx="382">
                  <c:v>54337</c:v>
                </c:pt>
                <c:pt idx="383">
                  <c:v>37805</c:v>
                </c:pt>
                <c:pt idx="384">
                  <c:v>41814</c:v>
                </c:pt>
                <c:pt idx="385">
                  <c:v>19754</c:v>
                </c:pt>
                <c:pt idx="386">
                  <c:v>35057</c:v>
                </c:pt>
                <c:pt idx="387">
                  <c:v>50973</c:v>
                </c:pt>
                <c:pt idx="388">
                  <c:v>50555</c:v>
                </c:pt>
                <c:pt idx="389">
                  <c:v>41685</c:v>
                </c:pt>
                <c:pt idx="390">
                  <c:v>56035</c:v>
                </c:pt>
                <c:pt idx="391">
                  <c:v>36665</c:v>
                </c:pt>
                <c:pt idx="392">
                  <c:v>37953</c:v>
                </c:pt>
                <c:pt idx="393">
                  <c:v>44530</c:v>
                </c:pt>
                <c:pt idx="394">
                  <c:v>32657</c:v>
                </c:pt>
                <c:pt idx="395">
                  <c:v>18950</c:v>
                </c:pt>
                <c:pt idx="396">
                  <c:v>55245</c:v>
                </c:pt>
                <c:pt idx="397">
                  <c:v>29439</c:v>
                </c:pt>
                <c:pt idx="398">
                  <c:v>46661</c:v>
                </c:pt>
                <c:pt idx="399">
                  <c:v>58733</c:v>
                </c:pt>
                <c:pt idx="400">
                  <c:v>39682</c:v>
                </c:pt>
                <c:pt idx="401">
                  <c:v>56591</c:v>
                </c:pt>
                <c:pt idx="402">
                  <c:v>20814</c:v>
                </c:pt>
                <c:pt idx="403">
                  <c:v>18581</c:v>
                </c:pt>
                <c:pt idx="404">
                  <c:v>51727</c:v>
                </c:pt>
                <c:pt idx="405">
                  <c:v>49138</c:v>
                </c:pt>
                <c:pt idx="406">
                  <c:v>35816</c:v>
                </c:pt>
                <c:pt idx="407">
                  <c:v>48344</c:v>
                </c:pt>
                <c:pt idx="408">
                  <c:v>49379</c:v>
                </c:pt>
                <c:pt idx="409">
                  <c:v>56861</c:v>
                </c:pt>
                <c:pt idx="410">
                  <c:v>44576</c:v>
                </c:pt>
                <c:pt idx="411">
                  <c:v>52832</c:v>
                </c:pt>
                <c:pt idx="412">
                  <c:v>62852</c:v>
                </c:pt>
                <c:pt idx="413">
                  <c:v>80211</c:v>
                </c:pt>
                <c:pt idx="414">
                  <c:v>33509</c:v>
                </c:pt>
                <c:pt idx="415">
                  <c:v>41055</c:v>
                </c:pt>
                <c:pt idx="416">
                  <c:v>51468</c:v>
                </c:pt>
                <c:pt idx="417">
                  <c:v>50381</c:v>
                </c:pt>
                <c:pt idx="418">
                  <c:v>44806</c:v>
                </c:pt>
                <c:pt idx="419">
                  <c:v>37763</c:v>
                </c:pt>
                <c:pt idx="420">
                  <c:v>49577</c:v>
                </c:pt>
                <c:pt idx="421">
                  <c:v>31208</c:v>
                </c:pt>
                <c:pt idx="422">
                  <c:v>37152</c:v>
                </c:pt>
                <c:pt idx="423">
                  <c:v>47635</c:v>
                </c:pt>
                <c:pt idx="424">
                  <c:v>31789</c:v>
                </c:pt>
                <c:pt idx="425">
                  <c:v>65235</c:v>
                </c:pt>
                <c:pt idx="426">
                  <c:v>52348</c:v>
                </c:pt>
                <c:pt idx="427">
                  <c:v>58112</c:v>
                </c:pt>
                <c:pt idx="428">
                  <c:v>63813</c:v>
                </c:pt>
                <c:pt idx="429">
                  <c:v>36304</c:v>
                </c:pt>
                <c:pt idx="430">
                  <c:v>40131</c:v>
                </c:pt>
                <c:pt idx="431">
                  <c:v>54951</c:v>
                </c:pt>
                <c:pt idx="432">
                  <c:v>37115</c:v>
                </c:pt>
                <c:pt idx="433">
                  <c:v>77744</c:v>
                </c:pt>
                <c:pt idx="434">
                  <c:v>39040</c:v>
                </c:pt>
                <c:pt idx="435">
                  <c:v>65327</c:v>
                </c:pt>
                <c:pt idx="436">
                  <c:v>39740</c:v>
                </c:pt>
                <c:pt idx="437">
                  <c:v>60146</c:v>
                </c:pt>
                <c:pt idx="438">
                  <c:v>31871</c:v>
                </c:pt>
                <c:pt idx="439">
                  <c:v>52661</c:v>
                </c:pt>
                <c:pt idx="440">
                  <c:v>41020</c:v>
                </c:pt>
                <c:pt idx="441">
                  <c:v>29329</c:v>
                </c:pt>
                <c:pt idx="442">
                  <c:v>56764</c:v>
                </c:pt>
                <c:pt idx="443">
                  <c:v>37211</c:v>
                </c:pt>
                <c:pt idx="444">
                  <c:v>60407</c:v>
                </c:pt>
                <c:pt idx="445">
                  <c:v>44517</c:v>
                </c:pt>
                <c:pt idx="446">
                  <c:v>65178</c:v>
                </c:pt>
                <c:pt idx="447">
                  <c:v>67285</c:v>
                </c:pt>
                <c:pt idx="448">
                  <c:v>50155</c:v>
                </c:pt>
                <c:pt idx="449">
                  <c:v>40990</c:v>
                </c:pt>
                <c:pt idx="450">
                  <c:v>58337</c:v>
                </c:pt>
                <c:pt idx="451">
                  <c:v>36683</c:v>
                </c:pt>
                <c:pt idx="452">
                  <c:v>55393</c:v>
                </c:pt>
                <c:pt idx="453">
                  <c:v>61774</c:v>
                </c:pt>
                <c:pt idx="454">
                  <c:v>23277</c:v>
                </c:pt>
                <c:pt idx="455">
                  <c:v>38118</c:v>
                </c:pt>
                <c:pt idx="456">
                  <c:v>33225</c:v>
                </c:pt>
                <c:pt idx="457">
                  <c:v>38103</c:v>
                </c:pt>
                <c:pt idx="458">
                  <c:v>52351</c:v>
                </c:pt>
                <c:pt idx="459">
                  <c:v>64533</c:v>
                </c:pt>
                <c:pt idx="460">
                  <c:v>48976</c:v>
                </c:pt>
                <c:pt idx="461">
                  <c:v>55321</c:v>
                </c:pt>
                <c:pt idx="462">
                  <c:v>4308</c:v>
                </c:pt>
                <c:pt idx="463">
                  <c:v>8411</c:v>
                </c:pt>
                <c:pt idx="464">
                  <c:v>55292</c:v>
                </c:pt>
                <c:pt idx="465">
                  <c:v>63956</c:v>
                </c:pt>
                <c:pt idx="466">
                  <c:v>64588</c:v>
                </c:pt>
                <c:pt idx="467">
                  <c:v>41132</c:v>
                </c:pt>
                <c:pt idx="468">
                  <c:v>35103</c:v>
                </c:pt>
                <c:pt idx="469">
                  <c:v>54199</c:v>
                </c:pt>
                <c:pt idx="470">
                  <c:v>48238</c:v>
                </c:pt>
                <c:pt idx="471">
                  <c:v>42530</c:v>
                </c:pt>
                <c:pt idx="472">
                  <c:v>48343</c:v>
                </c:pt>
                <c:pt idx="473">
                  <c:v>65969</c:v>
                </c:pt>
                <c:pt idx="474">
                  <c:v>42967</c:v>
                </c:pt>
                <c:pt idx="475">
                  <c:v>19290</c:v>
                </c:pt>
                <c:pt idx="476">
                  <c:v>47224</c:v>
                </c:pt>
                <c:pt idx="477">
                  <c:v>33080</c:v>
                </c:pt>
                <c:pt idx="478">
                  <c:v>43342</c:v>
                </c:pt>
                <c:pt idx="479">
                  <c:v>72208</c:v>
                </c:pt>
                <c:pt idx="480">
                  <c:v>53308</c:v>
                </c:pt>
                <c:pt idx="481">
                  <c:v>46812</c:v>
                </c:pt>
                <c:pt idx="482">
                  <c:v>36938</c:v>
                </c:pt>
                <c:pt idx="483">
                  <c:v>46075</c:v>
                </c:pt>
                <c:pt idx="484">
                  <c:v>69521</c:v>
                </c:pt>
                <c:pt idx="485">
                  <c:v>46876</c:v>
                </c:pt>
                <c:pt idx="486">
                  <c:v>41317</c:v>
                </c:pt>
                <c:pt idx="487">
                  <c:v>49158</c:v>
                </c:pt>
                <c:pt idx="488">
                  <c:v>46370</c:v>
                </c:pt>
                <c:pt idx="489">
                  <c:v>37116</c:v>
                </c:pt>
                <c:pt idx="490">
                  <c:v>61416</c:v>
                </c:pt>
                <c:pt idx="491">
                  <c:v>67117</c:v>
                </c:pt>
                <c:pt idx="492">
                  <c:v>55513</c:v>
                </c:pt>
                <c:pt idx="493">
                  <c:v>22729</c:v>
                </c:pt>
                <c:pt idx="494">
                  <c:v>11612</c:v>
                </c:pt>
                <c:pt idx="495">
                  <c:v>63833</c:v>
                </c:pt>
                <c:pt idx="496">
                  <c:v>66866</c:v>
                </c:pt>
                <c:pt idx="497">
                  <c:v>62939</c:v>
                </c:pt>
                <c:pt idx="498">
                  <c:v>46636</c:v>
                </c:pt>
                <c:pt idx="499">
                  <c:v>52682</c:v>
                </c:pt>
                <c:pt idx="500">
                  <c:v>66445</c:v>
                </c:pt>
                <c:pt idx="501">
                  <c:v>55940</c:v>
                </c:pt>
                <c:pt idx="502">
                  <c:v>25837</c:v>
                </c:pt>
                <c:pt idx="503">
                  <c:v>32167</c:v>
                </c:pt>
                <c:pt idx="504">
                  <c:v>35932</c:v>
                </c:pt>
                <c:pt idx="505">
                  <c:v>40235</c:v>
                </c:pt>
                <c:pt idx="506">
                  <c:v>34486</c:v>
                </c:pt>
                <c:pt idx="507">
                  <c:v>48007</c:v>
                </c:pt>
                <c:pt idx="508">
                  <c:v>71999</c:v>
                </c:pt>
                <c:pt idx="509">
                  <c:v>65980</c:v>
                </c:pt>
                <c:pt idx="510">
                  <c:v>42950</c:v>
                </c:pt>
                <c:pt idx="511">
                  <c:v>44218</c:v>
                </c:pt>
                <c:pt idx="512">
                  <c:v>32788</c:v>
                </c:pt>
                <c:pt idx="513">
                  <c:v>43849</c:v>
                </c:pt>
                <c:pt idx="514">
                  <c:v>61787</c:v>
                </c:pt>
                <c:pt idx="515">
                  <c:v>63387</c:v>
                </c:pt>
                <c:pt idx="516">
                  <c:v>47192</c:v>
                </c:pt>
                <c:pt idx="517">
                  <c:v>46707</c:v>
                </c:pt>
                <c:pt idx="518">
                  <c:v>36048</c:v>
                </c:pt>
                <c:pt idx="519">
                  <c:v>66929</c:v>
                </c:pt>
                <c:pt idx="520">
                  <c:v>48048</c:v>
                </c:pt>
                <c:pt idx="521">
                  <c:v>23130</c:v>
                </c:pt>
                <c:pt idx="522">
                  <c:v>48993</c:v>
                </c:pt>
                <c:pt idx="523">
                  <c:v>67721</c:v>
                </c:pt>
                <c:pt idx="524">
                  <c:v>79262</c:v>
                </c:pt>
                <c:pt idx="525">
                  <c:v>42515</c:v>
                </c:pt>
                <c:pt idx="526">
                  <c:v>29699</c:v>
                </c:pt>
                <c:pt idx="527">
                  <c:v>50079</c:v>
                </c:pt>
                <c:pt idx="528">
                  <c:v>56096</c:v>
                </c:pt>
                <c:pt idx="529">
                  <c:v>64541</c:v>
                </c:pt>
                <c:pt idx="530">
                  <c:v>42805</c:v>
                </c:pt>
                <c:pt idx="531">
                  <c:v>44446</c:v>
                </c:pt>
                <c:pt idx="532">
                  <c:v>48475</c:v>
                </c:pt>
                <c:pt idx="533">
                  <c:v>59095</c:v>
                </c:pt>
                <c:pt idx="534">
                  <c:v>56586</c:v>
                </c:pt>
                <c:pt idx="535">
                  <c:v>56030</c:v>
                </c:pt>
                <c:pt idx="536">
                  <c:v>38907</c:v>
                </c:pt>
                <c:pt idx="537">
                  <c:v>48955</c:v>
                </c:pt>
                <c:pt idx="538">
                  <c:v>52759</c:v>
                </c:pt>
                <c:pt idx="539">
                  <c:v>56260</c:v>
                </c:pt>
                <c:pt idx="540">
                  <c:v>55099</c:v>
                </c:pt>
                <c:pt idx="541">
                  <c:v>45237</c:v>
                </c:pt>
                <c:pt idx="542">
                  <c:v>45327</c:v>
                </c:pt>
                <c:pt idx="543">
                  <c:v>51413</c:v>
                </c:pt>
                <c:pt idx="544">
                  <c:v>63009</c:v>
                </c:pt>
                <c:pt idx="545">
                  <c:v>57026</c:v>
                </c:pt>
                <c:pt idx="546">
                  <c:v>83613</c:v>
                </c:pt>
                <c:pt idx="547">
                  <c:v>44227</c:v>
                </c:pt>
                <c:pt idx="548">
                  <c:v>75039</c:v>
                </c:pt>
                <c:pt idx="549">
                  <c:v>68036</c:v>
                </c:pt>
                <c:pt idx="550">
                  <c:v>51409</c:v>
                </c:pt>
                <c:pt idx="551">
                  <c:v>52926</c:v>
                </c:pt>
                <c:pt idx="552">
                  <c:v>37224</c:v>
                </c:pt>
                <c:pt idx="553">
                  <c:v>57905</c:v>
                </c:pt>
                <c:pt idx="554">
                  <c:v>32903</c:v>
                </c:pt>
                <c:pt idx="555">
                  <c:v>55551</c:v>
                </c:pt>
                <c:pt idx="556">
                  <c:v>52914</c:v>
                </c:pt>
                <c:pt idx="557">
                  <c:v>41971</c:v>
                </c:pt>
                <c:pt idx="558">
                  <c:v>44781</c:v>
                </c:pt>
                <c:pt idx="559">
                  <c:v>53293</c:v>
                </c:pt>
                <c:pt idx="560">
                  <c:v>23362</c:v>
                </c:pt>
                <c:pt idx="561">
                  <c:v>44041</c:v>
                </c:pt>
                <c:pt idx="562">
                  <c:v>66173</c:v>
                </c:pt>
                <c:pt idx="563">
                  <c:v>42600</c:v>
                </c:pt>
                <c:pt idx="564">
                  <c:v>66028</c:v>
                </c:pt>
                <c:pt idx="565">
                  <c:v>31618</c:v>
                </c:pt>
                <c:pt idx="566">
                  <c:v>54944</c:v>
                </c:pt>
                <c:pt idx="567">
                  <c:v>44453</c:v>
                </c:pt>
                <c:pt idx="568">
                  <c:v>54006</c:v>
                </c:pt>
                <c:pt idx="569">
                  <c:v>44077</c:v>
                </c:pt>
                <c:pt idx="570">
                  <c:v>20471</c:v>
                </c:pt>
                <c:pt idx="571">
                  <c:v>54264</c:v>
                </c:pt>
                <c:pt idx="572">
                  <c:v>37949</c:v>
                </c:pt>
                <c:pt idx="573">
                  <c:v>58809</c:v>
                </c:pt>
                <c:pt idx="574">
                  <c:v>57609</c:v>
                </c:pt>
                <c:pt idx="575">
                  <c:v>28433</c:v>
                </c:pt>
                <c:pt idx="576">
                  <c:v>69936</c:v>
                </c:pt>
                <c:pt idx="577">
                  <c:v>57934</c:v>
                </c:pt>
                <c:pt idx="578">
                  <c:v>31478</c:v>
                </c:pt>
                <c:pt idx="579">
                  <c:v>39064</c:v>
                </c:pt>
                <c:pt idx="580">
                  <c:v>45337</c:v>
                </c:pt>
                <c:pt idx="581">
                  <c:v>28185</c:v>
                </c:pt>
                <c:pt idx="582">
                  <c:v>27464</c:v>
                </c:pt>
                <c:pt idx="583">
                  <c:v>62305</c:v>
                </c:pt>
                <c:pt idx="584">
                  <c:v>55332</c:v>
                </c:pt>
                <c:pt idx="585">
                  <c:v>32691</c:v>
                </c:pt>
                <c:pt idx="586">
                  <c:v>54537</c:v>
                </c:pt>
                <c:pt idx="587">
                  <c:v>58848</c:v>
                </c:pt>
                <c:pt idx="588">
                  <c:v>31731</c:v>
                </c:pt>
                <c:pt idx="589">
                  <c:v>65303</c:v>
                </c:pt>
                <c:pt idx="590">
                  <c:v>56394</c:v>
                </c:pt>
                <c:pt idx="591">
                  <c:v>48523</c:v>
                </c:pt>
                <c:pt idx="592">
                  <c:v>38451</c:v>
                </c:pt>
                <c:pt idx="593">
                  <c:v>47321</c:v>
                </c:pt>
                <c:pt idx="594">
                  <c:v>61500</c:v>
                </c:pt>
                <c:pt idx="595">
                  <c:v>52131</c:v>
                </c:pt>
                <c:pt idx="596">
                  <c:v>48991</c:v>
                </c:pt>
                <c:pt idx="597">
                  <c:v>25510</c:v>
                </c:pt>
                <c:pt idx="598">
                  <c:v>56947</c:v>
                </c:pt>
                <c:pt idx="599">
                  <c:v>40462</c:v>
                </c:pt>
                <c:pt idx="600">
                  <c:v>72070</c:v>
                </c:pt>
                <c:pt idx="601">
                  <c:v>39555</c:v>
                </c:pt>
                <c:pt idx="602">
                  <c:v>70514</c:v>
                </c:pt>
                <c:pt idx="603">
                  <c:v>30607</c:v>
                </c:pt>
                <c:pt idx="604">
                  <c:v>58297</c:v>
                </c:pt>
                <c:pt idx="605">
                  <c:v>54474</c:v>
                </c:pt>
                <c:pt idx="606">
                  <c:v>62008</c:v>
                </c:pt>
                <c:pt idx="607">
                  <c:v>45365</c:v>
                </c:pt>
                <c:pt idx="608">
                  <c:v>61519</c:v>
                </c:pt>
                <c:pt idx="609">
                  <c:v>43433</c:v>
                </c:pt>
                <c:pt idx="610">
                  <c:v>66755</c:v>
                </c:pt>
                <c:pt idx="611">
                  <c:v>25547</c:v>
                </c:pt>
                <c:pt idx="612">
                  <c:v>55689</c:v>
                </c:pt>
                <c:pt idx="613">
                  <c:v>58460</c:v>
                </c:pt>
                <c:pt idx="614">
                  <c:v>78844</c:v>
                </c:pt>
                <c:pt idx="615">
                  <c:v>61208</c:v>
                </c:pt>
                <c:pt idx="616">
                  <c:v>38755</c:v>
                </c:pt>
                <c:pt idx="617">
                  <c:v>48258</c:v>
                </c:pt>
                <c:pt idx="618">
                  <c:v>50183</c:v>
                </c:pt>
                <c:pt idx="619">
                  <c:v>64146</c:v>
                </c:pt>
                <c:pt idx="620">
                  <c:v>42458</c:v>
                </c:pt>
                <c:pt idx="621">
                  <c:v>55345</c:v>
                </c:pt>
                <c:pt idx="622">
                  <c:v>75443</c:v>
                </c:pt>
                <c:pt idx="623">
                  <c:v>55941</c:v>
                </c:pt>
                <c:pt idx="624">
                  <c:v>43449</c:v>
                </c:pt>
                <c:pt idx="625">
                  <c:v>43738</c:v>
                </c:pt>
                <c:pt idx="626">
                  <c:v>56276</c:v>
                </c:pt>
                <c:pt idx="627">
                  <c:v>90443</c:v>
                </c:pt>
                <c:pt idx="628">
                  <c:v>40529</c:v>
                </c:pt>
                <c:pt idx="629">
                  <c:v>40102</c:v>
                </c:pt>
                <c:pt idx="630">
                  <c:v>49241</c:v>
                </c:pt>
                <c:pt idx="631">
                  <c:v>54451</c:v>
                </c:pt>
                <c:pt idx="632">
                  <c:v>39797</c:v>
                </c:pt>
                <c:pt idx="633">
                  <c:v>39885</c:v>
                </c:pt>
                <c:pt idx="634">
                  <c:v>45980</c:v>
                </c:pt>
                <c:pt idx="635">
                  <c:v>64051</c:v>
                </c:pt>
                <c:pt idx="636">
                  <c:v>33456</c:v>
                </c:pt>
                <c:pt idx="637">
                  <c:v>85747</c:v>
                </c:pt>
                <c:pt idx="638">
                  <c:v>64780</c:v>
                </c:pt>
                <c:pt idx="639">
                  <c:v>55804</c:v>
                </c:pt>
                <c:pt idx="640">
                  <c:v>53022</c:v>
                </c:pt>
                <c:pt idx="641">
                  <c:v>59602</c:v>
                </c:pt>
                <c:pt idx="642">
                  <c:v>28700</c:v>
                </c:pt>
                <c:pt idx="643">
                  <c:v>44136</c:v>
                </c:pt>
                <c:pt idx="644">
                  <c:v>57936</c:v>
                </c:pt>
                <c:pt idx="645">
                  <c:v>40438</c:v>
                </c:pt>
                <c:pt idx="646">
                  <c:v>42009</c:v>
                </c:pt>
                <c:pt idx="647">
                  <c:v>70399</c:v>
                </c:pt>
                <c:pt idx="648">
                  <c:v>53384</c:v>
                </c:pt>
                <c:pt idx="649">
                  <c:v>78013</c:v>
                </c:pt>
                <c:pt idx="650">
                  <c:v>63011</c:v>
                </c:pt>
                <c:pt idx="651">
                  <c:v>51458</c:v>
                </c:pt>
                <c:pt idx="652">
                  <c:v>44628</c:v>
                </c:pt>
                <c:pt idx="653">
                  <c:v>80169</c:v>
                </c:pt>
                <c:pt idx="654">
                  <c:v>25090</c:v>
                </c:pt>
                <c:pt idx="655">
                  <c:v>54873</c:v>
                </c:pt>
                <c:pt idx="656">
                  <c:v>28980</c:v>
                </c:pt>
                <c:pt idx="657">
                  <c:v>38116</c:v>
                </c:pt>
                <c:pt idx="658">
                  <c:v>58509</c:v>
                </c:pt>
                <c:pt idx="659">
                  <c:v>44781</c:v>
                </c:pt>
                <c:pt idx="660">
                  <c:v>53612</c:v>
                </c:pt>
                <c:pt idx="661">
                  <c:v>41363</c:v>
                </c:pt>
                <c:pt idx="662">
                  <c:v>41219</c:v>
                </c:pt>
                <c:pt idx="663">
                  <c:v>42830</c:v>
                </c:pt>
                <c:pt idx="664">
                  <c:v>19540</c:v>
                </c:pt>
                <c:pt idx="665">
                  <c:v>60059</c:v>
                </c:pt>
                <c:pt idx="666">
                  <c:v>64137</c:v>
                </c:pt>
                <c:pt idx="667">
                  <c:v>49249</c:v>
                </c:pt>
                <c:pt idx="668">
                  <c:v>14456</c:v>
                </c:pt>
                <c:pt idx="669">
                  <c:v>41857</c:v>
                </c:pt>
                <c:pt idx="670">
                  <c:v>23865</c:v>
                </c:pt>
                <c:pt idx="671">
                  <c:v>27631</c:v>
                </c:pt>
                <c:pt idx="672">
                  <c:v>53522</c:v>
                </c:pt>
                <c:pt idx="673">
                  <c:v>64071</c:v>
                </c:pt>
                <c:pt idx="674">
                  <c:v>42026</c:v>
                </c:pt>
                <c:pt idx="675">
                  <c:v>57801</c:v>
                </c:pt>
                <c:pt idx="676">
                  <c:v>68337</c:v>
                </c:pt>
                <c:pt idx="677">
                  <c:v>36391</c:v>
                </c:pt>
                <c:pt idx="678">
                  <c:v>35915</c:v>
                </c:pt>
                <c:pt idx="679">
                  <c:v>34997</c:v>
                </c:pt>
                <c:pt idx="680">
                  <c:v>36827</c:v>
                </c:pt>
                <c:pt idx="681">
                  <c:v>37188</c:v>
                </c:pt>
                <c:pt idx="682">
                  <c:v>81752</c:v>
                </c:pt>
                <c:pt idx="683">
                  <c:v>31607</c:v>
                </c:pt>
                <c:pt idx="684">
                  <c:v>30813</c:v>
                </c:pt>
                <c:pt idx="685">
                  <c:v>71168</c:v>
                </c:pt>
                <c:pt idx="686">
                  <c:v>70624</c:v>
                </c:pt>
                <c:pt idx="687">
                  <c:v>62624</c:v>
                </c:pt>
                <c:pt idx="688">
                  <c:v>69687</c:v>
                </c:pt>
                <c:pt idx="689">
                  <c:v>81982</c:v>
                </c:pt>
                <c:pt idx="690">
                  <c:v>34317</c:v>
                </c:pt>
                <c:pt idx="691">
                  <c:v>30017</c:v>
                </c:pt>
                <c:pt idx="692">
                  <c:v>36230</c:v>
                </c:pt>
                <c:pt idx="693">
                  <c:v>66361</c:v>
                </c:pt>
                <c:pt idx="694">
                  <c:v>24782</c:v>
                </c:pt>
                <c:pt idx="695">
                  <c:v>73046</c:v>
                </c:pt>
                <c:pt idx="696">
                  <c:v>53632</c:v>
                </c:pt>
                <c:pt idx="697">
                  <c:v>40214</c:v>
                </c:pt>
                <c:pt idx="698">
                  <c:v>64512</c:v>
                </c:pt>
                <c:pt idx="699">
                  <c:v>76325</c:v>
                </c:pt>
                <c:pt idx="700">
                  <c:v>68650</c:v>
                </c:pt>
                <c:pt idx="701">
                  <c:v>66229</c:v>
                </c:pt>
                <c:pt idx="702">
                  <c:v>29784</c:v>
                </c:pt>
                <c:pt idx="703">
                  <c:v>38568</c:v>
                </c:pt>
                <c:pt idx="704">
                  <c:v>38538</c:v>
                </c:pt>
                <c:pt idx="705">
                  <c:v>40260</c:v>
                </c:pt>
                <c:pt idx="706">
                  <c:v>72340</c:v>
                </c:pt>
                <c:pt idx="707">
                  <c:v>44270</c:v>
                </c:pt>
                <c:pt idx="708">
                  <c:v>64167</c:v>
                </c:pt>
                <c:pt idx="709">
                  <c:v>48452</c:v>
                </c:pt>
                <c:pt idx="710">
                  <c:v>25753</c:v>
                </c:pt>
                <c:pt idx="711">
                  <c:v>53202</c:v>
                </c:pt>
                <c:pt idx="712">
                  <c:v>32523</c:v>
                </c:pt>
                <c:pt idx="713">
                  <c:v>64241</c:v>
                </c:pt>
                <c:pt idx="714">
                  <c:v>64239</c:v>
                </c:pt>
                <c:pt idx="715">
                  <c:v>48435</c:v>
                </c:pt>
                <c:pt idx="716">
                  <c:v>56985</c:v>
                </c:pt>
                <c:pt idx="717">
                  <c:v>63943</c:v>
                </c:pt>
                <c:pt idx="718">
                  <c:v>32166</c:v>
                </c:pt>
                <c:pt idx="719">
                  <c:v>59305</c:v>
                </c:pt>
                <c:pt idx="720">
                  <c:v>69467</c:v>
                </c:pt>
                <c:pt idx="721">
                  <c:v>72700</c:v>
                </c:pt>
                <c:pt idx="722">
                  <c:v>51313</c:v>
                </c:pt>
                <c:pt idx="723">
                  <c:v>51825</c:v>
                </c:pt>
                <c:pt idx="724">
                  <c:v>38930</c:v>
                </c:pt>
                <c:pt idx="725">
                  <c:v>77739</c:v>
                </c:pt>
                <c:pt idx="726">
                  <c:v>51445</c:v>
                </c:pt>
                <c:pt idx="727">
                  <c:v>63203</c:v>
                </c:pt>
                <c:pt idx="728">
                  <c:v>31601</c:v>
                </c:pt>
                <c:pt idx="729">
                  <c:v>47961</c:v>
                </c:pt>
                <c:pt idx="730">
                  <c:v>46746</c:v>
                </c:pt>
                <c:pt idx="731">
                  <c:v>43167</c:v>
                </c:pt>
                <c:pt idx="732">
                  <c:v>45465</c:v>
                </c:pt>
                <c:pt idx="733">
                  <c:v>66221</c:v>
                </c:pt>
                <c:pt idx="734">
                  <c:v>46896</c:v>
                </c:pt>
                <c:pt idx="735">
                  <c:v>21731</c:v>
                </c:pt>
                <c:pt idx="736">
                  <c:v>55672</c:v>
                </c:pt>
                <c:pt idx="737">
                  <c:v>91390</c:v>
                </c:pt>
                <c:pt idx="738">
                  <c:v>85094</c:v>
                </c:pt>
                <c:pt idx="739">
                  <c:v>45795</c:v>
                </c:pt>
                <c:pt idx="740">
                  <c:v>48273</c:v>
                </c:pt>
                <c:pt idx="741">
                  <c:v>76083</c:v>
                </c:pt>
                <c:pt idx="742">
                  <c:v>44559</c:v>
                </c:pt>
                <c:pt idx="743">
                  <c:v>45426</c:v>
                </c:pt>
                <c:pt idx="744">
                  <c:v>40521</c:v>
                </c:pt>
                <c:pt idx="745">
                  <c:v>75991</c:v>
                </c:pt>
                <c:pt idx="746">
                  <c:v>51571</c:v>
                </c:pt>
                <c:pt idx="747">
                  <c:v>36568</c:v>
                </c:pt>
                <c:pt idx="748">
                  <c:v>83389</c:v>
                </c:pt>
                <c:pt idx="749">
                  <c:v>55344</c:v>
                </c:pt>
                <c:pt idx="750">
                  <c:v>48021</c:v>
                </c:pt>
                <c:pt idx="751">
                  <c:v>48644</c:v>
                </c:pt>
                <c:pt idx="752">
                  <c:v>73284</c:v>
                </c:pt>
                <c:pt idx="753">
                  <c:v>38080</c:v>
                </c:pt>
                <c:pt idx="754">
                  <c:v>75700</c:v>
                </c:pt>
                <c:pt idx="755">
                  <c:v>67313</c:v>
                </c:pt>
                <c:pt idx="756">
                  <c:v>51174</c:v>
                </c:pt>
                <c:pt idx="757">
                  <c:v>44072</c:v>
                </c:pt>
                <c:pt idx="758">
                  <c:v>36764</c:v>
                </c:pt>
                <c:pt idx="759">
                  <c:v>68373</c:v>
                </c:pt>
                <c:pt idx="760">
                  <c:v>54153</c:v>
                </c:pt>
                <c:pt idx="761">
                  <c:v>64650</c:v>
                </c:pt>
                <c:pt idx="762">
                  <c:v>48481</c:v>
                </c:pt>
                <c:pt idx="763">
                  <c:v>34510</c:v>
                </c:pt>
                <c:pt idx="764">
                  <c:v>38632</c:v>
                </c:pt>
                <c:pt idx="765">
                  <c:v>45454</c:v>
                </c:pt>
                <c:pt idx="766">
                  <c:v>23335</c:v>
                </c:pt>
                <c:pt idx="767">
                  <c:v>64251</c:v>
                </c:pt>
                <c:pt idx="768">
                  <c:v>52970</c:v>
                </c:pt>
                <c:pt idx="769">
                  <c:v>47846</c:v>
                </c:pt>
                <c:pt idx="770">
                  <c:v>58678</c:v>
                </c:pt>
                <c:pt idx="771">
                  <c:v>47755</c:v>
                </c:pt>
                <c:pt idx="772">
                  <c:v>56615</c:v>
                </c:pt>
                <c:pt idx="773">
                  <c:v>28746</c:v>
                </c:pt>
                <c:pt idx="774">
                  <c:v>69468</c:v>
                </c:pt>
                <c:pt idx="775">
                  <c:v>68976</c:v>
                </c:pt>
                <c:pt idx="776">
                  <c:v>55851</c:v>
                </c:pt>
                <c:pt idx="777">
                  <c:v>39619</c:v>
                </c:pt>
                <c:pt idx="778">
                  <c:v>46660</c:v>
                </c:pt>
                <c:pt idx="779">
                  <c:v>25746</c:v>
                </c:pt>
                <c:pt idx="780">
                  <c:v>35661</c:v>
                </c:pt>
                <c:pt idx="781">
                  <c:v>35833</c:v>
                </c:pt>
                <c:pt idx="782">
                  <c:v>46923</c:v>
                </c:pt>
                <c:pt idx="783">
                  <c:v>40485</c:v>
                </c:pt>
                <c:pt idx="784">
                  <c:v>45854</c:v>
                </c:pt>
                <c:pt idx="785">
                  <c:v>63034</c:v>
                </c:pt>
                <c:pt idx="786">
                  <c:v>36669</c:v>
                </c:pt>
                <c:pt idx="787">
                  <c:v>47831</c:v>
                </c:pt>
                <c:pt idx="788">
                  <c:v>62004</c:v>
                </c:pt>
                <c:pt idx="789">
                  <c:v>46663</c:v>
                </c:pt>
                <c:pt idx="790">
                  <c:v>50686</c:v>
                </c:pt>
                <c:pt idx="791">
                  <c:v>42398</c:v>
                </c:pt>
                <c:pt idx="792">
                  <c:v>33262</c:v>
                </c:pt>
                <c:pt idx="793">
                  <c:v>46106</c:v>
                </c:pt>
                <c:pt idx="794">
                  <c:v>51461</c:v>
                </c:pt>
                <c:pt idx="795">
                  <c:v>41012</c:v>
                </c:pt>
                <c:pt idx="796">
                  <c:v>43076</c:v>
                </c:pt>
                <c:pt idx="797">
                  <c:v>38788</c:v>
                </c:pt>
                <c:pt idx="798">
                  <c:v>37082</c:v>
                </c:pt>
                <c:pt idx="799">
                  <c:v>69141</c:v>
                </c:pt>
                <c:pt idx="800">
                  <c:v>43035</c:v>
                </c:pt>
                <c:pt idx="801">
                  <c:v>25972</c:v>
                </c:pt>
                <c:pt idx="802">
                  <c:v>56002</c:v>
                </c:pt>
                <c:pt idx="803">
                  <c:v>50579</c:v>
                </c:pt>
                <c:pt idx="804">
                  <c:v>16406</c:v>
                </c:pt>
                <c:pt idx="805">
                  <c:v>44114</c:v>
                </c:pt>
                <c:pt idx="806">
                  <c:v>57217</c:v>
                </c:pt>
                <c:pt idx="807">
                  <c:v>54186</c:v>
                </c:pt>
                <c:pt idx="808">
                  <c:v>54672</c:v>
                </c:pt>
                <c:pt idx="809">
                  <c:v>68454</c:v>
                </c:pt>
                <c:pt idx="810">
                  <c:v>28326</c:v>
                </c:pt>
                <c:pt idx="811">
                  <c:v>61950</c:v>
                </c:pt>
                <c:pt idx="812">
                  <c:v>39426</c:v>
                </c:pt>
                <c:pt idx="813">
                  <c:v>32313</c:v>
                </c:pt>
                <c:pt idx="814">
                  <c:v>88916</c:v>
                </c:pt>
                <c:pt idx="815">
                  <c:v>43973</c:v>
                </c:pt>
                <c:pt idx="816">
                  <c:v>55646</c:v>
                </c:pt>
                <c:pt idx="817">
                  <c:v>45644</c:v>
                </c:pt>
                <c:pt idx="818">
                  <c:v>44524</c:v>
                </c:pt>
                <c:pt idx="819">
                  <c:v>53985</c:v>
                </c:pt>
                <c:pt idx="820">
                  <c:v>50884</c:v>
                </c:pt>
                <c:pt idx="821">
                  <c:v>40292</c:v>
                </c:pt>
                <c:pt idx="822">
                  <c:v>50344</c:v>
                </c:pt>
                <c:pt idx="823">
                  <c:v>61590</c:v>
                </c:pt>
                <c:pt idx="824">
                  <c:v>45399</c:v>
                </c:pt>
                <c:pt idx="825">
                  <c:v>55986</c:v>
                </c:pt>
                <c:pt idx="826">
                  <c:v>55653</c:v>
                </c:pt>
                <c:pt idx="827">
                  <c:v>80316</c:v>
                </c:pt>
                <c:pt idx="828">
                  <c:v>42338</c:v>
                </c:pt>
                <c:pt idx="829">
                  <c:v>56992</c:v>
                </c:pt>
                <c:pt idx="830">
                  <c:v>59179</c:v>
                </c:pt>
                <c:pt idx="831">
                  <c:v>78247</c:v>
                </c:pt>
                <c:pt idx="832">
                  <c:v>11705</c:v>
                </c:pt>
                <c:pt idx="833">
                  <c:v>45622</c:v>
                </c:pt>
                <c:pt idx="834">
                  <c:v>60268</c:v>
                </c:pt>
                <c:pt idx="835">
                  <c:v>28671</c:v>
                </c:pt>
                <c:pt idx="836">
                  <c:v>57849</c:v>
                </c:pt>
                <c:pt idx="837">
                  <c:v>73145</c:v>
                </c:pt>
                <c:pt idx="838">
                  <c:v>72411</c:v>
                </c:pt>
                <c:pt idx="839">
                  <c:v>37803</c:v>
                </c:pt>
                <c:pt idx="840">
                  <c:v>54118</c:v>
                </c:pt>
                <c:pt idx="841">
                  <c:v>32479</c:v>
                </c:pt>
                <c:pt idx="842">
                  <c:v>43193</c:v>
                </c:pt>
                <c:pt idx="843">
                  <c:v>20956</c:v>
                </c:pt>
                <c:pt idx="844">
                  <c:v>49331</c:v>
                </c:pt>
                <c:pt idx="845">
                  <c:v>43911</c:v>
                </c:pt>
                <c:pt idx="846">
                  <c:v>42997</c:v>
                </c:pt>
                <c:pt idx="847">
                  <c:v>69787</c:v>
                </c:pt>
                <c:pt idx="848">
                  <c:v>56425</c:v>
                </c:pt>
                <c:pt idx="849">
                  <c:v>44313</c:v>
                </c:pt>
                <c:pt idx="850">
                  <c:v>35341</c:v>
                </c:pt>
                <c:pt idx="851">
                  <c:v>34100</c:v>
                </c:pt>
                <c:pt idx="852">
                  <c:v>49076</c:v>
                </c:pt>
                <c:pt idx="853">
                  <c:v>53411</c:v>
                </c:pt>
                <c:pt idx="854">
                  <c:v>56049</c:v>
                </c:pt>
                <c:pt idx="855">
                  <c:v>66996</c:v>
                </c:pt>
                <c:pt idx="856">
                  <c:v>49979</c:v>
                </c:pt>
                <c:pt idx="857">
                  <c:v>50677</c:v>
                </c:pt>
                <c:pt idx="858">
                  <c:v>25792</c:v>
                </c:pt>
                <c:pt idx="859">
                  <c:v>76038</c:v>
                </c:pt>
                <c:pt idx="860">
                  <c:v>42387</c:v>
                </c:pt>
                <c:pt idx="861">
                  <c:v>71500</c:v>
                </c:pt>
                <c:pt idx="862">
                  <c:v>44132</c:v>
                </c:pt>
                <c:pt idx="863">
                  <c:v>39984</c:v>
                </c:pt>
                <c:pt idx="864">
                  <c:v>60200</c:v>
                </c:pt>
                <c:pt idx="865">
                  <c:v>32786</c:v>
                </c:pt>
                <c:pt idx="866">
                  <c:v>50316</c:v>
                </c:pt>
                <c:pt idx="867">
                  <c:v>57222</c:v>
                </c:pt>
                <c:pt idx="868">
                  <c:v>42940</c:v>
                </c:pt>
                <c:pt idx="869">
                  <c:v>46957</c:v>
                </c:pt>
                <c:pt idx="870">
                  <c:v>43952</c:v>
                </c:pt>
                <c:pt idx="871">
                  <c:v>60477</c:v>
                </c:pt>
                <c:pt idx="872">
                  <c:v>54758</c:v>
                </c:pt>
                <c:pt idx="873">
                  <c:v>45466</c:v>
                </c:pt>
                <c:pt idx="874">
                  <c:v>47024</c:v>
                </c:pt>
                <c:pt idx="875">
                  <c:v>42352</c:v>
                </c:pt>
                <c:pt idx="876">
                  <c:v>66420</c:v>
                </c:pt>
                <c:pt idx="877">
                  <c:v>55467</c:v>
                </c:pt>
                <c:pt idx="878">
                  <c:v>85711</c:v>
                </c:pt>
                <c:pt idx="879">
                  <c:v>48878</c:v>
                </c:pt>
                <c:pt idx="880">
                  <c:v>44542</c:v>
                </c:pt>
                <c:pt idx="881">
                  <c:v>15671</c:v>
                </c:pt>
                <c:pt idx="882">
                  <c:v>42785</c:v>
                </c:pt>
                <c:pt idx="883">
                  <c:v>56681</c:v>
                </c:pt>
                <c:pt idx="884">
                  <c:v>69896</c:v>
                </c:pt>
                <c:pt idx="885">
                  <c:v>56787</c:v>
                </c:pt>
                <c:pt idx="886">
                  <c:v>34321</c:v>
                </c:pt>
                <c:pt idx="887">
                  <c:v>82449</c:v>
                </c:pt>
                <c:pt idx="888">
                  <c:v>34272</c:v>
                </c:pt>
                <c:pt idx="889">
                  <c:v>54959</c:v>
                </c:pt>
                <c:pt idx="890">
                  <c:v>36683</c:v>
                </c:pt>
                <c:pt idx="891">
                  <c:v>43909</c:v>
                </c:pt>
                <c:pt idx="892">
                  <c:v>50597</c:v>
                </c:pt>
                <c:pt idx="893">
                  <c:v>61504</c:v>
                </c:pt>
                <c:pt idx="894">
                  <c:v>53384</c:v>
                </c:pt>
                <c:pt idx="895">
                  <c:v>52459</c:v>
                </c:pt>
                <c:pt idx="896">
                  <c:v>49635</c:v>
                </c:pt>
                <c:pt idx="897">
                  <c:v>76788</c:v>
                </c:pt>
                <c:pt idx="898">
                  <c:v>39728</c:v>
                </c:pt>
                <c:pt idx="899">
                  <c:v>67091</c:v>
                </c:pt>
                <c:pt idx="900">
                  <c:v>43473</c:v>
                </c:pt>
                <c:pt idx="901">
                  <c:v>72040</c:v>
                </c:pt>
                <c:pt idx="902">
                  <c:v>36516</c:v>
                </c:pt>
                <c:pt idx="903">
                  <c:v>48005</c:v>
                </c:pt>
                <c:pt idx="904">
                  <c:v>48880</c:v>
                </c:pt>
                <c:pt idx="905">
                  <c:v>57816</c:v>
                </c:pt>
                <c:pt idx="906">
                  <c:v>59133</c:v>
                </c:pt>
                <c:pt idx="907">
                  <c:v>50305</c:v>
                </c:pt>
                <c:pt idx="908">
                  <c:v>49367</c:v>
                </c:pt>
                <c:pt idx="909">
                  <c:v>53787</c:v>
                </c:pt>
                <c:pt idx="910">
                  <c:v>54781</c:v>
                </c:pt>
                <c:pt idx="911">
                  <c:v>33727</c:v>
                </c:pt>
                <c:pt idx="912">
                  <c:v>44230</c:v>
                </c:pt>
                <c:pt idx="913">
                  <c:v>51415</c:v>
                </c:pt>
                <c:pt idx="914">
                  <c:v>20723</c:v>
                </c:pt>
                <c:pt idx="915">
                  <c:v>33434</c:v>
                </c:pt>
                <c:pt idx="916">
                  <c:v>50477</c:v>
                </c:pt>
                <c:pt idx="917">
                  <c:v>46487</c:v>
                </c:pt>
                <c:pt idx="918">
                  <c:v>37396</c:v>
                </c:pt>
                <c:pt idx="919">
                  <c:v>50949</c:v>
                </c:pt>
                <c:pt idx="920">
                  <c:v>53080</c:v>
                </c:pt>
                <c:pt idx="921">
                  <c:v>35834</c:v>
                </c:pt>
                <c:pt idx="922">
                  <c:v>74872</c:v>
                </c:pt>
                <c:pt idx="923">
                  <c:v>50842</c:v>
                </c:pt>
                <c:pt idx="924">
                  <c:v>57408</c:v>
                </c:pt>
                <c:pt idx="925">
                  <c:v>59829</c:v>
                </c:pt>
                <c:pt idx="926">
                  <c:v>50129</c:v>
                </c:pt>
                <c:pt idx="927">
                  <c:v>56942</c:v>
                </c:pt>
                <c:pt idx="928">
                  <c:v>53881</c:v>
                </c:pt>
                <c:pt idx="929">
                  <c:v>63429</c:v>
                </c:pt>
                <c:pt idx="930">
                  <c:v>64046</c:v>
                </c:pt>
                <c:pt idx="931">
                  <c:v>58089</c:v>
                </c:pt>
                <c:pt idx="932">
                  <c:v>56746</c:v>
                </c:pt>
                <c:pt idx="933">
                  <c:v>35433</c:v>
                </c:pt>
                <c:pt idx="934">
                  <c:v>54904</c:v>
                </c:pt>
                <c:pt idx="935">
                  <c:v>71814</c:v>
                </c:pt>
                <c:pt idx="936">
                  <c:v>44373</c:v>
                </c:pt>
                <c:pt idx="937">
                  <c:v>52637</c:v>
                </c:pt>
                <c:pt idx="938">
                  <c:v>43386</c:v>
                </c:pt>
                <c:pt idx="939">
                  <c:v>85200</c:v>
                </c:pt>
                <c:pt idx="940">
                  <c:v>43089</c:v>
                </c:pt>
                <c:pt idx="941">
                  <c:v>38578</c:v>
                </c:pt>
                <c:pt idx="942">
                  <c:v>48711</c:v>
                </c:pt>
                <c:pt idx="943">
                  <c:v>60866</c:v>
                </c:pt>
                <c:pt idx="944">
                  <c:v>40048</c:v>
                </c:pt>
                <c:pt idx="945">
                  <c:v>33801</c:v>
                </c:pt>
                <c:pt idx="946">
                  <c:v>63978</c:v>
                </c:pt>
                <c:pt idx="947">
                  <c:v>59077</c:v>
                </c:pt>
                <c:pt idx="948">
                  <c:v>46431</c:v>
                </c:pt>
                <c:pt idx="949">
                  <c:v>41281</c:v>
                </c:pt>
                <c:pt idx="950">
                  <c:v>44810</c:v>
                </c:pt>
                <c:pt idx="951">
                  <c:v>62353</c:v>
                </c:pt>
                <c:pt idx="952">
                  <c:v>64681</c:v>
                </c:pt>
                <c:pt idx="953">
                  <c:v>54696</c:v>
                </c:pt>
                <c:pt idx="954">
                  <c:v>32897</c:v>
                </c:pt>
                <c:pt idx="955">
                  <c:v>66504</c:v>
                </c:pt>
                <c:pt idx="956">
                  <c:v>44462</c:v>
                </c:pt>
                <c:pt idx="957">
                  <c:v>44699</c:v>
                </c:pt>
                <c:pt idx="958">
                  <c:v>39429</c:v>
                </c:pt>
                <c:pt idx="959">
                  <c:v>41460</c:v>
                </c:pt>
                <c:pt idx="960">
                  <c:v>50742</c:v>
                </c:pt>
                <c:pt idx="961">
                  <c:v>65434</c:v>
                </c:pt>
                <c:pt idx="962">
                  <c:v>58339</c:v>
                </c:pt>
                <c:pt idx="963">
                  <c:v>42286</c:v>
                </c:pt>
                <c:pt idx="964">
                  <c:v>42176</c:v>
                </c:pt>
                <c:pt idx="965">
                  <c:v>36213</c:v>
                </c:pt>
                <c:pt idx="966">
                  <c:v>61662</c:v>
                </c:pt>
                <c:pt idx="967">
                  <c:v>71526</c:v>
                </c:pt>
                <c:pt idx="968">
                  <c:v>35788</c:v>
                </c:pt>
                <c:pt idx="969">
                  <c:v>24677</c:v>
                </c:pt>
                <c:pt idx="970">
                  <c:v>34729</c:v>
                </c:pt>
                <c:pt idx="971">
                  <c:v>77341</c:v>
                </c:pt>
                <c:pt idx="972">
                  <c:v>51326</c:v>
                </c:pt>
                <c:pt idx="973">
                  <c:v>64047</c:v>
                </c:pt>
                <c:pt idx="974">
                  <c:v>60224</c:v>
                </c:pt>
                <c:pt idx="975">
                  <c:v>52750</c:v>
                </c:pt>
                <c:pt idx="976">
                  <c:v>35318</c:v>
                </c:pt>
                <c:pt idx="977">
                  <c:v>62218</c:v>
                </c:pt>
                <c:pt idx="978">
                  <c:v>48257</c:v>
                </c:pt>
                <c:pt idx="979">
                  <c:v>53421</c:v>
                </c:pt>
                <c:pt idx="980">
                  <c:v>62961</c:v>
                </c:pt>
                <c:pt idx="981">
                  <c:v>54554</c:v>
                </c:pt>
                <c:pt idx="982">
                  <c:v>36008</c:v>
                </c:pt>
                <c:pt idx="983">
                  <c:v>59525</c:v>
                </c:pt>
                <c:pt idx="984">
                  <c:v>26876</c:v>
                </c:pt>
                <c:pt idx="985">
                  <c:v>41712</c:v>
                </c:pt>
                <c:pt idx="986">
                  <c:v>44190</c:v>
                </c:pt>
                <c:pt idx="987">
                  <c:v>30224</c:v>
                </c:pt>
                <c:pt idx="988">
                  <c:v>63433</c:v>
                </c:pt>
                <c:pt idx="989">
                  <c:v>44788</c:v>
                </c:pt>
                <c:pt idx="990">
                  <c:v>87458</c:v>
                </c:pt>
                <c:pt idx="991">
                  <c:v>24106</c:v>
                </c:pt>
                <c:pt idx="992">
                  <c:v>59804</c:v>
                </c:pt>
                <c:pt idx="993">
                  <c:v>50782</c:v>
                </c:pt>
                <c:pt idx="994">
                  <c:v>41040</c:v>
                </c:pt>
                <c:pt idx="995">
                  <c:v>73892</c:v>
                </c:pt>
                <c:pt idx="996">
                  <c:v>53572</c:v>
                </c:pt>
                <c:pt idx="997">
                  <c:v>46498</c:v>
                </c:pt>
                <c:pt idx="998">
                  <c:v>60516</c:v>
                </c:pt>
                <c:pt idx="999">
                  <c:v>76461</c:v>
                </c:pt>
                <c:pt idx="1000">
                  <c:v>60373</c:v>
                </c:pt>
                <c:pt idx="1001">
                  <c:v>37929</c:v>
                </c:pt>
                <c:pt idx="1002">
                  <c:v>75064</c:v>
                </c:pt>
                <c:pt idx="1003">
                  <c:v>79969</c:v>
                </c:pt>
                <c:pt idx="1004">
                  <c:v>72417</c:v>
                </c:pt>
                <c:pt idx="1005">
                  <c:v>40153</c:v>
                </c:pt>
                <c:pt idx="1006">
                  <c:v>30402</c:v>
                </c:pt>
                <c:pt idx="1007">
                  <c:v>52588</c:v>
                </c:pt>
                <c:pt idx="1008">
                  <c:v>60084</c:v>
                </c:pt>
                <c:pt idx="1009">
                  <c:v>50320</c:v>
                </c:pt>
                <c:pt idx="1010">
                  <c:v>48278</c:v>
                </c:pt>
                <c:pt idx="1011">
                  <c:v>52324</c:v>
                </c:pt>
                <c:pt idx="1012">
                  <c:v>60147</c:v>
                </c:pt>
                <c:pt idx="1013">
                  <c:v>78013</c:v>
                </c:pt>
                <c:pt idx="1014">
                  <c:v>56241</c:v>
                </c:pt>
                <c:pt idx="1015">
                  <c:v>63512</c:v>
                </c:pt>
                <c:pt idx="1016">
                  <c:v>61336</c:v>
                </c:pt>
                <c:pt idx="1017">
                  <c:v>39748</c:v>
                </c:pt>
                <c:pt idx="1018">
                  <c:v>58150</c:v>
                </c:pt>
                <c:pt idx="1019">
                  <c:v>47370</c:v>
                </c:pt>
                <c:pt idx="1020">
                  <c:v>60847</c:v>
                </c:pt>
                <c:pt idx="1021">
                  <c:v>52227</c:v>
                </c:pt>
                <c:pt idx="1022">
                  <c:v>65720</c:v>
                </c:pt>
                <c:pt idx="1023">
                  <c:v>47994</c:v>
                </c:pt>
                <c:pt idx="1024">
                  <c:v>35217</c:v>
                </c:pt>
                <c:pt idx="1025">
                  <c:v>15191</c:v>
                </c:pt>
                <c:pt idx="1026">
                  <c:v>47730</c:v>
                </c:pt>
                <c:pt idx="1027">
                  <c:v>56078</c:v>
                </c:pt>
                <c:pt idx="1028">
                  <c:v>27922</c:v>
                </c:pt>
                <c:pt idx="1029">
                  <c:v>47140</c:v>
                </c:pt>
                <c:pt idx="1030">
                  <c:v>38261</c:v>
                </c:pt>
                <c:pt idx="1031">
                  <c:v>69875</c:v>
                </c:pt>
                <c:pt idx="1032">
                  <c:v>72324</c:v>
                </c:pt>
                <c:pt idx="1033">
                  <c:v>35592</c:v>
                </c:pt>
                <c:pt idx="1034">
                  <c:v>72992</c:v>
                </c:pt>
                <c:pt idx="1035">
                  <c:v>53364</c:v>
                </c:pt>
                <c:pt idx="1036">
                  <c:v>33844</c:v>
                </c:pt>
                <c:pt idx="1037">
                  <c:v>52990</c:v>
                </c:pt>
                <c:pt idx="1038">
                  <c:v>52423</c:v>
                </c:pt>
                <c:pt idx="1039">
                  <c:v>44607</c:v>
                </c:pt>
                <c:pt idx="1040">
                  <c:v>50289</c:v>
                </c:pt>
                <c:pt idx="1041">
                  <c:v>38694</c:v>
                </c:pt>
                <c:pt idx="1042">
                  <c:v>48342</c:v>
                </c:pt>
                <c:pt idx="1043">
                  <c:v>47301</c:v>
                </c:pt>
                <c:pt idx="1044">
                  <c:v>46409</c:v>
                </c:pt>
                <c:pt idx="1045">
                  <c:v>79339</c:v>
                </c:pt>
                <c:pt idx="1046">
                  <c:v>40216</c:v>
                </c:pt>
                <c:pt idx="1047">
                  <c:v>53224</c:v>
                </c:pt>
                <c:pt idx="1048">
                  <c:v>62665</c:v>
                </c:pt>
                <c:pt idx="1049">
                  <c:v>62953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E-4F1F-8BC7-E15415B514C1}"/>
            </c:ext>
          </c:extLst>
        </c:ser>
        <c:ser>
          <c:idx val="1"/>
          <c:order val="1"/>
          <c:tx>
            <c:strRef>
              <c:f>'sales_forecast_dataset(1)'!$I$1</c:f>
              <c:strCache>
                <c:ptCount val="1"/>
                <c:pt idx="0">
                  <c:v>Sales_Trend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'sales_forecast_dataset(1)'!$A$2:$A$1052</c:f>
              <c:numCache>
                <c:formatCode>[$-14009]yyyy/mm/dd;@</c:formatCode>
                <c:ptCount val="1051"/>
                <c:pt idx="0">
                  <c:v>44197</c:v>
                </c:pt>
                <c:pt idx="1">
                  <c:v>44197</c:v>
                </c:pt>
                <c:pt idx="2">
                  <c:v>44197</c:v>
                </c:pt>
                <c:pt idx="3">
                  <c:v>44197</c:v>
                </c:pt>
                <c:pt idx="4">
                  <c:v>44197</c:v>
                </c:pt>
                <c:pt idx="5">
                  <c:v>44197</c:v>
                </c:pt>
                <c:pt idx="6">
                  <c:v>44197</c:v>
                </c:pt>
                <c:pt idx="7">
                  <c:v>44197</c:v>
                </c:pt>
                <c:pt idx="8">
                  <c:v>44197</c:v>
                </c:pt>
                <c:pt idx="9">
                  <c:v>44197</c:v>
                </c:pt>
                <c:pt idx="10">
                  <c:v>44197</c:v>
                </c:pt>
                <c:pt idx="11">
                  <c:v>44197</c:v>
                </c:pt>
                <c:pt idx="12">
                  <c:v>44197</c:v>
                </c:pt>
                <c:pt idx="13">
                  <c:v>44197</c:v>
                </c:pt>
                <c:pt idx="14">
                  <c:v>44197</c:v>
                </c:pt>
                <c:pt idx="15">
                  <c:v>44197</c:v>
                </c:pt>
                <c:pt idx="16">
                  <c:v>44197</c:v>
                </c:pt>
                <c:pt idx="17">
                  <c:v>44197</c:v>
                </c:pt>
                <c:pt idx="18">
                  <c:v>44197</c:v>
                </c:pt>
                <c:pt idx="19">
                  <c:v>44197</c:v>
                </c:pt>
                <c:pt idx="20">
                  <c:v>44197</c:v>
                </c:pt>
                <c:pt idx="21">
                  <c:v>44197</c:v>
                </c:pt>
                <c:pt idx="22">
                  <c:v>44197</c:v>
                </c:pt>
                <c:pt idx="23">
                  <c:v>44228</c:v>
                </c:pt>
                <c:pt idx="24">
                  <c:v>44228</c:v>
                </c:pt>
                <c:pt idx="25">
                  <c:v>44228</c:v>
                </c:pt>
                <c:pt idx="26">
                  <c:v>44228</c:v>
                </c:pt>
                <c:pt idx="27">
                  <c:v>44228</c:v>
                </c:pt>
                <c:pt idx="28">
                  <c:v>44228</c:v>
                </c:pt>
                <c:pt idx="29">
                  <c:v>44228</c:v>
                </c:pt>
                <c:pt idx="30">
                  <c:v>44228</c:v>
                </c:pt>
                <c:pt idx="31">
                  <c:v>44228</c:v>
                </c:pt>
                <c:pt idx="32">
                  <c:v>44228</c:v>
                </c:pt>
                <c:pt idx="33">
                  <c:v>44228</c:v>
                </c:pt>
                <c:pt idx="34">
                  <c:v>44228</c:v>
                </c:pt>
                <c:pt idx="35">
                  <c:v>44228</c:v>
                </c:pt>
                <c:pt idx="36">
                  <c:v>44228</c:v>
                </c:pt>
                <c:pt idx="37">
                  <c:v>44228</c:v>
                </c:pt>
                <c:pt idx="38">
                  <c:v>44228</c:v>
                </c:pt>
                <c:pt idx="39">
                  <c:v>44228</c:v>
                </c:pt>
                <c:pt idx="40">
                  <c:v>44228</c:v>
                </c:pt>
                <c:pt idx="41">
                  <c:v>44228</c:v>
                </c:pt>
                <c:pt idx="42">
                  <c:v>44228</c:v>
                </c:pt>
                <c:pt idx="43">
                  <c:v>44228</c:v>
                </c:pt>
                <c:pt idx="44">
                  <c:v>44228</c:v>
                </c:pt>
                <c:pt idx="45">
                  <c:v>44228</c:v>
                </c:pt>
                <c:pt idx="46">
                  <c:v>44228</c:v>
                </c:pt>
                <c:pt idx="47">
                  <c:v>44228</c:v>
                </c:pt>
                <c:pt idx="48">
                  <c:v>44228</c:v>
                </c:pt>
                <c:pt idx="49">
                  <c:v>44228</c:v>
                </c:pt>
                <c:pt idx="50">
                  <c:v>44228</c:v>
                </c:pt>
                <c:pt idx="51">
                  <c:v>44228</c:v>
                </c:pt>
                <c:pt idx="52">
                  <c:v>44228</c:v>
                </c:pt>
                <c:pt idx="53">
                  <c:v>44228</c:v>
                </c:pt>
                <c:pt idx="54">
                  <c:v>44228</c:v>
                </c:pt>
                <c:pt idx="55">
                  <c:v>44256</c:v>
                </c:pt>
                <c:pt idx="56">
                  <c:v>44256</c:v>
                </c:pt>
                <c:pt idx="57">
                  <c:v>44256</c:v>
                </c:pt>
                <c:pt idx="58">
                  <c:v>44256</c:v>
                </c:pt>
                <c:pt idx="59">
                  <c:v>44256</c:v>
                </c:pt>
                <c:pt idx="60">
                  <c:v>44256</c:v>
                </c:pt>
                <c:pt idx="61">
                  <c:v>44256</c:v>
                </c:pt>
                <c:pt idx="62">
                  <c:v>44256</c:v>
                </c:pt>
                <c:pt idx="63">
                  <c:v>44256</c:v>
                </c:pt>
                <c:pt idx="64">
                  <c:v>44256</c:v>
                </c:pt>
                <c:pt idx="65">
                  <c:v>44256</c:v>
                </c:pt>
                <c:pt idx="66">
                  <c:v>44256</c:v>
                </c:pt>
                <c:pt idx="67">
                  <c:v>44256</c:v>
                </c:pt>
                <c:pt idx="68">
                  <c:v>44256</c:v>
                </c:pt>
                <c:pt idx="69">
                  <c:v>44256</c:v>
                </c:pt>
                <c:pt idx="70">
                  <c:v>44256</c:v>
                </c:pt>
                <c:pt idx="71">
                  <c:v>44256</c:v>
                </c:pt>
                <c:pt idx="72">
                  <c:v>44256</c:v>
                </c:pt>
                <c:pt idx="73">
                  <c:v>44256</c:v>
                </c:pt>
                <c:pt idx="74">
                  <c:v>44256</c:v>
                </c:pt>
                <c:pt idx="75">
                  <c:v>44256</c:v>
                </c:pt>
                <c:pt idx="76">
                  <c:v>44256</c:v>
                </c:pt>
                <c:pt idx="77">
                  <c:v>44256</c:v>
                </c:pt>
                <c:pt idx="78">
                  <c:v>44256</c:v>
                </c:pt>
                <c:pt idx="79">
                  <c:v>44256</c:v>
                </c:pt>
                <c:pt idx="80">
                  <c:v>44287</c:v>
                </c:pt>
                <c:pt idx="81">
                  <c:v>44287</c:v>
                </c:pt>
                <c:pt idx="82">
                  <c:v>44287</c:v>
                </c:pt>
                <c:pt idx="83">
                  <c:v>44287</c:v>
                </c:pt>
                <c:pt idx="84">
                  <c:v>44287</c:v>
                </c:pt>
                <c:pt idx="85">
                  <c:v>44287</c:v>
                </c:pt>
                <c:pt idx="86">
                  <c:v>44287</c:v>
                </c:pt>
                <c:pt idx="87">
                  <c:v>44287</c:v>
                </c:pt>
                <c:pt idx="88">
                  <c:v>44287</c:v>
                </c:pt>
                <c:pt idx="89">
                  <c:v>44287</c:v>
                </c:pt>
                <c:pt idx="90">
                  <c:v>44287</c:v>
                </c:pt>
                <c:pt idx="91">
                  <c:v>44287</c:v>
                </c:pt>
                <c:pt idx="92">
                  <c:v>44287</c:v>
                </c:pt>
                <c:pt idx="93">
                  <c:v>44287</c:v>
                </c:pt>
                <c:pt idx="94">
                  <c:v>44287</c:v>
                </c:pt>
                <c:pt idx="95">
                  <c:v>44287</c:v>
                </c:pt>
                <c:pt idx="96">
                  <c:v>44287</c:v>
                </c:pt>
                <c:pt idx="97">
                  <c:v>44287</c:v>
                </c:pt>
                <c:pt idx="98">
                  <c:v>44287</c:v>
                </c:pt>
                <c:pt idx="99">
                  <c:v>44287</c:v>
                </c:pt>
                <c:pt idx="100">
                  <c:v>44287</c:v>
                </c:pt>
                <c:pt idx="101">
                  <c:v>44287</c:v>
                </c:pt>
                <c:pt idx="102">
                  <c:v>44287</c:v>
                </c:pt>
                <c:pt idx="103">
                  <c:v>44287</c:v>
                </c:pt>
                <c:pt idx="104">
                  <c:v>44317</c:v>
                </c:pt>
                <c:pt idx="105">
                  <c:v>44317</c:v>
                </c:pt>
                <c:pt idx="106">
                  <c:v>44317</c:v>
                </c:pt>
                <c:pt idx="107">
                  <c:v>44317</c:v>
                </c:pt>
                <c:pt idx="108">
                  <c:v>44317</c:v>
                </c:pt>
                <c:pt idx="109">
                  <c:v>44317</c:v>
                </c:pt>
                <c:pt idx="110">
                  <c:v>44317</c:v>
                </c:pt>
                <c:pt idx="111">
                  <c:v>44317</c:v>
                </c:pt>
                <c:pt idx="112">
                  <c:v>44317</c:v>
                </c:pt>
                <c:pt idx="113">
                  <c:v>44317</c:v>
                </c:pt>
                <c:pt idx="114">
                  <c:v>44317</c:v>
                </c:pt>
                <c:pt idx="115">
                  <c:v>44317</c:v>
                </c:pt>
                <c:pt idx="116">
                  <c:v>44317</c:v>
                </c:pt>
                <c:pt idx="117">
                  <c:v>44348</c:v>
                </c:pt>
                <c:pt idx="118">
                  <c:v>44348</c:v>
                </c:pt>
                <c:pt idx="119">
                  <c:v>44348</c:v>
                </c:pt>
                <c:pt idx="120">
                  <c:v>44348</c:v>
                </c:pt>
                <c:pt idx="121">
                  <c:v>44348</c:v>
                </c:pt>
                <c:pt idx="122">
                  <c:v>44348</c:v>
                </c:pt>
                <c:pt idx="123">
                  <c:v>44348</c:v>
                </c:pt>
                <c:pt idx="124">
                  <c:v>44348</c:v>
                </c:pt>
                <c:pt idx="125">
                  <c:v>44348</c:v>
                </c:pt>
                <c:pt idx="126">
                  <c:v>44348</c:v>
                </c:pt>
                <c:pt idx="127">
                  <c:v>44348</c:v>
                </c:pt>
                <c:pt idx="128">
                  <c:v>44348</c:v>
                </c:pt>
                <c:pt idx="129">
                  <c:v>44348</c:v>
                </c:pt>
                <c:pt idx="130">
                  <c:v>44348</c:v>
                </c:pt>
                <c:pt idx="131">
                  <c:v>44348</c:v>
                </c:pt>
                <c:pt idx="132">
                  <c:v>44348</c:v>
                </c:pt>
                <c:pt idx="133">
                  <c:v>44348</c:v>
                </c:pt>
                <c:pt idx="134">
                  <c:v>44348</c:v>
                </c:pt>
                <c:pt idx="135">
                  <c:v>44348</c:v>
                </c:pt>
                <c:pt idx="136">
                  <c:v>44348</c:v>
                </c:pt>
                <c:pt idx="137">
                  <c:v>44348</c:v>
                </c:pt>
                <c:pt idx="138">
                  <c:v>44348</c:v>
                </c:pt>
                <c:pt idx="139">
                  <c:v>44348</c:v>
                </c:pt>
                <c:pt idx="140">
                  <c:v>44378</c:v>
                </c:pt>
                <c:pt idx="141">
                  <c:v>44378</c:v>
                </c:pt>
                <c:pt idx="142">
                  <c:v>44378</c:v>
                </c:pt>
                <c:pt idx="143">
                  <c:v>44378</c:v>
                </c:pt>
                <c:pt idx="144">
                  <c:v>44378</c:v>
                </c:pt>
                <c:pt idx="145">
                  <c:v>44378</c:v>
                </c:pt>
                <c:pt idx="146">
                  <c:v>44378</c:v>
                </c:pt>
                <c:pt idx="147">
                  <c:v>44378</c:v>
                </c:pt>
                <c:pt idx="148">
                  <c:v>44378</c:v>
                </c:pt>
                <c:pt idx="149">
                  <c:v>44378</c:v>
                </c:pt>
                <c:pt idx="150">
                  <c:v>44378</c:v>
                </c:pt>
                <c:pt idx="151">
                  <c:v>44378</c:v>
                </c:pt>
                <c:pt idx="152">
                  <c:v>44378</c:v>
                </c:pt>
                <c:pt idx="153">
                  <c:v>44378</c:v>
                </c:pt>
                <c:pt idx="154">
                  <c:v>44378</c:v>
                </c:pt>
                <c:pt idx="155">
                  <c:v>44378</c:v>
                </c:pt>
                <c:pt idx="156">
                  <c:v>44378</c:v>
                </c:pt>
                <c:pt idx="157">
                  <c:v>44378</c:v>
                </c:pt>
                <c:pt idx="158">
                  <c:v>44378</c:v>
                </c:pt>
                <c:pt idx="159">
                  <c:v>44378</c:v>
                </c:pt>
                <c:pt idx="160">
                  <c:v>44378</c:v>
                </c:pt>
                <c:pt idx="161">
                  <c:v>44378</c:v>
                </c:pt>
                <c:pt idx="162">
                  <c:v>44409</c:v>
                </c:pt>
                <c:pt idx="163">
                  <c:v>44409</c:v>
                </c:pt>
                <c:pt idx="164">
                  <c:v>44409</c:v>
                </c:pt>
                <c:pt idx="165">
                  <c:v>44409</c:v>
                </c:pt>
                <c:pt idx="166">
                  <c:v>44409</c:v>
                </c:pt>
                <c:pt idx="167">
                  <c:v>44409</c:v>
                </c:pt>
                <c:pt idx="168">
                  <c:v>44409</c:v>
                </c:pt>
                <c:pt idx="169">
                  <c:v>44409</c:v>
                </c:pt>
                <c:pt idx="170">
                  <c:v>44409</c:v>
                </c:pt>
                <c:pt idx="171">
                  <c:v>44409</c:v>
                </c:pt>
                <c:pt idx="172">
                  <c:v>44409</c:v>
                </c:pt>
                <c:pt idx="173">
                  <c:v>44409</c:v>
                </c:pt>
                <c:pt idx="174">
                  <c:v>44409</c:v>
                </c:pt>
                <c:pt idx="175">
                  <c:v>44409</c:v>
                </c:pt>
                <c:pt idx="176">
                  <c:v>44409</c:v>
                </c:pt>
                <c:pt idx="177">
                  <c:v>44409</c:v>
                </c:pt>
                <c:pt idx="178">
                  <c:v>44409</c:v>
                </c:pt>
                <c:pt idx="179">
                  <c:v>44409</c:v>
                </c:pt>
                <c:pt idx="180">
                  <c:v>44409</c:v>
                </c:pt>
                <c:pt idx="181">
                  <c:v>44409</c:v>
                </c:pt>
                <c:pt idx="182">
                  <c:v>44409</c:v>
                </c:pt>
                <c:pt idx="183">
                  <c:v>44409</c:v>
                </c:pt>
                <c:pt idx="184">
                  <c:v>44440</c:v>
                </c:pt>
                <c:pt idx="185">
                  <c:v>44440</c:v>
                </c:pt>
                <c:pt idx="186">
                  <c:v>44440</c:v>
                </c:pt>
                <c:pt idx="187">
                  <c:v>44440</c:v>
                </c:pt>
                <c:pt idx="188">
                  <c:v>44440</c:v>
                </c:pt>
                <c:pt idx="189">
                  <c:v>44440</c:v>
                </c:pt>
                <c:pt idx="190">
                  <c:v>44440</c:v>
                </c:pt>
                <c:pt idx="191">
                  <c:v>44440</c:v>
                </c:pt>
                <c:pt idx="192">
                  <c:v>44440</c:v>
                </c:pt>
                <c:pt idx="193">
                  <c:v>44440</c:v>
                </c:pt>
                <c:pt idx="194">
                  <c:v>44440</c:v>
                </c:pt>
                <c:pt idx="195">
                  <c:v>44440</c:v>
                </c:pt>
                <c:pt idx="196">
                  <c:v>44440</c:v>
                </c:pt>
                <c:pt idx="197">
                  <c:v>44440</c:v>
                </c:pt>
                <c:pt idx="198">
                  <c:v>44440</c:v>
                </c:pt>
                <c:pt idx="199">
                  <c:v>44440</c:v>
                </c:pt>
                <c:pt idx="200">
                  <c:v>44440</c:v>
                </c:pt>
                <c:pt idx="201">
                  <c:v>44440</c:v>
                </c:pt>
                <c:pt idx="202">
                  <c:v>44440</c:v>
                </c:pt>
                <c:pt idx="203">
                  <c:v>44440</c:v>
                </c:pt>
                <c:pt idx="204">
                  <c:v>44440</c:v>
                </c:pt>
                <c:pt idx="205">
                  <c:v>44440</c:v>
                </c:pt>
                <c:pt idx="206">
                  <c:v>44440</c:v>
                </c:pt>
                <c:pt idx="207">
                  <c:v>44440</c:v>
                </c:pt>
                <c:pt idx="208">
                  <c:v>44440</c:v>
                </c:pt>
                <c:pt idx="209">
                  <c:v>44440</c:v>
                </c:pt>
                <c:pt idx="210">
                  <c:v>44440</c:v>
                </c:pt>
                <c:pt idx="211">
                  <c:v>44440</c:v>
                </c:pt>
                <c:pt idx="212">
                  <c:v>44440</c:v>
                </c:pt>
                <c:pt idx="213">
                  <c:v>44440</c:v>
                </c:pt>
                <c:pt idx="214">
                  <c:v>44440</c:v>
                </c:pt>
                <c:pt idx="215">
                  <c:v>44440</c:v>
                </c:pt>
                <c:pt idx="216">
                  <c:v>44470</c:v>
                </c:pt>
                <c:pt idx="217">
                  <c:v>44470</c:v>
                </c:pt>
                <c:pt idx="218">
                  <c:v>44470</c:v>
                </c:pt>
                <c:pt idx="219">
                  <c:v>44470</c:v>
                </c:pt>
                <c:pt idx="220">
                  <c:v>44470</c:v>
                </c:pt>
                <c:pt idx="221">
                  <c:v>44470</c:v>
                </c:pt>
                <c:pt idx="222">
                  <c:v>44470</c:v>
                </c:pt>
                <c:pt idx="223">
                  <c:v>44470</c:v>
                </c:pt>
                <c:pt idx="224">
                  <c:v>44470</c:v>
                </c:pt>
                <c:pt idx="225">
                  <c:v>44470</c:v>
                </c:pt>
                <c:pt idx="226">
                  <c:v>44470</c:v>
                </c:pt>
                <c:pt idx="227">
                  <c:v>44470</c:v>
                </c:pt>
                <c:pt idx="228">
                  <c:v>44470</c:v>
                </c:pt>
                <c:pt idx="229">
                  <c:v>44470</c:v>
                </c:pt>
                <c:pt idx="230">
                  <c:v>44470</c:v>
                </c:pt>
                <c:pt idx="231">
                  <c:v>44470</c:v>
                </c:pt>
                <c:pt idx="232">
                  <c:v>44470</c:v>
                </c:pt>
                <c:pt idx="233">
                  <c:v>44470</c:v>
                </c:pt>
                <c:pt idx="234">
                  <c:v>44470</c:v>
                </c:pt>
                <c:pt idx="235">
                  <c:v>44470</c:v>
                </c:pt>
                <c:pt idx="236">
                  <c:v>44470</c:v>
                </c:pt>
                <c:pt idx="237">
                  <c:v>44501</c:v>
                </c:pt>
                <c:pt idx="238">
                  <c:v>44501</c:v>
                </c:pt>
                <c:pt idx="239">
                  <c:v>44501</c:v>
                </c:pt>
                <c:pt idx="240">
                  <c:v>44501</c:v>
                </c:pt>
                <c:pt idx="241">
                  <c:v>44501</c:v>
                </c:pt>
                <c:pt idx="242">
                  <c:v>44501</c:v>
                </c:pt>
                <c:pt idx="243">
                  <c:v>44501</c:v>
                </c:pt>
                <c:pt idx="244">
                  <c:v>44501</c:v>
                </c:pt>
                <c:pt idx="245">
                  <c:v>44501</c:v>
                </c:pt>
                <c:pt idx="246">
                  <c:v>44501</c:v>
                </c:pt>
                <c:pt idx="247">
                  <c:v>44501</c:v>
                </c:pt>
                <c:pt idx="248">
                  <c:v>44501</c:v>
                </c:pt>
                <c:pt idx="249">
                  <c:v>44501</c:v>
                </c:pt>
                <c:pt idx="250">
                  <c:v>44501</c:v>
                </c:pt>
                <c:pt idx="251">
                  <c:v>44501</c:v>
                </c:pt>
                <c:pt idx="252">
                  <c:v>44501</c:v>
                </c:pt>
                <c:pt idx="253">
                  <c:v>44501</c:v>
                </c:pt>
                <c:pt idx="254">
                  <c:v>44501</c:v>
                </c:pt>
                <c:pt idx="255">
                  <c:v>44531</c:v>
                </c:pt>
                <c:pt idx="256">
                  <c:v>44531</c:v>
                </c:pt>
                <c:pt idx="257">
                  <c:v>44531</c:v>
                </c:pt>
                <c:pt idx="258">
                  <c:v>44531</c:v>
                </c:pt>
                <c:pt idx="259">
                  <c:v>44531</c:v>
                </c:pt>
                <c:pt idx="260">
                  <c:v>44531</c:v>
                </c:pt>
                <c:pt idx="261">
                  <c:v>44531</c:v>
                </c:pt>
                <c:pt idx="262">
                  <c:v>44531</c:v>
                </c:pt>
                <c:pt idx="263">
                  <c:v>44531</c:v>
                </c:pt>
                <c:pt idx="264">
                  <c:v>44531</c:v>
                </c:pt>
                <c:pt idx="265">
                  <c:v>44531</c:v>
                </c:pt>
                <c:pt idx="266">
                  <c:v>44531</c:v>
                </c:pt>
                <c:pt idx="267">
                  <c:v>44531</c:v>
                </c:pt>
                <c:pt idx="268">
                  <c:v>44531</c:v>
                </c:pt>
                <c:pt idx="269">
                  <c:v>44531</c:v>
                </c:pt>
                <c:pt idx="270">
                  <c:v>44531</c:v>
                </c:pt>
                <c:pt idx="271">
                  <c:v>44531</c:v>
                </c:pt>
                <c:pt idx="272">
                  <c:v>44531</c:v>
                </c:pt>
                <c:pt idx="273">
                  <c:v>44531</c:v>
                </c:pt>
                <c:pt idx="274">
                  <c:v>44531</c:v>
                </c:pt>
                <c:pt idx="275">
                  <c:v>44531</c:v>
                </c:pt>
                <c:pt idx="276">
                  <c:v>44562</c:v>
                </c:pt>
                <c:pt idx="277">
                  <c:v>44562</c:v>
                </c:pt>
                <c:pt idx="278">
                  <c:v>44562</c:v>
                </c:pt>
                <c:pt idx="279">
                  <c:v>44562</c:v>
                </c:pt>
                <c:pt idx="280">
                  <c:v>44562</c:v>
                </c:pt>
                <c:pt idx="281">
                  <c:v>44562</c:v>
                </c:pt>
                <c:pt idx="282">
                  <c:v>44562</c:v>
                </c:pt>
                <c:pt idx="283">
                  <c:v>44562</c:v>
                </c:pt>
                <c:pt idx="284">
                  <c:v>44562</c:v>
                </c:pt>
                <c:pt idx="285">
                  <c:v>44562</c:v>
                </c:pt>
                <c:pt idx="286">
                  <c:v>44562</c:v>
                </c:pt>
                <c:pt idx="287">
                  <c:v>44562</c:v>
                </c:pt>
                <c:pt idx="288">
                  <c:v>44562</c:v>
                </c:pt>
                <c:pt idx="289">
                  <c:v>44562</c:v>
                </c:pt>
                <c:pt idx="290">
                  <c:v>44562</c:v>
                </c:pt>
                <c:pt idx="291">
                  <c:v>44562</c:v>
                </c:pt>
                <c:pt idx="292">
                  <c:v>44562</c:v>
                </c:pt>
                <c:pt idx="293">
                  <c:v>44562</c:v>
                </c:pt>
                <c:pt idx="294">
                  <c:v>44562</c:v>
                </c:pt>
                <c:pt idx="295">
                  <c:v>44562</c:v>
                </c:pt>
                <c:pt idx="296">
                  <c:v>44562</c:v>
                </c:pt>
                <c:pt idx="297">
                  <c:v>44562</c:v>
                </c:pt>
                <c:pt idx="298">
                  <c:v>44562</c:v>
                </c:pt>
                <c:pt idx="299">
                  <c:v>44562</c:v>
                </c:pt>
                <c:pt idx="300">
                  <c:v>44562</c:v>
                </c:pt>
                <c:pt idx="301">
                  <c:v>44562</c:v>
                </c:pt>
                <c:pt idx="302">
                  <c:v>44593</c:v>
                </c:pt>
                <c:pt idx="303">
                  <c:v>44593</c:v>
                </c:pt>
                <c:pt idx="304">
                  <c:v>44593</c:v>
                </c:pt>
                <c:pt idx="305">
                  <c:v>44593</c:v>
                </c:pt>
                <c:pt idx="306">
                  <c:v>44593</c:v>
                </c:pt>
                <c:pt idx="307">
                  <c:v>44593</c:v>
                </c:pt>
                <c:pt idx="308">
                  <c:v>44593</c:v>
                </c:pt>
                <c:pt idx="309">
                  <c:v>44593</c:v>
                </c:pt>
                <c:pt idx="310">
                  <c:v>44593</c:v>
                </c:pt>
                <c:pt idx="311">
                  <c:v>44593</c:v>
                </c:pt>
                <c:pt idx="312">
                  <c:v>44593</c:v>
                </c:pt>
                <c:pt idx="313">
                  <c:v>44593</c:v>
                </c:pt>
                <c:pt idx="314">
                  <c:v>44593</c:v>
                </c:pt>
                <c:pt idx="315">
                  <c:v>44593</c:v>
                </c:pt>
                <c:pt idx="316">
                  <c:v>44593</c:v>
                </c:pt>
                <c:pt idx="317">
                  <c:v>44621</c:v>
                </c:pt>
                <c:pt idx="318">
                  <c:v>44621</c:v>
                </c:pt>
                <c:pt idx="319">
                  <c:v>44621</c:v>
                </c:pt>
                <c:pt idx="320">
                  <c:v>44621</c:v>
                </c:pt>
                <c:pt idx="321">
                  <c:v>44621</c:v>
                </c:pt>
                <c:pt idx="322">
                  <c:v>44621</c:v>
                </c:pt>
                <c:pt idx="323">
                  <c:v>44621</c:v>
                </c:pt>
                <c:pt idx="324">
                  <c:v>44621</c:v>
                </c:pt>
                <c:pt idx="325">
                  <c:v>44621</c:v>
                </c:pt>
                <c:pt idx="326">
                  <c:v>44621</c:v>
                </c:pt>
                <c:pt idx="327">
                  <c:v>44621</c:v>
                </c:pt>
                <c:pt idx="328">
                  <c:v>44621</c:v>
                </c:pt>
                <c:pt idx="329">
                  <c:v>44621</c:v>
                </c:pt>
                <c:pt idx="330">
                  <c:v>44621</c:v>
                </c:pt>
                <c:pt idx="331">
                  <c:v>44621</c:v>
                </c:pt>
                <c:pt idx="332">
                  <c:v>44621</c:v>
                </c:pt>
                <c:pt idx="333">
                  <c:v>44621</c:v>
                </c:pt>
                <c:pt idx="334">
                  <c:v>44621</c:v>
                </c:pt>
                <c:pt idx="335">
                  <c:v>44621</c:v>
                </c:pt>
                <c:pt idx="336">
                  <c:v>44621</c:v>
                </c:pt>
                <c:pt idx="337">
                  <c:v>44621</c:v>
                </c:pt>
                <c:pt idx="338">
                  <c:v>44621</c:v>
                </c:pt>
                <c:pt idx="339">
                  <c:v>44652</c:v>
                </c:pt>
                <c:pt idx="340">
                  <c:v>44652</c:v>
                </c:pt>
                <c:pt idx="341">
                  <c:v>44652</c:v>
                </c:pt>
                <c:pt idx="342">
                  <c:v>44652</c:v>
                </c:pt>
                <c:pt idx="343">
                  <c:v>44652</c:v>
                </c:pt>
                <c:pt idx="344">
                  <c:v>44652</c:v>
                </c:pt>
                <c:pt idx="345">
                  <c:v>44652</c:v>
                </c:pt>
                <c:pt idx="346">
                  <c:v>44652</c:v>
                </c:pt>
                <c:pt idx="347">
                  <c:v>44652</c:v>
                </c:pt>
                <c:pt idx="348">
                  <c:v>44652</c:v>
                </c:pt>
                <c:pt idx="349">
                  <c:v>44652</c:v>
                </c:pt>
                <c:pt idx="350">
                  <c:v>44652</c:v>
                </c:pt>
                <c:pt idx="351">
                  <c:v>44652</c:v>
                </c:pt>
                <c:pt idx="352">
                  <c:v>44652</c:v>
                </c:pt>
                <c:pt idx="353">
                  <c:v>44652</c:v>
                </c:pt>
                <c:pt idx="354">
                  <c:v>44652</c:v>
                </c:pt>
                <c:pt idx="355">
                  <c:v>44652</c:v>
                </c:pt>
                <c:pt idx="356">
                  <c:v>44652</c:v>
                </c:pt>
                <c:pt idx="357">
                  <c:v>44652</c:v>
                </c:pt>
                <c:pt idx="358">
                  <c:v>44652</c:v>
                </c:pt>
                <c:pt idx="359">
                  <c:v>44652</c:v>
                </c:pt>
                <c:pt idx="360">
                  <c:v>44652</c:v>
                </c:pt>
                <c:pt idx="361">
                  <c:v>44652</c:v>
                </c:pt>
                <c:pt idx="362">
                  <c:v>44652</c:v>
                </c:pt>
                <c:pt idx="363">
                  <c:v>44652</c:v>
                </c:pt>
                <c:pt idx="364">
                  <c:v>44682</c:v>
                </c:pt>
                <c:pt idx="365">
                  <c:v>44682</c:v>
                </c:pt>
                <c:pt idx="366">
                  <c:v>44682</c:v>
                </c:pt>
                <c:pt idx="367">
                  <c:v>44682</c:v>
                </c:pt>
                <c:pt idx="368">
                  <c:v>44682</c:v>
                </c:pt>
                <c:pt idx="369">
                  <c:v>44682</c:v>
                </c:pt>
                <c:pt idx="370">
                  <c:v>44682</c:v>
                </c:pt>
                <c:pt idx="371">
                  <c:v>44682</c:v>
                </c:pt>
                <c:pt idx="372">
                  <c:v>44682</c:v>
                </c:pt>
                <c:pt idx="373">
                  <c:v>44682</c:v>
                </c:pt>
                <c:pt idx="374">
                  <c:v>44682</c:v>
                </c:pt>
                <c:pt idx="375">
                  <c:v>44682</c:v>
                </c:pt>
                <c:pt idx="376">
                  <c:v>44682</c:v>
                </c:pt>
                <c:pt idx="377">
                  <c:v>44682</c:v>
                </c:pt>
                <c:pt idx="378">
                  <c:v>44682</c:v>
                </c:pt>
                <c:pt idx="379">
                  <c:v>44682</c:v>
                </c:pt>
                <c:pt idx="380">
                  <c:v>44682</c:v>
                </c:pt>
                <c:pt idx="381">
                  <c:v>44682</c:v>
                </c:pt>
                <c:pt idx="382">
                  <c:v>44682</c:v>
                </c:pt>
                <c:pt idx="383">
                  <c:v>44682</c:v>
                </c:pt>
                <c:pt idx="384">
                  <c:v>44682</c:v>
                </c:pt>
                <c:pt idx="385">
                  <c:v>44682</c:v>
                </c:pt>
                <c:pt idx="386">
                  <c:v>44682</c:v>
                </c:pt>
                <c:pt idx="387">
                  <c:v>44713</c:v>
                </c:pt>
                <c:pt idx="388">
                  <c:v>44713</c:v>
                </c:pt>
                <c:pt idx="389">
                  <c:v>44713</c:v>
                </c:pt>
                <c:pt idx="390">
                  <c:v>44713</c:v>
                </c:pt>
                <c:pt idx="391">
                  <c:v>44713</c:v>
                </c:pt>
                <c:pt idx="392">
                  <c:v>44713</c:v>
                </c:pt>
                <c:pt idx="393">
                  <c:v>44713</c:v>
                </c:pt>
                <c:pt idx="394">
                  <c:v>44713</c:v>
                </c:pt>
                <c:pt idx="395">
                  <c:v>44713</c:v>
                </c:pt>
                <c:pt idx="396">
                  <c:v>44713</c:v>
                </c:pt>
                <c:pt idx="397">
                  <c:v>44713</c:v>
                </c:pt>
                <c:pt idx="398">
                  <c:v>44713</c:v>
                </c:pt>
                <c:pt idx="399">
                  <c:v>44713</c:v>
                </c:pt>
                <c:pt idx="400">
                  <c:v>44713</c:v>
                </c:pt>
                <c:pt idx="401">
                  <c:v>44713</c:v>
                </c:pt>
                <c:pt idx="402">
                  <c:v>44713</c:v>
                </c:pt>
                <c:pt idx="403">
                  <c:v>44713</c:v>
                </c:pt>
                <c:pt idx="404">
                  <c:v>44713</c:v>
                </c:pt>
                <c:pt idx="405">
                  <c:v>44713</c:v>
                </c:pt>
                <c:pt idx="406">
                  <c:v>44713</c:v>
                </c:pt>
                <c:pt idx="407">
                  <c:v>44713</c:v>
                </c:pt>
                <c:pt idx="408">
                  <c:v>44713</c:v>
                </c:pt>
                <c:pt idx="409">
                  <c:v>44713</c:v>
                </c:pt>
                <c:pt idx="410">
                  <c:v>44713</c:v>
                </c:pt>
                <c:pt idx="411">
                  <c:v>44713</c:v>
                </c:pt>
                <c:pt idx="412">
                  <c:v>44743</c:v>
                </c:pt>
                <c:pt idx="413">
                  <c:v>44743</c:v>
                </c:pt>
                <c:pt idx="414">
                  <c:v>44743</c:v>
                </c:pt>
                <c:pt idx="415">
                  <c:v>44743</c:v>
                </c:pt>
                <c:pt idx="416">
                  <c:v>44743</c:v>
                </c:pt>
                <c:pt idx="417">
                  <c:v>44743</c:v>
                </c:pt>
                <c:pt idx="418">
                  <c:v>44743</c:v>
                </c:pt>
                <c:pt idx="419">
                  <c:v>44743</c:v>
                </c:pt>
                <c:pt idx="420">
                  <c:v>44743</c:v>
                </c:pt>
                <c:pt idx="421">
                  <c:v>44743</c:v>
                </c:pt>
                <c:pt idx="422">
                  <c:v>44743</c:v>
                </c:pt>
                <c:pt idx="423">
                  <c:v>44743</c:v>
                </c:pt>
                <c:pt idx="424">
                  <c:v>44743</c:v>
                </c:pt>
                <c:pt idx="425">
                  <c:v>44743</c:v>
                </c:pt>
                <c:pt idx="426">
                  <c:v>44743</c:v>
                </c:pt>
                <c:pt idx="427">
                  <c:v>44743</c:v>
                </c:pt>
                <c:pt idx="428">
                  <c:v>44743</c:v>
                </c:pt>
                <c:pt idx="429">
                  <c:v>44743</c:v>
                </c:pt>
                <c:pt idx="430">
                  <c:v>44743</c:v>
                </c:pt>
                <c:pt idx="431">
                  <c:v>44743</c:v>
                </c:pt>
                <c:pt idx="432">
                  <c:v>44743</c:v>
                </c:pt>
                <c:pt idx="433">
                  <c:v>44743</c:v>
                </c:pt>
                <c:pt idx="434">
                  <c:v>44743</c:v>
                </c:pt>
                <c:pt idx="435">
                  <c:v>44743</c:v>
                </c:pt>
                <c:pt idx="436">
                  <c:v>44743</c:v>
                </c:pt>
                <c:pt idx="437">
                  <c:v>44774</c:v>
                </c:pt>
                <c:pt idx="438">
                  <c:v>44774</c:v>
                </c:pt>
                <c:pt idx="439">
                  <c:v>44774</c:v>
                </c:pt>
                <c:pt idx="440">
                  <c:v>44774</c:v>
                </c:pt>
                <c:pt idx="441">
                  <c:v>44774</c:v>
                </c:pt>
                <c:pt idx="442">
                  <c:v>44774</c:v>
                </c:pt>
                <c:pt idx="443">
                  <c:v>44774</c:v>
                </c:pt>
                <c:pt idx="444">
                  <c:v>44774</c:v>
                </c:pt>
                <c:pt idx="445">
                  <c:v>44774</c:v>
                </c:pt>
                <c:pt idx="446">
                  <c:v>44774</c:v>
                </c:pt>
                <c:pt idx="447">
                  <c:v>44774</c:v>
                </c:pt>
                <c:pt idx="448">
                  <c:v>44774</c:v>
                </c:pt>
                <c:pt idx="449">
                  <c:v>44774</c:v>
                </c:pt>
                <c:pt idx="450">
                  <c:v>44774</c:v>
                </c:pt>
                <c:pt idx="451">
                  <c:v>44774</c:v>
                </c:pt>
                <c:pt idx="452">
                  <c:v>44774</c:v>
                </c:pt>
                <c:pt idx="453">
                  <c:v>44774</c:v>
                </c:pt>
                <c:pt idx="454">
                  <c:v>44774</c:v>
                </c:pt>
                <c:pt idx="455">
                  <c:v>44774</c:v>
                </c:pt>
                <c:pt idx="456">
                  <c:v>44774</c:v>
                </c:pt>
                <c:pt idx="457">
                  <c:v>44805</c:v>
                </c:pt>
                <c:pt idx="458">
                  <c:v>44805</c:v>
                </c:pt>
                <c:pt idx="459">
                  <c:v>44805</c:v>
                </c:pt>
                <c:pt idx="460">
                  <c:v>44805</c:v>
                </c:pt>
                <c:pt idx="461">
                  <c:v>44805</c:v>
                </c:pt>
                <c:pt idx="462">
                  <c:v>44805</c:v>
                </c:pt>
                <c:pt idx="463">
                  <c:v>44805</c:v>
                </c:pt>
                <c:pt idx="464">
                  <c:v>44805</c:v>
                </c:pt>
                <c:pt idx="465">
                  <c:v>44805</c:v>
                </c:pt>
                <c:pt idx="466">
                  <c:v>44805</c:v>
                </c:pt>
                <c:pt idx="467">
                  <c:v>44805</c:v>
                </c:pt>
                <c:pt idx="468">
                  <c:v>44805</c:v>
                </c:pt>
                <c:pt idx="469">
                  <c:v>44805</c:v>
                </c:pt>
                <c:pt idx="470">
                  <c:v>44805</c:v>
                </c:pt>
                <c:pt idx="471">
                  <c:v>44805</c:v>
                </c:pt>
                <c:pt idx="472">
                  <c:v>44805</c:v>
                </c:pt>
                <c:pt idx="473">
                  <c:v>44805</c:v>
                </c:pt>
                <c:pt idx="474">
                  <c:v>44805</c:v>
                </c:pt>
                <c:pt idx="475">
                  <c:v>44805</c:v>
                </c:pt>
                <c:pt idx="476">
                  <c:v>44805</c:v>
                </c:pt>
                <c:pt idx="477">
                  <c:v>44835</c:v>
                </c:pt>
                <c:pt idx="478">
                  <c:v>44835</c:v>
                </c:pt>
                <c:pt idx="479">
                  <c:v>44835</c:v>
                </c:pt>
                <c:pt idx="480">
                  <c:v>44835</c:v>
                </c:pt>
                <c:pt idx="481">
                  <c:v>44835</c:v>
                </c:pt>
                <c:pt idx="482">
                  <c:v>44835</c:v>
                </c:pt>
                <c:pt idx="483">
                  <c:v>44835</c:v>
                </c:pt>
                <c:pt idx="484">
                  <c:v>44835</c:v>
                </c:pt>
                <c:pt idx="485">
                  <c:v>44835</c:v>
                </c:pt>
                <c:pt idx="486">
                  <c:v>44835</c:v>
                </c:pt>
                <c:pt idx="487">
                  <c:v>44835</c:v>
                </c:pt>
                <c:pt idx="488">
                  <c:v>44835</c:v>
                </c:pt>
                <c:pt idx="489">
                  <c:v>44835</c:v>
                </c:pt>
                <c:pt idx="490">
                  <c:v>44835</c:v>
                </c:pt>
                <c:pt idx="491">
                  <c:v>44835</c:v>
                </c:pt>
                <c:pt idx="492">
                  <c:v>44835</c:v>
                </c:pt>
                <c:pt idx="493">
                  <c:v>44835</c:v>
                </c:pt>
                <c:pt idx="494">
                  <c:v>44866</c:v>
                </c:pt>
                <c:pt idx="495">
                  <c:v>44866</c:v>
                </c:pt>
                <c:pt idx="496">
                  <c:v>44866</c:v>
                </c:pt>
                <c:pt idx="497">
                  <c:v>44866</c:v>
                </c:pt>
                <c:pt idx="498">
                  <c:v>44866</c:v>
                </c:pt>
                <c:pt idx="499">
                  <c:v>44866</c:v>
                </c:pt>
                <c:pt idx="500">
                  <c:v>44866</c:v>
                </c:pt>
                <c:pt idx="501">
                  <c:v>44866</c:v>
                </c:pt>
                <c:pt idx="502">
                  <c:v>44866</c:v>
                </c:pt>
                <c:pt idx="503">
                  <c:v>44866</c:v>
                </c:pt>
                <c:pt idx="504">
                  <c:v>44866</c:v>
                </c:pt>
                <c:pt idx="505">
                  <c:v>44866</c:v>
                </c:pt>
                <c:pt idx="506">
                  <c:v>44866</c:v>
                </c:pt>
                <c:pt idx="507">
                  <c:v>44866</c:v>
                </c:pt>
                <c:pt idx="508">
                  <c:v>44866</c:v>
                </c:pt>
                <c:pt idx="509">
                  <c:v>44866</c:v>
                </c:pt>
                <c:pt idx="510">
                  <c:v>44866</c:v>
                </c:pt>
                <c:pt idx="511">
                  <c:v>44866</c:v>
                </c:pt>
                <c:pt idx="512">
                  <c:v>44866</c:v>
                </c:pt>
                <c:pt idx="513">
                  <c:v>44866</c:v>
                </c:pt>
                <c:pt idx="514">
                  <c:v>44866</c:v>
                </c:pt>
                <c:pt idx="515">
                  <c:v>44896</c:v>
                </c:pt>
                <c:pt idx="516">
                  <c:v>44896</c:v>
                </c:pt>
                <c:pt idx="517">
                  <c:v>44896</c:v>
                </c:pt>
                <c:pt idx="518">
                  <c:v>44896</c:v>
                </c:pt>
                <c:pt idx="519">
                  <c:v>44896</c:v>
                </c:pt>
                <c:pt idx="520">
                  <c:v>44896</c:v>
                </c:pt>
                <c:pt idx="521">
                  <c:v>44896</c:v>
                </c:pt>
                <c:pt idx="522">
                  <c:v>44896</c:v>
                </c:pt>
                <c:pt idx="523">
                  <c:v>44896</c:v>
                </c:pt>
                <c:pt idx="524">
                  <c:v>44896</c:v>
                </c:pt>
                <c:pt idx="525">
                  <c:v>44896</c:v>
                </c:pt>
                <c:pt idx="526">
                  <c:v>44896</c:v>
                </c:pt>
                <c:pt idx="527">
                  <c:v>44896</c:v>
                </c:pt>
                <c:pt idx="528">
                  <c:v>44896</c:v>
                </c:pt>
                <c:pt idx="529">
                  <c:v>44896</c:v>
                </c:pt>
                <c:pt idx="530">
                  <c:v>44896</c:v>
                </c:pt>
                <c:pt idx="531">
                  <c:v>44896</c:v>
                </c:pt>
                <c:pt idx="532">
                  <c:v>44896</c:v>
                </c:pt>
                <c:pt idx="533">
                  <c:v>44896</c:v>
                </c:pt>
                <c:pt idx="534">
                  <c:v>44896</c:v>
                </c:pt>
                <c:pt idx="535">
                  <c:v>44927</c:v>
                </c:pt>
                <c:pt idx="536">
                  <c:v>44927</c:v>
                </c:pt>
                <c:pt idx="537">
                  <c:v>44927</c:v>
                </c:pt>
                <c:pt idx="538">
                  <c:v>44927</c:v>
                </c:pt>
                <c:pt idx="539">
                  <c:v>44927</c:v>
                </c:pt>
                <c:pt idx="540">
                  <c:v>44927</c:v>
                </c:pt>
                <c:pt idx="541">
                  <c:v>44927</c:v>
                </c:pt>
                <c:pt idx="542">
                  <c:v>44927</c:v>
                </c:pt>
                <c:pt idx="543">
                  <c:v>44927</c:v>
                </c:pt>
                <c:pt idx="544">
                  <c:v>44927</c:v>
                </c:pt>
                <c:pt idx="545">
                  <c:v>44927</c:v>
                </c:pt>
                <c:pt idx="546">
                  <c:v>44927</c:v>
                </c:pt>
                <c:pt idx="547">
                  <c:v>44927</c:v>
                </c:pt>
                <c:pt idx="548">
                  <c:v>44927</c:v>
                </c:pt>
                <c:pt idx="549">
                  <c:v>44927</c:v>
                </c:pt>
                <c:pt idx="550">
                  <c:v>44927</c:v>
                </c:pt>
                <c:pt idx="551">
                  <c:v>44927</c:v>
                </c:pt>
                <c:pt idx="552">
                  <c:v>44927</c:v>
                </c:pt>
                <c:pt idx="553">
                  <c:v>44927</c:v>
                </c:pt>
                <c:pt idx="554">
                  <c:v>44927</c:v>
                </c:pt>
                <c:pt idx="555">
                  <c:v>44927</c:v>
                </c:pt>
                <c:pt idx="556">
                  <c:v>44927</c:v>
                </c:pt>
                <c:pt idx="557">
                  <c:v>44927</c:v>
                </c:pt>
                <c:pt idx="558">
                  <c:v>44927</c:v>
                </c:pt>
                <c:pt idx="559">
                  <c:v>44927</c:v>
                </c:pt>
                <c:pt idx="560">
                  <c:v>44958</c:v>
                </c:pt>
                <c:pt idx="561">
                  <c:v>44958</c:v>
                </c:pt>
                <c:pt idx="562">
                  <c:v>44958</c:v>
                </c:pt>
                <c:pt idx="563">
                  <c:v>44958</c:v>
                </c:pt>
                <c:pt idx="564">
                  <c:v>44958</c:v>
                </c:pt>
                <c:pt idx="565">
                  <c:v>44958</c:v>
                </c:pt>
                <c:pt idx="566">
                  <c:v>44958</c:v>
                </c:pt>
                <c:pt idx="567">
                  <c:v>44958</c:v>
                </c:pt>
                <c:pt idx="568">
                  <c:v>44958</c:v>
                </c:pt>
                <c:pt idx="569">
                  <c:v>44958</c:v>
                </c:pt>
                <c:pt idx="570">
                  <c:v>44958</c:v>
                </c:pt>
                <c:pt idx="571">
                  <c:v>44958</c:v>
                </c:pt>
                <c:pt idx="572">
                  <c:v>44958</c:v>
                </c:pt>
                <c:pt idx="573">
                  <c:v>44958</c:v>
                </c:pt>
                <c:pt idx="574">
                  <c:v>44958</c:v>
                </c:pt>
                <c:pt idx="575">
                  <c:v>44958</c:v>
                </c:pt>
                <c:pt idx="576">
                  <c:v>44958</c:v>
                </c:pt>
                <c:pt idx="577">
                  <c:v>44958</c:v>
                </c:pt>
                <c:pt idx="578">
                  <c:v>44958</c:v>
                </c:pt>
                <c:pt idx="579">
                  <c:v>44958</c:v>
                </c:pt>
                <c:pt idx="580">
                  <c:v>44958</c:v>
                </c:pt>
                <c:pt idx="581">
                  <c:v>44958</c:v>
                </c:pt>
                <c:pt idx="582">
                  <c:v>44958</c:v>
                </c:pt>
                <c:pt idx="583">
                  <c:v>44958</c:v>
                </c:pt>
                <c:pt idx="584">
                  <c:v>44958</c:v>
                </c:pt>
                <c:pt idx="585">
                  <c:v>44958</c:v>
                </c:pt>
                <c:pt idx="586">
                  <c:v>44986</c:v>
                </c:pt>
                <c:pt idx="587">
                  <c:v>44986</c:v>
                </c:pt>
                <c:pt idx="588">
                  <c:v>44986</c:v>
                </c:pt>
                <c:pt idx="589">
                  <c:v>44986</c:v>
                </c:pt>
                <c:pt idx="590">
                  <c:v>44986</c:v>
                </c:pt>
                <c:pt idx="591">
                  <c:v>44986</c:v>
                </c:pt>
                <c:pt idx="592">
                  <c:v>44986</c:v>
                </c:pt>
                <c:pt idx="593">
                  <c:v>44986</c:v>
                </c:pt>
                <c:pt idx="594">
                  <c:v>44986</c:v>
                </c:pt>
                <c:pt idx="595">
                  <c:v>44986</c:v>
                </c:pt>
                <c:pt idx="596">
                  <c:v>44986</c:v>
                </c:pt>
                <c:pt idx="597">
                  <c:v>44986</c:v>
                </c:pt>
                <c:pt idx="598">
                  <c:v>44986</c:v>
                </c:pt>
                <c:pt idx="599">
                  <c:v>44986</c:v>
                </c:pt>
                <c:pt idx="600">
                  <c:v>44986</c:v>
                </c:pt>
                <c:pt idx="601">
                  <c:v>44986</c:v>
                </c:pt>
                <c:pt idx="602">
                  <c:v>44986</c:v>
                </c:pt>
                <c:pt idx="603">
                  <c:v>44986</c:v>
                </c:pt>
                <c:pt idx="604">
                  <c:v>44986</c:v>
                </c:pt>
                <c:pt idx="605">
                  <c:v>44986</c:v>
                </c:pt>
                <c:pt idx="606">
                  <c:v>44986</c:v>
                </c:pt>
                <c:pt idx="607">
                  <c:v>44986</c:v>
                </c:pt>
                <c:pt idx="608">
                  <c:v>44986</c:v>
                </c:pt>
                <c:pt idx="609">
                  <c:v>45017</c:v>
                </c:pt>
                <c:pt idx="610">
                  <c:v>45017</c:v>
                </c:pt>
                <c:pt idx="611">
                  <c:v>45017</c:v>
                </c:pt>
                <c:pt idx="612">
                  <c:v>45017</c:v>
                </c:pt>
                <c:pt idx="613">
                  <c:v>45017</c:v>
                </c:pt>
                <c:pt idx="614">
                  <c:v>45017</c:v>
                </c:pt>
                <c:pt idx="615">
                  <c:v>45017</c:v>
                </c:pt>
                <c:pt idx="616">
                  <c:v>45017</c:v>
                </c:pt>
                <c:pt idx="617">
                  <c:v>45017</c:v>
                </c:pt>
                <c:pt idx="618">
                  <c:v>45017</c:v>
                </c:pt>
                <c:pt idx="619">
                  <c:v>45017</c:v>
                </c:pt>
                <c:pt idx="620">
                  <c:v>45017</c:v>
                </c:pt>
                <c:pt idx="621">
                  <c:v>45017</c:v>
                </c:pt>
                <c:pt idx="622">
                  <c:v>45017</c:v>
                </c:pt>
                <c:pt idx="623">
                  <c:v>45017</c:v>
                </c:pt>
                <c:pt idx="624">
                  <c:v>45017</c:v>
                </c:pt>
                <c:pt idx="625">
                  <c:v>45017</c:v>
                </c:pt>
                <c:pt idx="626">
                  <c:v>45017</c:v>
                </c:pt>
                <c:pt idx="627">
                  <c:v>45017</c:v>
                </c:pt>
                <c:pt idx="628">
                  <c:v>45017</c:v>
                </c:pt>
                <c:pt idx="629">
                  <c:v>45047</c:v>
                </c:pt>
                <c:pt idx="630">
                  <c:v>45047</c:v>
                </c:pt>
                <c:pt idx="631">
                  <c:v>45047</c:v>
                </c:pt>
                <c:pt idx="632">
                  <c:v>45047</c:v>
                </c:pt>
                <c:pt idx="633">
                  <c:v>45047</c:v>
                </c:pt>
                <c:pt idx="634">
                  <c:v>45047</c:v>
                </c:pt>
                <c:pt idx="635">
                  <c:v>45047</c:v>
                </c:pt>
                <c:pt idx="636">
                  <c:v>45047</c:v>
                </c:pt>
                <c:pt idx="637">
                  <c:v>45047</c:v>
                </c:pt>
                <c:pt idx="638">
                  <c:v>45047</c:v>
                </c:pt>
                <c:pt idx="639">
                  <c:v>45047</c:v>
                </c:pt>
                <c:pt idx="640">
                  <c:v>45047</c:v>
                </c:pt>
                <c:pt idx="641">
                  <c:v>45047</c:v>
                </c:pt>
                <c:pt idx="642">
                  <c:v>45047</c:v>
                </c:pt>
                <c:pt idx="643">
                  <c:v>45047</c:v>
                </c:pt>
                <c:pt idx="644">
                  <c:v>45047</c:v>
                </c:pt>
                <c:pt idx="645">
                  <c:v>45047</c:v>
                </c:pt>
                <c:pt idx="646">
                  <c:v>45047</c:v>
                </c:pt>
                <c:pt idx="647">
                  <c:v>45047</c:v>
                </c:pt>
                <c:pt idx="648">
                  <c:v>45047</c:v>
                </c:pt>
                <c:pt idx="649">
                  <c:v>45047</c:v>
                </c:pt>
                <c:pt idx="650">
                  <c:v>45047</c:v>
                </c:pt>
                <c:pt idx="651">
                  <c:v>45078</c:v>
                </c:pt>
                <c:pt idx="652">
                  <c:v>45078</c:v>
                </c:pt>
                <c:pt idx="653">
                  <c:v>45078</c:v>
                </c:pt>
                <c:pt idx="654">
                  <c:v>45078</c:v>
                </c:pt>
                <c:pt idx="655">
                  <c:v>45078</c:v>
                </c:pt>
                <c:pt idx="656">
                  <c:v>45078</c:v>
                </c:pt>
                <c:pt idx="657">
                  <c:v>45078</c:v>
                </c:pt>
                <c:pt idx="658">
                  <c:v>45078</c:v>
                </c:pt>
                <c:pt idx="659">
                  <c:v>45078</c:v>
                </c:pt>
                <c:pt idx="660">
                  <c:v>45078</c:v>
                </c:pt>
                <c:pt idx="661">
                  <c:v>45078</c:v>
                </c:pt>
                <c:pt idx="662">
                  <c:v>45078</c:v>
                </c:pt>
                <c:pt idx="663">
                  <c:v>45078</c:v>
                </c:pt>
                <c:pt idx="664">
                  <c:v>45078</c:v>
                </c:pt>
                <c:pt idx="665">
                  <c:v>45078</c:v>
                </c:pt>
                <c:pt idx="666">
                  <c:v>45108</c:v>
                </c:pt>
                <c:pt idx="667">
                  <c:v>45108</c:v>
                </c:pt>
                <c:pt idx="668">
                  <c:v>45108</c:v>
                </c:pt>
                <c:pt idx="669">
                  <c:v>45108</c:v>
                </c:pt>
                <c:pt idx="670">
                  <c:v>45108</c:v>
                </c:pt>
                <c:pt idx="671">
                  <c:v>45108</c:v>
                </c:pt>
                <c:pt idx="672">
                  <c:v>45108</c:v>
                </c:pt>
                <c:pt idx="673">
                  <c:v>45108</c:v>
                </c:pt>
                <c:pt idx="674">
                  <c:v>45108</c:v>
                </c:pt>
                <c:pt idx="675">
                  <c:v>45108</c:v>
                </c:pt>
                <c:pt idx="676">
                  <c:v>45108</c:v>
                </c:pt>
                <c:pt idx="677">
                  <c:v>45108</c:v>
                </c:pt>
                <c:pt idx="678">
                  <c:v>45139</c:v>
                </c:pt>
                <c:pt idx="679">
                  <c:v>45139</c:v>
                </c:pt>
                <c:pt idx="680">
                  <c:v>45139</c:v>
                </c:pt>
                <c:pt idx="681">
                  <c:v>45139</c:v>
                </c:pt>
                <c:pt idx="682">
                  <c:v>45139</c:v>
                </c:pt>
                <c:pt idx="683">
                  <c:v>45139</c:v>
                </c:pt>
                <c:pt idx="684">
                  <c:v>45139</c:v>
                </c:pt>
                <c:pt idx="685">
                  <c:v>45139</c:v>
                </c:pt>
                <c:pt idx="686">
                  <c:v>45139</c:v>
                </c:pt>
                <c:pt idx="687">
                  <c:v>45139</c:v>
                </c:pt>
                <c:pt idx="688">
                  <c:v>45139</c:v>
                </c:pt>
                <c:pt idx="689">
                  <c:v>45139</c:v>
                </c:pt>
                <c:pt idx="690">
                  <c:v>45139</c:v>
                </c:pt>
                <c:pt idx="691">
                  <c:v>45139</c:v>
                </c:pt>
                <c:pt idx="692">
                  <c:v>45139</c:v>
                </c:pt>
                <c:pt idx="693">
                  <c:v>45170</c:v>
                </c:pt>
                <c:pt idx="694">
                  <c:v>45170</c:v>
                </c:pt>
                <c:pt idx="695">
                  <c:v>45170</c:v>
                </c:pt>
                <c:pt idx="696">
                  <c:v>45170</c:v>
                </c:pt>
                <c:pt idx="697">
                  <c:v>45170</c:v>
                </c:pt>
                <c:pt idx="698">
                  <c:v>45170</c:v>
                </c:pt>
                <c:pt idx="699">
                  <c:v>45170</c:v>
                </c:pt>
                <c:pt idx="700">
                  <c:v>45170</c:v>
                </c:pt>
                <c:pt idx="701">
                  <c:v>45170</c:v>
                </c:pt>
                <c:pt idx="702">
                  <c:v>45170</c:v>
                </c:pt>
                <c:pt idx="703">
                  <c:v>45170</c:v>
                </c:pt>
                <c:pt idx="704">
                  <c:v>45170</c:v>
                </c:pt>
                <c:pt idx="705">
                  <c:v>45170</c:v>
                </c:pt>
                <c:pt idx="706">
                  <c:v>45170</c:v>
                </c:pt>
                <c:pt idx="707">
                  <c:v>45170</c:v>
                </c:pt>
                <c:pt idx="708">
                  <c:v>45170</c:v>
                </c:pt>
                <c:pt idx="709">
                  <c:v>45170</c:v>
                </c:pt>
                <c:pt idx="710">
                  <c:v>45170</c:v>
                </c:pt>
                <c:pt idx="711">
                  <c:v>45170</c:v>
                </c:pt>
                <c:pt idx="712">
                  <c:v>45170</c:v>
                </c:pt>
                <c:pt idx="713">
                  <c:v>45170</c:v>
                </c:pt>
                <c:pt idx="714">
                  <c:v>45170</c:v>
                </c:pt>
                <c:pt idx="715">
                  <c:v>45170</c:v>
                </c:pt>
                <c:pt idx="716">
                  <c:v>45200</c:v>
                </c:pt>
                <c:pt idx="717">
                  <c:v>45200</c:v>
                </c:pt>
                <c:pt idx="718">
                  <c:v>45200</c:v>
                </c:pt>
                <c:pt idx="719">
                  <c:v>45200</c:v>
                </c:pt>
                <c:pt idx="720">
                  <c:v>45200</c:v>
                </c:pt>
                <c:pt idx="721">
                  <c:v>45200</c:v>
                </c:pt>
                <c:pt idx="722">
                  <c:v>45200</c:v>
                </c:pt>
                <c:pt idx="723">
                  <c:v>45200</c:v>
                </c:pt>
                <c:pt idx="724">
                  <c:v>45200</c:v>
                </c:pt>
                <c:pt idx="725">
                  <c:v>45200</c:v>
                </c:pt>
                <c:pt idx="726">
                  <c:v>45200</c:v>
                </c:pt>
                <c:pt idx="727">
                  <c:v>45200</c:v>
                </c:pt>
                <c:pt idx="728">
                  <c:v>45200</c:v>
                </c:pt>
                <c:pt idx="729">
                  <c:v>45200</c:v>
                </c:pt>
                <c:pt idx="730">
                  <c:v>45200</c:v>
                </c:pt>
                <c:pt idx="731">
                  <c:v>45200</c:v>
                </c:pt>
                <c:pt idx="732">
                  <c:v>45200</c:v>
                </c:pt>
                <c:pt idx="733">
                  <c:v>45200</c:v>
                </c:pt>
                <c:pt idx="734">
                  <c:v>45200</c:v>
                </c:pt>
                <c:pt idx="735">
                  <c:v>45200</c:v>
                </c:pt>
                <c:pt idx="736">
                  <c:v>45200</c:v>
                </c:pt>
                <c:pt idx="737">
                  <c:v>45200</c:v>
                </c:pt>
                <c:pt idx="738">
                  <c:v>45200</c:v>
                </c:pt>
                <c:pt idx="739">
                  <c:v>45200</c:v>
                </c:pt>
                <c:pt idx="740">
                  <c:v>45200</c:v>
                </c:pt>
                <c:pt idx="741">
                  <c:v>45231</c:v>
                </c:pt>
                <c:pt idx="742">
                  <c:v>45231</c:v>
                </c:pt>
                <c:pt idx="743">
                  <c:v>45231</c:v>
                </c:pt>
                <c:pt idx="744">
                  <c:v>45231</c:v>
                </c:pt>
                <c:pt idx="745">
                  <c:v>45231</c:v>
                </c:pt>
                <c:pt idx="746">
                  <c:v>45231</c:v>
                </c:pt>
                <c:pt idx="747">
                  <c:v>45231</c:v>
                </c:pt>
                <c:pt idx="748">
                  <c:v>45231</c:v>
                </c:pt>
                <c:pt idx="749">
                  <c:v>45231</c:v>
                </c:pt>
                <c:pt idx="750">
                  <c:v>45231</c:v>
                </c:pt>
                <c:pt idx="751">
                  <c:v>45231</c:v>
                </c:pt>
                <c:pt idx="752">
                  <c:v>45231</c:v>
                </c:pt>
                <c:pt idx="753">
                  <c:v>45231</c:v>
                </c:pt>
                <c:pt idx="754">
                  <c:v>45231</c:v>
                </c:pt>
                <c:pt idx="755">
                  <c:v>45231</c:v>
                </c:pt>
                <c:pt idx="756">
                  <c:v>45231</c:v>
                </c:pt>
                <c:pt idx="757">
                  <c:v>45231</c:v>
                </c:pt>
                <c:pt idx="758">
                  <c:v>45231</c:v>
                </c:pt>
                <c:pt idx="759">
                  <c:v>45231</c:v>
                </c:pt>
                <c:pt idx="760">
                  <c:v>45261</c:v>
                </c:pt>
                <c:pt idx="761">
                  <c:v>45261</c:v>
                </c:pt>
                <c:pt idx="762">
                  <c:v>45261</c:v>
                </c:pt>
                <c:pt idx="763">
                  <c:v>45261</c:v>
                </c:pt>
                <c:pt idx="764">
                  <c:v>45261</c:v>
                </c:pt>
                <c:pt idx="765">
                  <c:v>45261</c:v>
                </c:pt>
                <c:pt idx="766">
                  <c:v>45261</c:v>
                </c:pt>
                <c:pt idx="767">
                  <c:v>45261</c:v>
                </c:pt>
                <c:pt idx="768">
                  <c:v>45261</c:v>
                </c:pt>
                <c:pt idx="769">
                  <c:v>45261</c:v>
                </c:pt>
                <c:pt idx="770">
                  <c:v>45261</c:v>
                </c:pt>
                <c:pt idx="771">
                  <c:v>45261</c:v>
                </c:pt>
                <c:pt idx="772">
                  <c:v>45261</c:v>
                </c:pt>
                <c:pt idx="773">
                  <c:v>45261</c:v>
                </c:pt>
                <c:pt idx="774">
                  <c:v>45261</c:v>
                </c:pt>
                <c:pt idx="775">
                  <c:v>45261</c:v>
                </c:pt>
                <c:pt idx="776">
                  <c:v>45261</c:v>
                </c:pt>
                <c:pt idx="777">
                  <c:v>45261</c:v>
                </c:pt>
                <c:pt idx="778">
                  <c:v>45261</c:v>
                </c:pt>
                <c:pt idx="779">
                  <c:v>45261</c:v>
                </c:pt>
                <c:pt idx="780">
                  <c:v>45261</c:v>
                </c:pt>
                <c:pt idx="781">
                  <c:v>45261</c:v>
                </c:pt>
                <c:pt idx="782">
                  <c:v>45261</c:v>
                </c:pt>
                <c:pt idx="783">
                  <c:v>45261</c:v>
                </c:pt>
                <c:pt idx="784">
                  <c:v>45261</c:v>
                </c:pt>
                <c:pt idx="785">
                  <c:v>45261</c:v>
                </c:pt>
                <c:pt idx="786">
                  <c:v>45261</c:v>
                </c:pt>
                <c:pt idx="787">
                  <c:v>45292</c:v>
                </c:pt>
                <c:pt idx="788">
                  <c:v>45292</c:v>
                </c:pt>
                <c:pt idx="789">
                  <c:v>45292</c:v>
                </c:pt>
                <c:pt idx="790">
                  <c:v>45292</c:v>
                </c:pt>
                <c:pt idx="791">
                  <c:v>45292</c:v>
                </c:pt>
                <c:pt idx="792">
                  <c:v>45292</c:v>
                </c:pt>
                <c:pt idx="793">
                  <c:v>45292</c:v>
                </c:pt>
                <c:pt idx="794">
                  <c:v>45292</c:v>
                </c:pt>
                <c:pt idx="795">
                  <c:v>45292</c:v>
                </c:pt>
                <c:pt idx="796">
                  <c:v>45292</c:v>
                </c:pt>
                <c:pt idx="797">
                  <c:v>45292</c:v>
                </c:pt>
                <c:pt idx="798">
                  <c:v>45292</c:v>
                </c:pt>
                <c:pt idx="799">
                  <c:v>45292</c:v>
                </c:pt>
                <c:pt idx="800">
                  <c:v>45292</c:v>
                </c:pt>
                <c:pt idx="801">
                  <c:v>45292</c:v>
                </c:pt>
                <c:pt idx="802">
                  <c:v>45292</c:v>
                </c:pt>
                <c:pt idx="803">
                  <c:v>45292</c:v>
                </c:pt>
                <c:pt idx="804">
                  <c:v>45292</c:v>
                </c:pt>
                <c:pt idx="805">
                  <c:v>45292</c:v>
                </c:pt>
                <c:pt idx="806">
                  <c:v>45323</c:v>
                </c:pt>
                <c:pt idx="807">
                  <c:v>45323</c:v>
                </c:pt>
                <c:pt idx="808">
                  <c:v>45323</c:v>
                </c:pt>
                <c:pt idx="809">
                  <c:v>45323</c:v>
                </c:pt>
                <c:pt idx="810">
                  <c:v>45323</c:v>
                </c:pt>
                <c:pt idx="811">
                  <c:v>45323</c:v>
                </c:pt>
                <c:pt idx="812">
                  <c:v>45323</c:v>
                </c:pt>
                <c:pt idx="813">
                  <c:v>45323</c:v>
                </c:pt>
                <c:pt idx="814">
                  <c:v>45323</c:v>
                </c:pt>
                <c:pt idx="815">
                  <c:v>45323</c:v>
                </c:pt>
                <c:pt idx="816">
                  <c:v>45323</c:v>
                </c:pt>
                <c:pt idx="817">
                  <c:v>45323</c:v>
                </c:pt>
                <c:pt idx="818">
                  <c:v>45323</c:v>
                </c:pt>
                <c:pt idx="819">
                  <c:v>45323</c:v>
                </c:pt>
                <c:pt idx="820">
                  <c:v>45323</c:v>
                </c:pt>
                <c:pt idx="821">
                  <c:v>45323</c:v>
                </c:pt>
                <c:pt idx="822">
                  <c:v>45323</c:v>
                </c:pt>
                <c:pt idx="823">
                  <c:v>45323</c:v>
                </c:pt>
                <c:pt idx="824">
                  <c:v>45323</c:v>
                </c:pt>
                <c:pt idx="825">
                  <c:v>45323</c:v>
                </c:pt>
                <c:pt idx="826">
                  <c:v>45323</c:v>
                </c:pt>
                <c:pt idx="827">
                  <c:v>45323</c:v>
                </c:pt>
                <c:pt idx="828">
                  <c:v>45323</c:v>
                </c:pt>
                <c:pt idx="829">
                  <c:v>45352</c:v>
                </c:pt>
                <c:pt idx="830">
                  <c:v>45352</c:v>
                </c:pt>
                <c:pt idx="831">
                  <c:v>45352</c:v>
                </c:pt>
                <c:pt idx="832">
                  <c:v>45352</c:v>
                </c:pt>
                <c:pt idx="833">
                  <c:v>45352</c:v>
                </c:pt>
                <c:pt idx="834">
                  <c:v>45352</c:v>
                </c:pt>
                <c:pt idx="835">
                  <c:v>45352</c:v>
                </c:pt>
                <c:pt idx="836">
                  <c:v>45352</c:v>
                </c:pt>
                <c:pt idx="837">
                  <c:v>45352</c:v>
                </c:pt>
                <c:pt idx="838">
                  <c:v>45352</c:v>
                </c:pt>
                <c:pt idx="839">
                  <c:v>45352</c:v>
                </c:pt>
                <c:pt idx="840">
                  <c:v>45352</c:v>
                </c:pt>
                <c:pt idx="841">
                  <c:v>45352</c:v>
                </c:pt>
                <c:pt idx="842">
                  <c:v>45352</c:v>
                </c:pt>
                <c:pt idx="843">
                  <c:v>45352</c:v>
                </c:pt>
                <c:pt idx="844">
                  <c:v>45352</c:v>
                </c:pt>
                <c:pt idx="845">
                  <c:v>45352</c:v>
                </c:pt>
                <c:pt idx="846">
                  <c:v>45352</c:v>
                </c:pt>
                <c:pt idx="847">
                  <c:v>45383</c:v>
                </c:pt>
                <c:pt idx="848">
                  <c:v>45383</c:v>
                </c:pt>
                <c:pt idx="849">
                  <c:v>45383</c:v>
                </c:pt>
                <c:pt idx="850">
                  <c:v>45383</c:v>
                </c:pt>
                <c:pt idx="851">
                  <c:v>45383</c:v>
                </c:pt>
                <c:pt idx="852">
                  <c:v>45383</c:v>
                </c:pt>
                <c:pt idx="853">
                  <c:v>45383</c:v>
                </c:pt>
                <c:pt idx="854">
                  <c:v>45383</c:v>
                </c:pt>
                <c:pt idx="855">
                  <c:v>45383</c:v>
                </c:pt>
                <c:pt idx="856">
                  <c:v>45383</c:v>
                </c:pt>
                <c:pt idx="857">
                  <c:v>45383</c:v>
                </c:pt>
                <c:pt idx="858">
                  <c:v>45383</c:v>
                </c:pt>
                <c:pt idx="859">
                  <c:v>45383</c:v>
                </c:pt>
                <c:pt idx="860">
                  <c:v>45383</c:v>
                </c:pt>
                <c:pt idx="861">
                  <c:v>45383</c:v>
                </c:pt>
                <c:pt idx="862">
                  <c:v>45383</c:v>
                </c:pt>
                <c:pt idx="863">
                  <c:v>45383</c:v>
                </c:pt>
                <c:pt idx="864">
                  <c:v>45383</c:v>
                </c:pt>
                <c:pt idx="865">
                  <c:v>45383</c:v>
                </c:pt>
                <c:pt idx="866">
                  <c:v>45383</c:v>
                </c:pt>
                <c:pt idx="867">
                  <c:v>45413</c:v>
                </c:pt>
                <c:pt idx="868">
                  <c:v>45413</c:v>
                </c:pt>
                <c:pt idx="869">
                  <c:v>45413</c:v>
                </c:pt>
                <c:pt idx="870">
                  <c:v>45413</c:v>
                </c:pt>
                <c:pt idx="871">
                  <c:v>45413</c:v>
                </c:pt>
                <c:pt idx="872">
                  <c:v>45413</c:v>
                </c:pt>
                <c:pt idx="873">
                  <c:v>45413</c:v>
                </c:pt>
                <c:pt idx="874">
                  <c:v>45413</c:v>
                </c:pt>
                <c:pt idx="875">
                  <c:v>45413</c:v>
                </c:pt>
                <c:pt idx="876">
                  <c:v>45413</c:v>
                </c:pt>
                <c:pt idx="877">
                  <c:v>45413</c:v>
                </c:pt>
                <c:pt idx="878">
                  <c:v>45413</c:v>
                </c:pt>
                <c:pt idx="879">
                  <c:v>45413</c:v>
                </c:pt>
                <c:pt idx="880">
                  <c:v>45413</c:v>
                </c:pt>
                <c:pt idx="881">
                  <c:v>45413</c:v>
                </c:pt>
                <c:pt idx="882">
                  <c:v>45413</c:v>
                </c:pt>
                <c:pt idx="883">
                  <c:v>45413</c:v>
                </c:pt>
                <c:pt idx="884">
                  <c:v>45413</c:v>
                </c:pt>
                <c:pt idx="885">
                  <c:v>45413</c:v>
                </c:pt>
                <c:pt idx="886">
                  <c:v>45413</c:v>
                </c:pt>
                <c:pt idx="887">
                  <c:v>45413</c:v>
                </c:pt>
                <c:pt idx="888">
                  <c:v>45413</c:v>
                </c:pt>
                <c:pt idx="889">
                  <c:v>45413</c:v>
                </c:pt>
                <c:pt idx="890">
                  <c:v>45413</c:v>
                </c:pt>
                <c:pt idx="891">
                  <c:v>45444</c:v>
                </c:pt>
                <c:pt idx="892">
                  <c:v>45444</c:v>
                </c:pt>
                <c:pt idx="893">
                  <c:v>45444</c:v>
                </c:pt>
                <c:pt idx="894">
                  <c:v>45444</c:v>
                </c:pt>
                <c:pt idx="895">
                  <c:v>45444</c:v>
                </c:pt>
                <c:pt idx="896">
                  <c:v>45444</c:v>
                </c:pt>
                <c:pt idx="897">
                  <c:v>45444</c:v>
                </c:pt>
                <c:pt idx="898">
                  <c:v>45444</c:v>
                </c:pt>
                <c:pt idx="899">
                  <c:v>45444</c:v>
                </c:pt>
                <c:pt idx="900">
                  <c:v>45444</c:v>
                </c:pt>
                <c:pt idx="901">
                  <c:v>45444</c:v>
                </c:pt>
                <c:pt idx="902">
                  <c:v>45444</c:v>
                </c:pt>
                <c:pt idx="903">
                  <c:v>45444</c:v>
                </c:pt>
                <c:pt idx="904">
                  <c:v>45444</c:v>
                </c:pt>
                <c:pt idx="905">
                  <c:v>45444</c:v>
                </c:pt>
                <c:pt idx="906">
                  <c:v>45444</c:v>
                </c:pt>
                <c:pt idx="907">
                  <c:v>45444</c:v>
                </c:pt>
                <c:pt idx="908">
                  <c:v>45444</c:v>
                </c:pt>
                <c:pt idx="909">
                  <c:v>45444</c:v>
                </c:pt>
                <c:pt idx="910">
                  <c:v>45444</c:v>
                </c:pt>
                <c:pt idx="911">
                  <c:v>45444</c:v>
                </c:pt>
                <c:pt idx="912">
                  <c:v>45444</c:v>
                </c:pt>
                <c:pt idx="913">
                  <c:v>45444</c:v>
                </c:pt>
                <c:pt idx="914">
                  <c:v>45444</c:v>
                </c:pt>
                <c:pt idx="915">
                  <c:v>45474</c:v>
                </c:pt>
                <c:pt idx="916">
                  <c:v>45474</c:v>
                </c:pt>
                <c:pt idx="917">
                  <c:v>45474</c:v>
                </c:pt>
                <c:pt idx="918">
                  <c:v>45474</c:v>
                </c:pt>
                <c:pt idx="919">
                  <c:v>45474</c:v>
                </c:pt>
                <c:pt idx="920">
                  <c:v>45474</c:v>
                </c:pt>
                <c:pt idx="921">
                  <c:v>45474</c:v>
                </c:pt>
                <c:pt idx="922">
                  <c:v>45474</c:v>
                </c:pt>
                <c:pt idx="923">
                  <c:v>45474</c:v>
                </c:pt>
                <c:pt idx="924">
                  <c:v>45474</c:v>
                </c:pt>
                <c:pt idx="925">
                  <c:v>45474</c:v>
                </c:pt>
                <c:pt idx="926">
                  <c:v>45474</c:v>
                </c:pt>
                <c:pt idx="927">
                  <c:v>45474</c:v>
                </c:pt>
                <c:pt idx="928">
                  <c:v>45474</c:v>
                </c:pt>
                <c:pt idx="929">
                  <c:v>45474</c:v>
                </c:pt>
                <c:pt idx="930">
                  <c:v>45474</c:v>
                </c:pt>
                <c:pt idx="931">
                  <c:v>45474</c:v>
                </c:pt>
                <c:pt idx="932">
                  <c:v>45474</c:v>
                </c:pt>
                <c:pt idx="933">
                  <c:v>45474</c:v>
                </c:pt>
                <c:pt idx="934">
                  <c:v>45474</c:v>
                </c:pt>
                <c:pt idx="935">
                  <c:v>45474</c:v>
                </c:pt>
                <c:pt idx="936">
                  <c:v>45474</c:v>
                </c:pt>
                <c:pt idx="937">
                  <c:v>45474</c:v>
                </c:pt>
                <c:pt idx="938">
                  <c:v>45474</c:v>
                </c:pt>
                <c:pt idx="939">
                  <c:v>45505</c:v>
                </c:pt>
                <c:pt idx="940">
                  <c:v>45505</c:v>
                </c:pt>
                <c:pt idx="941">
                  <c:v>45505</c:v>
                </c:pt>
                <c:pt idx="942">
                  <c:v>45505</c:v>
                </c:pt>
                <c:pt idx="943">
                  <c:v>45505</c:v>
                </c:pt>
                <c:pt idx="944">
                  <c:v>45505</c:v>
                </c:pt>
                <c:pt idx="945">
                  <c:v>45505</c:v>
                </c:pt>
                <c:pt idx="946">
                  <c:v>45505</c:v>
                </c:pt>
                <c:pt idx="947">
                  <c:v>45505</c:v>
                </c:pt>
                <c:pt idx="948">
                  <c:v>45505</c:v>
                </c:pt>
                <c:pt idx="949">
                  <c:v>45505</c:v>
                </c:pt>
                <c:pt idx="950">
                  <c:v>45505</c:v>
                </c:pt>
                <c:pt idx="951">
                  <c:v>45505</c:v>
                </c:pt>
                <c:pt idx="952">
                  <c:v>45505</c:v>
                </c:pt>
                <c:pt idx="953">
                  <c:v>45505</c:v>
                </c:pt>
                <c:pt idx="954">
                  <c:v>45505</c:v>
                </c:pt>
                <c:pt idx="955">
                  <c:v>45505</c:v>
                </c:pt>
                <c:pt idx="956">
                  <c:v>45505</c:v>
                </c:pt>
                <c:pt idx="957">
                  <c:v>45505</c:v>
                </c:pt>
                <c:pt idx="958">
                  <c:v>45505</c:v>
                </c:pt>
                <c:pt idx="959">
                  <c:v>45505</c:v>
                </c:pt>
                <c:pt idx="960">
                  <c:v>45505</c:v>
                </c:pt>
                <c:pt idx="961">
                  <c:v>45505</c:v>
                </c:pt>
                <c:pt idx="962">
                  <c:v>45505</c:v>
                </c:pt>
                <c:pt idx="963">
                  <c:v>45536</c:v>
                </c:pt>
                <c:pt idx="964">
                  <c:v>45536</c:v>
                </c:pt>
                <c:pt idx="965">
                  <c:v>45536</c:v>
                </c:pt>
                <c:pt idx="966">
                  <c:v>45536</c:v>
                </c:pt>
                <c:pt idx="967">
                  <c:v>45536</c:v>
                </c:pt>
                <c:pt idx="968">
                  <c:v>45536</c:v>
                </c:pt>
                <c:pt idx="969">
                  <c:v>45536</c:v>
                </c:pt>
                <c:pt idx="970">
                  <c:v>45536</c:v>
                </c:pt>
                <c:pt idx="971">
                  <c:v>45536</c:v>
                </c:pt>
                <c:pt idx="972">
                  <c:v>45536</c:v>
                </c:pt>
                <c:pt idx="973">
                  <c:v>45536</c:v>
                </c:pt>
                <c:pt idx="974">
                  <c:v>45536</c:v>
                </c:pt>
                <c:pt idx="975">
                  <c:v>45566</c:v>
                </c:pt>
                <c:pt idx="976">
                  <c:v>45566</c:v>
                </c:pt>
                <c:pt idx="977">
                  <c:v>45566</c:v>
                </c:pt>
                <c:pt idx="978">
                  <c:v>45566</c:v>
                </c:pt>
                <c:pt idx="979">
                  <c:v>45566</c:v>
                </c:pt>
                <c:pt idx="980">
                  <c:v>45566</c:v>
                </c:pt>
                <c:pt idx="981">
                  <c:v>45566</c:v>
                </c:pt>
                <c:pt idx="982">
                  <c:v>45566</c:v>
                </c:pt>
                <c:pt idx="983">
                  <c:v>45566</c:v>
                </c:pt>
                <c:pt idx="984">
                  <c:v>45566</c:v>
                </c:pt>
                <c:pt idx="985">
                  <c:v>45566</c:v>
                </c:pt>
                <c:pt idx="986">
                  <c:v>45566</c:v>
                </c:pt>
                <c:pt idx="987">
                  <c:v>45566</c:v>
                </c:pt>
                <c:pt idx="988">
                  <c:v>45566</c:v>
                </c:pt>
                <c:pt idx="989">
                  <c:v>45566</c:v>
                </c:pt>
                <c:pt idx="990">
                  <c:v>45566</c:v>
                </c:pt>
                <c:pt idx="991">
                  <c:v>45566</c:v>
                </c:pt>
                <c:pt idx="992">
                  <c:v>45566</c:v>
                </c:pt>
                <c:pt idx="993">
                  <c:v>45566</c:v>
                </c:pt>
                <c:pt idx="994">
                  <c:v>45566</c:v>
                </c:pt>
                <c:pt idx="995">
                  <c:v>45566</c:v>
                </c:pt>
                <c:pt idx="996">
                  <c:v>45566</c:v>
                </c:pt>
                <c:pt idx="997">
                  <c:v>45566</c:v>
                </c:pt>
                <c:pt idx="998">
                  <c:v>45566</c:v>
                </c:pt>
                <c:pt idx="999">
                  <c:v>45566</c:v>
                </c:pt>
                <c:pt idx="1000">
                  <c:v>45566</c:v>
                </c:pt>
                <c:pt idx="1001">
                  <c:v>45566</c:v>
                </c:pt>
                <c:pt idx="1002">
                  <c:v>45566</c:v>
                </c:pt>
                <c:pt idx="1003">
                  <c:v>45566</c:v>
                </c:pt>
                <c:pt idx="1004">
                  <c:v>45566</c:v>
                </c:pt>
                <c:pt idx="1005">
                  <c:v>45566</c:v>
                </c:pt>
                <c:pt idx="1006">
                  <c:v>45597</c:v>
                </c:pt>
                <c:pt idx="1007">
                  <c:v>45597</c:v>
                </c:pt>
                <c:pt idx="1008">
                  <c:v>45597</c:v>
                </c:pt>
                <c:pt idx="1009">
                  <c:v>45597</c:v>
                </c:pt>
                <c:pt idx="1010">
                  <c:v>45597</c:v>
                </c:pt>
                <c:pt idx="1011">
                  <c:v>45597</c:v>
                </c:pt>
                <c:pt idx="1012">
                  <c:v>45597</c:v>
                </c:pt>
                <c:pt idx="1013">
                  <c:v>45597</c:v>
                </c:pt>
                <c:pt idx="1014">
                  <c:v>45597</c:v>
                </c:pt>
                <c:pt idx="1015">
                  <c:v>45597</c:v>
                </c:pt>
                <c:pt idx="1016">
                  <c:v>45597</c:v>
                </c:pt>
                <c:pt idx="1017">
                  <c:v>45597</c:v>
                </c:pt>
                <c:pt idx="1018">
                  <c:v>45597</c:v>
                </c:pt>
                <c:pt idx="1019">
                  <c:v>45597</c:v>
                </c:pt>
                <c:pt idx="1020">
                  <c:v>45597</c:v>
                </c:pt>
                <c:pt idx="1021">
                  <c:v>45597</c:v>
                </c:pt>
                <c:pt idx="1022">
                  <c:v>45597</c:v>
                </c:pt>
                <c:pt idx="1023">
                  <c:v>45597</c:v>
                </c:pt>
                <c:pt idx="1024">
                  <c:v>45597</c:v>
                </c:pt>
                <c:pt idx="1025">
                  <c:v>45597</c:v>
                </c:pt>
                <c:pt idx="1026">
                  <c:v>45597</c:v>
                </c:pt>
                <c:pt idx="1027">
                  <c:v>45597</c:v>
                </c:pt>
                <c:pt idx="1028">
                  <c:v>45627</c:v>
                </c:pt>
                <c:pt idx="1029">
                  <c:v>45627</c:v>
                </c:pt>
                <c:pt idx="1030">
                  <c:v>45627</c:v>
                </c:pt>
                <c:pt idx="1031">
                  <c:v>45627</c:v>
                </c:pt>
                <c:pt idx="1032">
                  <c:v>45627</c:v>
                </c:pt>
                <c:pt idx="1033">
                  <c:v>45627</c:v>
                </c:pt>
                <c:pt idx="1034">
                  <c:v>45627</c:v>
                </c:pt>
                <c:pt idx="1035">
                  <c:v>45627</c:v>
                </c:pt>
                <c:pt idx="1036">
                  <c:v>45627</c:v>
                </c:pt>
                <c:pt idx="1037">
                  <c:v>45627</c:v>
                </c:pt>
                <c:pt idx="1038">
                  <c:v>45627</c:v>
                </c:pt>
                <c:pt idx="1039">
                  <c:v>45627</c:v>
                </c:pt>
                <c:pt idx="1040">
                  <c:v>45627</c:v>
                </c:pt>
                <c:pt idx="1041">
                  <c:v>45627</c:v>
                </c:pt>
                <c:pt idx="1042">
                  <c:v>45627</c:v>
                </c:pt>
                <c:pt idx="1043">
                  <c:v>45627</c:v>
                </c:pt>
                <c:pt idx="1044">
                  <c:v>45627</c:v>
                </c:pt>
                <c:pt idx="1045">
                  <c:v>45627</c:v>
                </c:pt>
                <c:pt idx="1046">
                  <c:v>45627</c:v>
                </c:pt>
                <c:pt idx="1047">
                  <c:v>45627</c:v>
                </c:pt>
                <c:pt idx="1048">
                  <c:v>45627</c:v>
                </c:pt>
                <c:pt idx="1049">
                  <c:v>45627</c:v>
                </c:pt>
              </c:numCache>
            </c:numRef>
          </c:cat>
          <c:val>
            <c:numRef>
              <c:f>'sales_forecast_dataset(1)'!$I$2:$I$1052</c:f>
              <c:numCache>
                <c:formatCode>0</c:formatCode>
                <c:ptCount val="1051"/>
                <c:pt idx="1">
                  <c:v>40781.666666666664</c:v>
                </c:pt>
                <c:pt idx="2">
                  <c:v>49526.333333333336</c:v>
                </c:pt>
                <c:pt idx="3">
                  <c:v>54700</c:v>
                </c:pt>
                <c:pt idx="4">
                  <c:v>65411.666666666664</c:v>
                </c:pt>
                <c:pt idx="5">
                  <c:v>63538.333333333336</c:v>
                </c:pt>
                <c:pt idx="6">
                  <c:v>61684.333333333336</c:v>
                </c:pt>
                <c:pt idx="7">
                  <c:v>49733.666666666664</c:v>
                </c:pt>
                <c:pt idx="8">
                  <c:v>46277</c:v>
                </c:pt>
                <c:pt idx="9">
                  <c:v>35175</c:v>
                </c:pt>
                <c:pt idx="10">
                  <c:v>40252.333333333336</c:v>
                </c:pt>
                <c:pt idx="11">
                  <c:v>43348.666666666664</c:v>
                </c:pt>
                <c:pt idx="12">
                  <c:v>46900.333333333336</c:v>
                </c:pt>
                <c:pt idx="13">
                  <c:v>51268.333333333336</c:v>
                </c:pt>
                <c:pt idx="14">
                  <c:v>43929.666666666664</c:v>
                </c:pt>
                <c:pt idx="15">
                  <c:v>48962.333333333336</c:v>
                </c:pt>
                <c:pt idx="16">
                  <c:v>42547.666666666664</c:v>
                </c:pt>
                <c:pt idx="17">
                  <c:v>49307.666666666664</c:v>
                </c:pt>
                <c:pt idx="18">
                  <c:v>51272.333333333336</c:v>
                </c:pt>
                <c:pt idx="19">
                  <c:v>47538</c:v>
                </c:pt>
                <c:pt idx="20">
                  <c:v>46824</c:v>
                </c:pt>
                <c:pt idx="21">
                  <c:v>42816.666666666664</c:v>
                </c:pt>
                <c:pt idx="22">
                  <c:v>53389.333333333336</c:v>
                </c:pt>
                <c:pt idx="23">
                  <c:v>63591.666666666664</c:v>
                </c:pt>
                <c:pt idx="24">
                  <c:v>64291.666666666664</c:v>
                </c:pt>
                <c:pt idx="25">
                  <c:v>54491</c:v>
                </c:pt>
                <c:pt idx="26">
                  <c:v>43082</c:v>
                </c:pt>
                <c:pt idx="27">
                  <c:v>45569</c:v>
                </c:pt>
                <c:pt idx="28">
                  <c:v>47626.333333333336</c:v>
                </c:pt>
                <c:pt idx="29">
                  <c:v>61841.666666666664</c:v>
                </c:pt>
                <c:pt idx="30">
                  <c:v>66820.333333333328</c:v>
                </c:pt>
                <c:pt idx="31">
                  <c:v>64066.333333333336</c:v>
                </c:pt>
                <c:pt idx="32">
                  <c:v>52634</c:v>
                </c:pt>
                <c:pt idx="33">
                  <c:v>37809.666666666664</c:v>
                </c:pt>
                <c:pt idx="34">
                  <c:v>26368</c:v>
                </c:pt>
                <c:pt idx="35">
                  <c:v>18366</c:v>
                </c:pt>
                <c:pt idx="36">
                  <c:v>25860.333333333332</c:v>
                </c:pt>
                <c:pt idx="37">
                  <c:v>44706</c:v>
                </c:pt>
                <c:pt idx="38">
                  <c:v>54644.333333333336</c:v>
                </c:pt>
                <c:pt idx="39">
                  <c:v>62567</c:v>
                </c:pt>
                <c:pt idx="40">
                  <c:v>56764.333333333336</c:v>
                </c:pt>
                <c:pt idx="41">
                  <c:v>56499.666666666664</c:v>
                </c:pt>
                <c:pt idx="42">
                  <c:v>45306.666666666664</c:v>
                </c:pt>
                <c:pt idx="43">
                  <c:v>41812.333333333336</c:v>
                </c:pt>
                <c:pt idx="44">
                  <c:v>34794</c:v>
                </c:pt>
                <c:pt idx="45">
                  <c:v>44191.333333333336</c:v>
                </c:pt>
                <c:pt idx="46">
                  <c:v>50834.333333333336</c:v>
                </c:pt>
                <c:pt idx="47">
                  <c:v>56426.333333333336</c:v>
                </c:pt>
                <c:pt idx="48">
                  <c:v>50891.666666666664</c:v>
                </c:pt>
                <c:pt idx="49">
                  <c:v>48135.333333333336</c:v>
                </c:pt>
                <c:pt idx="50">
                  <c:v>49810</c:v>
                </c:pt>
                <c:pt idx="51">
                  <c:v>47737</c:v>
                </c:pt>
                <c:pt idx="52">
                  <c:v>46965.333333333336</c:v>
                </c:pt>
                <c:pt idx="53">
                  <c:v>44746.666666666664</c:v>
                </c:pt>
                <c:pt idx="54">
                  <c:v>46984</c:v>
                </c:pt>
                <c:pt idx="55">
                  <c:v>42095.333333333336</c:v>
                </c:pt>
                <c:pt idx="56">
                  <c:v>46414.666666666664</c:v>
                </c:pt>
                <c:pt idx="57">
                  <c:v>40852.666666666664</c:v>
                </c:pt>
                <c:pt idx="58">
                  <c:v>53837.666666666664</c:v>
                </c:pt>
                <c:pt idx="59">
                  <c:v>53181.666666666664</c:v>
                </c:pt>
                <c:pt idx="60">
                  <c:v>53774</c:v>
                </c:pt>
                <c:pt idx="61">
                  <c:v>42148.333333333336</c:v>
                </c:pt>
                <c:pt idx="62">
                  <c:v>41780.666666666664</c:v>
                </c:pt>
                <c:pt idx="63">
                  <c:v>49955</c:v>
                </c:pt>
                <c:pt idx="64">
                  <c:v>57851</c:v>
                </c:pt>
                <c:pt idx="65">
                  <c:v>56310.333333333336</c:v>
                </c:pt>
                <c:pt idx="66">
                  <c:v>54326.333333333336</c:v>
                </c:pt>
                <c:pt idx="67">
                  <c:v>44119.666666666664</c:v>
                </c:pt>
                <c:pt idx="68">
                  <c:v>44405.333333333336</c:v>
                </c:pt>
                <c:pt idx="69">
                  <c:v>41518.333333333336</c:v>
                </c:pt>
                <c:pt idx="70">
                  <c:v>55319.333333333336</c:v>
                </c:pt>
                <c:pt idx="71">
                  <c:v>57812.333333333336</c:v>
                </c:pt>
                <c:pt idx="72">
                  <c:v>57959</c:v>
                </c:pt>
                <c:pt idx="73">
                  <c:v>47732.333333333336</c:v>
                </c:pt>
                <c:pt idx="74">
                  <c:v>39371.666666666664</c:v>
                </c:pt>
                <c:pt idx="75">
                  <c:v>44557</c:v>
                </c:pt>
                <c:pt idx="76">
                  <c:v>45376.666666666664</c:v>
                </c:pt>
                <c:pt idx="77">
                  <c:v>41404.666666666664</c:v>
                </c:pt>
                <c:pt idx="78">
                  <c:v>40566.333333333336</c:v>
                </c:pt>
                <c:pt idx="79">
                  <c:v>42484.666666666664</c:v>
                </c:pt>
                <c:pt idx="80">
                  <c:v>51316</c:v>
                </c:pt>
                <c:pt idx="81">
                  <c:v>46660.666666666664</c:v>
                </c:pt>
                <c:pt idx="82">
                  <c:v>42221.333333333336</c:v>
                </c:pt>
                <c:pt idx="83">
                  <c:v>44470.666666666664</c:v>
                </c:pt>
                <c:pt idx="84">
                  <c:v>41335</c:v>
                </c:pt>
                <c:pt idx="85">
                  <c:v>50486.666666666664</c:v>
                </c:pt>
                <c:pt idx="86">
                  <c:v>46209.666666666664</c:v>
                </c:pt>
                <c:pt idx="87">
                  <c:v>52085.666666666664</c:v>
                </c:pt>
                <c:pt idx="88">
                  <c:v>56497.333333333336</c:v>
                </c:pt>
                <c:pt idx="89">
                  <c:v>58424.333333333336</c:v>
                </c:pt>
                <c:pt idx="90">
                  <c:v>55194.666666666664</c:v>
                </c:pt>
                <c:pt idx="91">
                  <c:v>40139.666666666664</c:v>
                </c:pt>
                <c:pt idx="92">
                  <c:v>43482.666666666664</c:v>
                </c:pt>
                <c:pt idx="93">
                  <c:v>49634.333333333336</c:v>
                </c:pt>
                <c:pt idx="94">
                  <c:v>53170.666666666664</c:v>
                </c:pt>
                <c:pt idx="95">
                  <c:v>48141.333333333336</c:v>
                </c:pt>
                <c:pt idx="96">
                  <c:v>39047.333333333336</c:v>
                </c:pt>
                <c:pt idx="97">
                  <c:v>36539</c:v>
                </c:pt>
                <c:pt idx="98">
                  <c:v>43091.666666666664</c:v>
                </c:pt>
                <c:pt idx="99">
                  <c:v>57128</c:v>
                </c:pt>
                <c:pt idx="100">
                  <c:v>49297.333333333336</c:v>
                </c:pt>
                <c:pt idx="101">
                  <c:v>47356</c:v>
                </c:pt>
                <c:pt idx="102">
                  <c:v>38915</c:v>
                </c:pt>
                <c:pt idx="103">
                  <c:v>49893</c:v>
                </c:pt>
                <c:pt idx="104">
                  <c:v>47916</c:v>
                </c:pt>
                <c:pt idx="105">
                  <c:v>50511.333333333336</c:v>
                </c:pt>
                <c:pt idx="106">
                  <c:v>53662.666666666664</c:v>
                </c:pt>
                <c:pt idx="107">
                  <c:v>55926</c:v>
                </c:pt>
                <c:pt idx="108">
                  <c:v>49131</c:v>
                </c:pt>
                <c:pt idx="109">
                  <c:v>46101.666666666664</c:v>
                </c:pt>
                <c:pt idx="110">
                  <c:v>37506.333333333336</c:v>
                </c:pt>
                <c:pt idx="111">
                  <c:v>54424</c:v>
                </c:pt>
                <c:pt idx="112">
                  <c:v>63110</c:v>
                </c:pt>
                <c:pt idx="113">
                  <c:v>67009.666666666672</c:v>
                </c:pt>
                <c:pt idx="114">
                  <c:v>58206</c:v>
                </c:pt>
                <c:pt idx="115">
                  <c:v>47688</c:v>
                </c:pt>
                <c:pt idx="116">
                  <c:v>58170</c:v>
                </c:pt>
                <c:pt idx="117">
                  <c:v>51623.333333333336</c:v>
                </c:pt>
                <c:pt idx="118">
                  <c:v>59758.333333333336</c:v>
                </c:pt>
                <c:pt idx="119">
                  <c:v>40919</c:v>
                </c:pt>
                <c:pt idx="120">
                  <c:v>43915</c:v>
                </c:pt>
                <c:pt idx="121">
                  <c:v>43408</c:v>
                </c:pt>
                <c:pt idx="122">
                  <c:v>46663.666666666664</c:v>
                </c:pt>
                <c:pt idx="123">
                  <c:v>49699.666666666664</c:v>
                </c:pt>
                <c:pt idx="124">
                  <c:v>47794.333333333336</c:v>
                </c:pt>
                <c:pt idx="125">
                  <c:v>58812.333333333336</c:v>
                </c:pt>
                <c:pt idx="126">
                  <c:v>54241</c:v>
                </c:pt>
                <c:pt idx="127">
                  <c:v>49008.666666666664</c:v>
                </c:pt>
                <c:pt idx="128">
                  <c:v>32739.333333333332</c:v>
                </c:pt>
                <c:pt idx="129">
                  <c:v>33784</c:v>
                </c:pt>
                <c:pt idx="130">
                  <c:v>29013.666666666668</c:v>
                </c:pt>
                <c:pt idx="131">
                  <c:v>41094.333333333336</c:v>
                </c:pt>
                <c:pt idx="132">
                  <c:v>40061</c:v>
                </c:pt>
                <c:pt idx="133">
                  <c:v>46990.666666666664</c:v>
                </c:pt>
                <c:pt idx="134">
                  <c:v>47405</c:v>
                </c:pt>
                <c:pt idx="135">
                  <c:v>54704.333333333336</c:v>
                </c:pt>
                <c:pt idx="136">
                  <c:v>55911.333333333336</c:v>
                </c:pt>
                <c:pt idx="137">
                  <c:v>58303.333333333336</c:v>
                </c:pt>
                <c:pt idx="138">
                  <c:v>52800.666666666664</c:v>
                </c:pt>
                <c:pt idx="139">
                  <c:v>52381.333333333336</c:v>
                </c:pt>
                <c:pt idx="140">
                  <c:v>47272.666666666664</c:v>
                </c:pt>
                <c:pt idx="141">
                  <c:v>53155.666666666664</c:v>
                </c:pt>
                <c:pt idx="142">
                  <c:v>45584.333333333336</c:v>
                </c:pt>
                <c:pt idx="143">
                  <c:v>53353</c:v>
                </c:pt>
                <c:pt idx="144">
                  <c:v>57747.333333333336</c:v>
                </c:pt>
                <c:pt idx="145">
                  <c:v>67140</c:v>
                </c:pt>
                <c:pt idx="146">
                  <c:v>56999.333333333336</c:v>
                </c:pt>
                <c:pt idx="147">
                  <c:v>43796.333333333336</c:v>
                </c:pt>
                <c:pt idx="148">
                  <c:v>39092.666666666664</c:v>
                </c:pt>
                <c:pt idx="149">
                  <c:v>42956.333333333336</c:v>
                </c:pt>
                <c:pt idx="150">
                  <c:v>43462</c:v>
                </c:pt>
                <c:pt idx="151">
                  <c:v>42112</c:v>
                </c:pt>
                <c:pt idx="152">
                  <c:v>39835.666666666664</c:v>
                </c:pt>
                <c:pt idx="153">
                  <c:v>42760.666666666664</c:v>
                </c:pt>
                <c:pt idx="154">
                  <c:v>36576.333333333336</c:v>
                </c:pt>
                <c:pt idx="155">
                  <c:v>34702.666666666664</c:v>
                </c:pt>
                <c:pt idx="156">
                  <c:v>35014.666666666664</c:v>
                </c:pt>
                <c:pt idx="157">
                  <c:v>53622</c:v>
                </c:pt>
                <c:pt idx="158">
                  <c:v>46341.333333333336</c:v>
                </c:pt>
                <c:pt idx="159">
                  <c:v>38618.333333333336</c:v>
                </c:pt>
                <c:pt idx="160">
                  <c:v>18104.333333333332</c:v>
                </c:pt>
                <c:pt idx="161">
                  <c:v>22261.666666666668</c:v>
                </c:pt>
                <c:pt idx="162">
                  <c:v>27698.666666666668</c:v>
                </c:pt>
                <c:pt idx="163">
                  <c:v>35789.666666666664</c:v>
                </c:pt>
                <c:pt idx="164">
                  <c:v>38777.666666666664</c:v>
                </c:pt>
                <c:pt idx="165">
                  <c:v>46729</c:v>
                </c:pt>
                <c:pt idx="166">
                  <c:v>47310.333333333336</c:v>
                </c:pt>
                <c:pt idx="167">
                  <c:v>54659.333333333336</c:v>
                </c:pt>
                <c:pt idx="168">
                  <c:v>54549.666666666664</c:v>
                </c:pt>
                <c:pt idx="169">
                  <c:v>56240</c:v>
                </c:pt>
                <c:pt idx="170">
                  <c:v>58656.666666666664</c:v>
                </c:pt>
                <c:pt idx="171">
                  <c:v>57461</c:v>
                </c:pt>
                <c:pt idx="172">
                  <c:v>61926</c:v>
                </c:pt>
                <c:pt idx="173">
                  <c:v>58345.666666666664</c:v>
                </c:pt>
                <c:pt idx="174">
                  <c:v>47544</c:v>
                </c:pt>
                <c:pt idx="175">
                  <c:v>40324.333333333336</c:v>
                </c:pt>
                <c:pt idx="176">
                  <c:v>36274</c:v>
                </c:pt>
                <c:pt idx="177">
                  <c:v>38132.666666666664</c:v>
                </c:pt>
                <c:pt idx="178">
                  <c:v>36522</c:v>
                </c:pt>
                <c:pt idx="179">
                  <c:v>46889.333333333336</c:v>
                </c:pt>
                <c:pt idx="180">
                  <c:v>51713</c:v>
                </c:pt>
                <c:pt idx="181">
                  <c:v>66927.333333333328</c:v>
                </c:pt>
                <c:pt idx="182">
                  <c:v>50164</c:v>
                </c:pt>
                <c:pt idx="183">
                  <c:v>51917.333333333336</c:v>
                </c:pt>
                <c:pt idx="184">
                  <c:v>48356</c:v>
                </c:pt>
                <c:pt idx="185">
                  <c:v>56802</c:v>
                </c:pt>
                <c:pt idx="186">
                  <c:v>57173.333333333336</c:v>
                </c:pt>
                <c:pt idx="187">
                  <c:v>52190.333333333336</c:v>
                </c:pt>
                <c:pt idx="188">
                  <c:v>56043.666666666664</c:v>
                </c:pt>
                <c:pt idx="189">
                  <c:v>51805.666666666664</c:v>
                </c:pt>
                <c:pt idx="190">
                  <c:v>53906.333333333336</c:v>
                </c:pt>
                <c:pt idx="191">
                  <c:v>45060.333333333336</c:v>
                </c:pt>
                <c:pt idx="192">
                  <c:v>42427</c:v>
                </c:pt>
                <c:pt idx="193">
                  <c:v>40456</c:v>
                </c:pt>
                <c:pt idx="194">
                  <c:v>50381.666666666664</c:v>
                </c:pt>
                <c:pt idx="195">
                  <c:v>52837</c:v>
                </c:pt>
                <c:pt idx="196">
                  <c:v>52875.666666666664</c:v>
                </c:pt>
                <c:pt idx="197">
                  <c:v>48841.666666666664</c:v>
                </c:pt>
                <c:pt idx="198">
                  <c:v>45453</c:v>
                </c:pt>
                <c:pt idx="199">
                  <c:v>49390.333333333336</c:v>
                </c:pt>
                <c:pt idx="200">
                  <c:v>42951.333333333336</c:v>
                </c:pt>
                <c:pt idx="201">
                  <c:v>48010.333333333336</c:v>
                </c:pt>
                <c:pt idx="202">
                  <c:v>43660.666666666664</c:v>
                </c:pt>
                <c:pt idx="203">
                  <c:v>55787</c:v>
                </c:pt>
                <c:pt idx="204">
                  <c:v>54551.666666666664</c:v>
                </c:pt>
                <c:pt idx="205">
                  <c:v>52930.666666666664</c:v>
                </c:pt>
                <c:pt idx="206">
                  <c:v>47549</c:v>
                </c:pt>
                <c:pt idx="207">
                  <c:v>44033</c:v>
                </c:pt>
                <c:pt idx="208">
                  <c:v>47718.666666666664</c:v>
                </c:pt>
                <c:pt idx="209">
                  <c:v>47893</c:v>
                </c:pt>
                <c:pt idx="210">
                  <c:v>57268.333333333336</c:v>
                </c:pt>
                <c:pt idx="211">
                  <c:v>55609.333333333336</c:v>
                </c:pt>
                <c:pt idx="212">
                  <c:v>54887.333333333336</c:v>
                </c:pt>
                <c:pt idx="213">
                  <c:v>46436.333333333336</c:v>
                </c:pt>
                <c:pt idx="214">
                  <c:v>54367.666666666664</c:v>
                </c:pt>
                <c:pt idx="215">
                  <c:v>57759.333333333336</c:v>
                </c:pt>
                <c:pt idx="216">
                  <c:v>62729.333333333336</c:v>
                </c:pt>
                <c:pt idx="217">
                  <c:v>48963.666666666664</c:v>
                </c:pt>
                <c:pt idx="218">
                  <c:v>45981.666666666664</c:v>
                </c:pt>
                <c:pt idx="219">
                  <c:v>53608</c:v>
                </c:pt>
                <c:pt idx="220">
                  <c:v>57286.666666666664</c:v>
                </c:pt>
                <c:pt idx="221">
                  <c:v>57208.666666666664</c:v>
                </c:pt>
                <c:pt idx="222">
                  <c:v>45353.333333333336</c:v>
                </c:pt>
                <c:pt idx="223">
                  <c:v>43273.666666666664</c:v>
                </c:pt>
                <c:pt idx="224">
                  <c:v>42289.666666666664</c:v>
                </c:pt>
                <c:pt idx="225">
                  <c:v>44653.333333333336</c:v>
                </c:pt>
                <c:pt idx="226">
                  <c:v>51335</c:v>
                </c:pt>
                <c:pt idx="227">
                  <c:v>55606</c:v>
                </c:pt>
                <c:pt idx="228">
                  <c:v>57178.333333333336</c:v>
                </c:pt>
                <c:pt idx="229">
                  <c:v>60215</c:v>
                </c:pt>
                <c:pt idx="230">
                  <c:v>58155.666666666664</c:v>
                </c:pt>
                <c:pt idx="231">
                  <c:v>51150.666666666664</c:v>
                </c:pt>
                <c:pt idx="232">
                  <c:v>45383</c:v>
                </c:pt>
                <c:pt idx="233">
                  <c:v>46154.666666666664</c:v>
                </c:pt>
                <c:pt idx="234">
                  <c:v>54784</c:v>
                </c:pt>
                <c:pt idx="235">
                  <c:v>57319.333333333336</c:v>
                </c:pt>
                <c:pt idx="236">
                  <c:v>56885.333333333336</c:v>
                </c:pt>
                <c:pt idx="237">
                  <c:v>50502</c:v>
                </c:pt>
                <c:pt idx="238">
                  <c:v>53508.333333333336</c:v>
                </c:pt>
                <c:pt idx="239">
                  <c:v>44586.333333333336</c:v>
                </c:pt>
                <c:pt idx="240">
                  <c:v>55802.333333333336</c:v>
                </c:pt>
                <c:pt idx="241">
                  <c:v>53545</c:v>
                </c:pt>
                <c:pt idx="242">
                  <c:v>57840.333333333336</c:v>
                </c:pt>
                <c:pt idx="243">
                  <c:v>47086.666666666664</c:v>
                </c:pt>
                <c:pt idx="244">
                  <c:v>54841.333333333336</c:v>
                </c:pt>
                <c:pt idx="245">
                  <c:v>49008.333333333336</c:v>
                </c:pt>
                <c:pt idx="246">
                  <c:v>64165</c:v>
                </c:pt>
                <c:pt idx="247">
                  <c:v>52157.666666666664</c:v>
                </c:pt>
                <c:pt idx="248">
                  <c:v>65399.333333333336</c:v>
                </c:pt>
                <c:pt idx="249">
                  <c:v>61642</c:v>
                </c:pt>
                <c:pt idx="250">
                  <c:v>56308.666666666664</c:v>
                </c:pt>
                <c:pt idx="251">
                  <c:v>44340.333333333336</c:v>
                </c:pt>
                <c:pt idx="252">
                  <c:v>48045.666666666664</c:v>
                </c:pt>
                <c:pt idx="253">
                  <c:v>53424</c:v>
                </c:pt>
                <c:pt idx="254">
                  <c:v>60258.333333333336</c:v>
                </c:pt>
                <c:pt idx="255">
                  <c:v>52346.333333333336</c:v>
                </c:pt>
                <c:pt idx="256">
                  <c:v>51587.333333333336</c:v>
                </c:pt>
                <c:pt idx="257">
                  <c:v>42952.666666666664</c:v>
                </c:pt>
                <c:pt idx="258">
                  <c:v>31816</c:v>
                </c:pt>
                <c:pt idx="259">
                  <c:v>37734.333333333336</c:v>
                </c:pt>
                <c:pt idx="260">
                  <c:v>37830.666666666664</c:v>
                </c:pt>
                <c:pt idx="261">
                  <c:v>45508.333333333336</c:v>
                </c:pt>
                <c:pt idx="262">
                  <c:v>35243.666666666664</c:v>
                </c:pt>
                <c:pt idx="263">
                  <c:v>49583</c:v>
                </c:pt>
                <c:pt idx="264">
                  <c:v>49120.666666666664</c:v>
                </c:pt>
                <c:pt idx="265">
                  <c:v>53769.333333333336</c:v>
                </c:pt>
                <c:pt idx="266">
                  <c:v>41810.666666666664</c:v>
                </c:pt>
                <c:pt idx="267">
                  <c:v>45230.333333333336</c:v>
                </c:pt>
                <c:pt idx="268">
                  <c:v>59042.333333333336</c:v>
                </c:pt>
                <c:pt idx="269">
                  <c:v>68802.333333333328</c:v>
                </c:pt>
                <c:pt idx="270">
                  <c:v>70449.666666666672</c:v>
                </c:pt>
                <c:pt idx="271">
                  <c:v>59737</c:v>
                </c:pt>
                <c:pt idx="272">
                  <c:v>58348.666666666664</c:v>
                </c:pt>
                <c:pt idx="273">
                  <c:v>54191.333333333336</c:v>
                </c:pt>
                <c:pt idx="274">
                  <c:v>49503</c:v>
                </c:pt>
                <c:pt idx="275">
                  <c:v>41884.666666666664</c:v>
                </c:pt>
                <c:pt idx="276">
                  <c:v>33787.666666666664</c:v>
                </c:pt>
                <c:pt idx="277">
                  <c:v>33297.666666666664</c:v>
                </c:pt>
                <c:pt idx="278">
                  <c:v>31138.666666666668</c:v>
                </c:pt>
                <c:pt idx="279">
                  <c:v>34426.666666666664</c:v>
                </c:pt>
                <c:pt idx="280">
                  <c:v>43227.333333333336</c:v>
                </c:pt>
                <c:pt idx="281">
                  <c:v>55808.333333333336</c:v>
                </c:pt>
                <c:pt idx="282">
                  <c:v>54191.666666666664</c:v>
                </c:pt>
                <c:pt idx="283">
                  <c:v>49854.333333333336</c:v>
                </c:pt>
                <c:pt idx="284">
                  <c:v>45564.666666666664</c:v>
                </c:pt>
                <c:pt idx="285">
                  <c:v>49707.333333333336</c:v>
                </c:pt>
                <c:pt idx="286">
                  <c:v>50428.666666666664</c:v>
                </c:pt>
                <c:pt idx="287">
                  <c:v>40666.666666666664</c:v>
                </c:pt>
                <c:pt idx="288">
                  <c:v>48075</c:v>
                </c:pt>
                <c:pt idx="289">
                  <c:v>37503.666666666664</c:v>
                </c:pt>
                <c:pt idx="290">
                  <c:v>54692.666666666664</c:v>
                </c:pt>
                <c:pt idx="291">
                  <c:v>49882.666666666664</c:v>
                </c:pt>
                <c:pt idx="292">
                  <c:v>63814.333333333336</c:v>
                </c:pt>
                <c:pt idx="293">
                  <c:v>46433.666666666664</c:v>
                </c:pt>
                <c:pt idx="294">
                  <c:v>45614.333333333336</c:v>
                </c:pt>
                <c:pt idx="295">
                  <c:v>43075.666666666664</c:v>
                </c:pt>
                <c:pt idx="296">
                  <c:v>54537</c:v>
                </c:pt>
                <c:pt idx="297">
                  <c:v>61490.666666666664</c:v>
                </c:pt>
                <c:pt idx="298">
                  <c:v>56362.666666666664</c:v>
                </c:pt>
                <c:pt idx="299">
                  <c:v>51244</c:v>
                </c:pt>
                <c:pt idx="300">
                  <c:v>48433.666666666664</c:v>
                </c:pt>
                <c:pt idx="301">
                  <c:v>47936.333333333336</c:v>
                </c:pt>
                <c:pt idx="302">
                  <c:v>42074</c:v>
                </c:pt>
                <c:pt idx="303">
                  <c:v>35474</c:v>
                </c:pt>
                <c:pt idx="304">
                  <c:v>40144</c:v>
                </c:pt>
                <c:pt idx="305">
                  <c:v>45006.666666666664</c:v>
                </c:pt>
                <c:pt idx="306">
                  <c:v>49179</c:v>
                </c:pt>
                <c:pt idx="307">
                  <c:v>43413</c:v>
                </c:pt>
                <c:pt idx="308">
                  <c:v>48236.333333333336</c:v>
                </c:pt>
                <c:pt idx="309">
                  <c:v>48892.666666666664</c:v>
                </c:pt>
                <c:pt idx="310">
                  <c:v>56933.333333333336</c:v>
                </c:pt>
                <c:pt idx="311">
                  <c:v>62247.333333333336</c:v>
                </c:pt>
                <c:pt idx="312">
                  <c:v>57816</c:v>
                </c:pt>
                <c:pt idx="313">
                  <c:v>54090.333333333336</c:v>
                </c:pt>
                <c:pt idx="314">
                  <c:v>50707</c:v>
                </c:pt>
                <c:pt idx="315">
                  <c:v>53702</c:v>
                </c:pt>
                <c:pt idx="316">
                  <c:v>42704</c:v>
                </c:pt>
                <c:pt idx="317">
                  <c:v>41514.333333333336</c:v>
                </c:pt>
                <c:pt idx="318">
                  <c:v>40875</c:v>
                </c:pt>
                <c:pt idx="319">
                  <c:v>57995.666666666664</c:v>
                </c:pt>
                <c:pt idx="320">
                  <c:v>59284.666666666664</c:v>
                </c:pt>
                <c:pt idx="321">
                  <c:v>58055.666666666664</c:v>
                </c:pt>
                <c:pt idx="322">
                  <c:v>54513.666666666664</c:v>
                </c:pt>
                <c:pt idx="323">
                  <c:v>52830</c:v>
                </c:pt>
                <c:pt idx="324">
                  <c:v>63541.333333333336</c:v>
                </c:pt>
                <c:pt idx="325">
                  <c:v>52974.666666666664</c:v>
                </c:pt>
                <c:pt idx="326">
                  <c:v>37260.333333333336</c:v>
                </c:pt>
                <c:pt idx="327">
                  <c:v>14334.666666666666</c:v>
                </c:pt>
                <c:pt idx="328">
                  <c:v>27100.333333333332</c:v>
                </c:pt>
                <c:pt idx="329">
                  <c:v>38575.666666666664</c:v>
                </c:pt>
                <c:pt idx="330">
                  <c:v>58968.666666666664</c:v>
                </c:pt>
                <c:pt idx="331">
                  <c:v>58707.333333333336</c:v>
                </c:pt>
                <c:pt idx="332">
                  <c:v>59336.666666666664</c:v>
                </c:pt>
                <c:pt idx="333">
                  <c:v>55754.666666666664</c:v>
                </c:pt>
                <c:pt idx="334">
                  <c:v>51588</c:v>
                </c:pt>
                <c:pt idx="335">
                  <c:v>57129.666666666664</c:v>
                </c:pt>
                <c:pt idx="336">
                  <c:v>60279.333333333336</c:v>
                </c:pt>
                <c:pt idx="337">
                  <c:v>52475</c:v>
                </c:pt>
                <c:pt idx="338">
                  <c:v>48724.666666666664</c:v>
                </c:pt>
                <c:pt idx="339">
                  <c:v>37505.333333333336</c:v>
                </c:pt>
                <c:pt idx="340">
                  <c:v>43641</c:v>
                </c:pt>
                <c:pt idx="341">
                  <c:v>45427.666666666664</c:v>
                </c:pt>
                <c:pt idx="342">
                  <c:v>56819.333333333336</c:v>
                </c:pt>
                <c:pt idx="343">
                  <c:v>53331</c:v>
                </c:pt>
                <c:pt idx="344">
                  <c:v>49272.666666666664</c:v>
                </c:pt>
                <c:pt idx="345">
                  <c:v>51015.666666666664</c:v>
                </c:pt>
                <c:pt idx="346">
                  <c:v>46901</c:v>
                </c:pt>
                <c:pt idx="347">
                  <c:v>48538</c:v>
                </c:pt>
                <c:pt idx="348">
                  <c:v>32101</c:v>
                </c:pt>
                <c:pt idx="349">
                  <c:v>37701</c:v>
                </c:pt>
                <c:pt idx="350">
                  <c:v>30777.333333333332</c:v>
                </c:pt>
                <c:pt idx="351">
                  <c:v>34161.666666666664</c:v>
                </c:pt>
                <c:pt idx="352">
                  <c:v>29179</c:v>
                </c:pt>
                <c:pt idx="353">
                  <c:v>28171.333333333332</c:v>
                </c:pt>
                <c:pt idx="354">
                  <c:v>31378.666666666668</c:v>
                </c:pt>
                <c:pt idx="355">
                  <c:v>49460.333333333336</c:v>
                </c:pt>
                <c:pt idx="356">
                  <c:v>53219.333333333336</c:v>
                </c:pt>
                <c:pt idx="357">
                  <c:v>51326.333333333336</c:v>
                </c:pt>
                <c:pt idx="358">
                  <c:v>41597</c:v>
                </c:pt>
                <c:pt idx="359">
                  <c:v>43290.333333333336</c:v>
                </c:pt>
                <c:pt idx="360">
                  <c:v>53063</c:v>
                </c:pt>
                <c:pt idx="361">
                  <c:v>47354</c:v>
                </c:pt>
                <c:pt idx="362">
                  <c:v>44957.666666666664</c:v>
                </c:pt>
                <c:pt idx="363">
                  <c:v>31092.666666666668</c:v>
                </c:pt>
                <c:pt idx="364">
                  <c:v>31627</c:v>
                </c:pt>
                <c:pt idx="365">
                  <c:v>37671.666666666664</c:v>
                </c:pt>
                <c:pt idx="366">
                  <c:v>41514.333333333336</c:v>
                </c:pt>
                <c:pt idx="367">
                  <c:v>47167.333333333336</c:v>
                </c:pt>
                <c:pt idx="368">
                  <c:v>48495</c:v>
                </c:pt>
                <c:pt idx="369">
                  <c:v>54104.333333333336</c:v>
                </c:pt>
                <c:pt idx="370">
                  <c:v>54711.666666666664</c:v>
                </c:pt>
                <c:pt idx="371">
                  <c:v>53070.333333333336</c:v>
                </c:pt>
                <c:pt idx="372">
                  <c:v>56791</c:v>
                </c:pt>
                <c:pt idx="373">
                  <c:v>51941</c:v>
                </c:pt>
                <c:pt idx="374">
                  <c:v>40175.666666666664</c:v>
                </c:pt>
                <c:pt idx="375">
                  <c:v>28962.666666666668</c:v>
                </c:pt>
                <c:pt idx="376">
                  <c:v>35525.333333333336</c:v>
                </c:pt>
                <c:pt idx="377">
                  <c:v>47965</c:v>
                </c:pt>
                <c:pt idx="378">
                  <c:v>57015</c:v>
                </c:pt>
                <c:pt idx="379">
                  <c:v>50443</c:v>
                </c:pt>
                <c:pt idx="380">
                  <c:v>43025.333333333336</c:v>
                </c:pt>
                <c:pt idx="381">
                  <c:v>40694</c:v>
                </c:pt>
                <c:pt idx="382">
                  <c:v>40581.666666666664</c:v>
                </c:pt>
                <c:pt idx="383">
                  <c:v>44652</c:v>
                </c:pt>
                <c:pt idx="384">
                  <c:v>33124.333333333336</c:v>
                </c:pt>
                <c:pt idx="385">
                  <c:v>32208.333333333332</c:v>
                </c:pt>
                <c:pt idx="386">
                  <c:v>35261.333333333336</c:v>
                </c:pt>
                <c:pt idx="387">
                  <c:v>45528.333333333336</c:v>
                </c:pt>
                <c:pt idx="388">
                  <c:v>47737.666666666664</c:v>
                </c:pt>
                <c:pt idx="389">
                  <c:v>49425</c:v>
                </c:pt>
                <c:pt idx="390">
                  <c:v>44795</c:v>
                </c:pt>
                <c:pt idx="391">
                  <c:v>43551</c:v>
                </c:pt>
                <c:pt idx="392">
                  <c:v>39716</c:v>
                </c:pt>
                <c:pt idx="393">
                  <c:v>38380</c:v>
                </c:pt>
                <c:pt idx="394">
                  <c:v>32045.666666666668</c:v>
                </c:pt>
                <c:pt idx="395">
                  <c:v>35617.333333333336</c:v>
                </c:pt>
                <c:pt idx="396">
                  <c:v>34544.666666666664</c:v>
                </c:pt>
                <c:pt idx="397">
                  <c:v>43781.666666666664</c:v>
                </c:pt>
                <c:pt idx="398">
                  <c:v>44944.333333333336</c:v>
                </c:pt>
                <c:pt idx="399">
                  <c:v>48358.666666666664</c:v>
                </c:pt>
                <c:pt idx="400">
                  <c:v>51668.666666666664</c:v>
                </c:pt>
                <c:pt idx="401">
                  <c:v>39029</c:v>
                </c:pt>
                <c:pt idx="402">
                  <c:v>31995.333333333332</c:v>
                </c:pt>
                <c:pt idx="403">
                  <c:v>30374</c:v>
                </c:pt>
                <c:pt idx="404">
                  <c:v>39815.333333333336</c:v>
                </c:pt>
                <c:pt idx="405">
                  <c:v>45560.333333333336</c:v>
                </c:pt>
                <c:pt idx="406">
                  <c:v>44432.666666666664</c:v>
                </c:pt>
                <c:pt idx="407">
                  <c:v>44513</c:v>
                </c:pt>
                <c:pt idx="408">
                  <c:v>51528</c:v>
                </c:pt>
                <c:pt idx="409">
                  <c:v>50272</c:v>
                </c:pt>
                <c:pt idx="410">
                  <c:v>51423</c:v>
                </c:pt>
                <c:pt idx="411">
                  <c:v>53420</c:v>
                </c:pt>
                <c:pt idx="412">
                  <c:v>65298.333333333336</c:v>
                </c:pt>
                <c:pt idx="413">
                  <c:v>58857.333333333336</c:v>
                </c:pt>
                <c:pt idx="414">
                  <c:v>51591.666666666664</c:v>
                </c:pt>
                <c:pt idx="415">
                  <c:v>42010.666666666664</c:v>
                </c:pt>
                <c:pt idx="416">
                  <c:v>47634.666666666664</c:v>
                </c:pt>
                <c:pt idx="417">
                  <c:v>48885</c:v>
                </c:pt>
                <c:pt idx="418">
                  <c:v>44316.666666666664</c:v>
                </c:pt>
                <c:pt idx="419">
                  <c:v>44048.666666666664</c:v>
                </c:pt>
                <c:pt idx="420">
                  <c:v>39516</c:v>
                </c:pt>
                <c:pt idx="421">
                  <c:v>39312.333333333336</c:v>
                </c:pt>
                <c:pt idx="422">
                  <c:v>38665</c:v>
                </c:pt>
                <c:pt idx="423">
                  <c:v>38858.666666666664</c:v>
                </c:pt>
                <c:pt idx="424">
                  <c:v>48219.666666666664</c:v>
                </c:pt>
                <c:pt idx="425">
                  <c:v>49790.666666666664</c:v>
                </c:pt>
                <c:pt idx="426">
                  <c:v>58565</c:v>
                </c:pt>
                <c:pt idx="427">
                  <c:v>58091</c:v>
                </c:pt>
                <c:pt idx="428">
                  <c:v>52743</c:v>
                </c:pt>
                <c:pt idx="429">
                  <c:v>46749.333333333336</c:v>
                </c:pt>
                <c:pt idx="430">
                  <c:v>43795.333333333336</c:v>
                </c:pt>
                <c:pt idx="431">
                  <c:v>44065.666666666664</c:v>
                </c:pt>
                <c:pt idx="432">
                  <c:v>56603.333333333336</c:v>
                </c:pt>
                <c:pt idx="433">
                  <c:v>51299.666666666664</c:v>
                </c:pt>
                <c:pt idx="434">
                  <c:v>60703.666666666664</c:v>
                </c:pt>
                <c:pt idx="435">
                  <c:v>48035.666666666664</c:v>
                </c:pt>
                <c:pt idx="436">
                  <c:v>55071</c:v>
                </c:pt>
                <c:pt idx="437">
                  <c:v>43919</c:v>
                </c:pt>
                <c:pt idx="438">
                  <c:v>48226</c:v>
                </c:pt>
                <c:pt idx="439">
                  <c:v>41850.666666666664</c:v>
                </c:pt>
                <c:pt idx="440">
                  <c:v>41003.333333333336</c:v>
                </c:pt>
                <c:pt idx="441">
                  <c:v>42371</c:v>
                </c:pt>
                <c:pt idx="442">
                  <c:v>41101.333333333336</c:v>
                </c:pt>
                <c:pt idx="443">
                  <c:v>51460.666666666664</c:v>
                </c:pt>
                <c:pt idx="444">
                  <c:v>47378.333333333336</c:v>
                </c:pt>
                <c:pt idx="445">
                  <c:v>56700.666666666664</c:v>
                </c:pt>
                <c:pt idx="446">
                  <c:v>58993.333333333336</c:v>
                </c:pt>
                <c:pt idx="447">
                  <c:v>60872.666666666664</c:v>
                </c:pt>
                <c:pt idx="448">
                  <c:v>52810</c:v>
                </c:pt>
                <c:pt idx="449">
                  <c:v>49827.333333333336</c:v>
                </c:pt>
                <c:pt idx="450">
                  <c:v>45336.666666666664</c:v>
                </c:pt>
                <c:pt idx="451">
                  <c:v>50137.666666666664</c:v>
                </c:pt>
                <c:pt idx="452">
                  <c:v>51283.333333333336</c:v>
                </c:pt>
                <c:pt idx="453">
                  <c:v>46814.666666666664</c:v>
                </c:pt>
                <c:pt idx="454">
                  <c:v>41056.333333333336</c:v>
                </c:pt>
                <c:pt idx="455">
                  <c:v>31540</c:v>
                </c:pt>
                <c:pt idx="456">
                  <c:v>36482</c:v>
                </c:pt>
                <c:pt idx="457">
                  <c:v>41226.333333333336</c:v>
                </c:pt>
                <c:pt idx="458">
                  <c:v>51662.333333333336</c:v>
                </c:pt>
                <c:pt idx="459">
                  <c:v>55286.666666666664</c:v>
                </c:pt>
                <c:pt idx="460">
                  <c:v>56276.666666666664</c:v>
                </c:pt>
                <c:pt idx="461">
                  <c:v>36201.666666666664</c:v>
                </c:pt>
                <c:pt idx="462">
                  <c:v>22680</c:v>
                </c:pt>
                <c:pt idx="463">
                  <c:v>22670.333333333332</c:v>
                </c:pt>
                <c:pt idx="464">
                  <c:v>42553</c:v>
                </c:pt>
                <c:pt idx="465">
                  <c:v>61278.666666666664</c:v>
                </c:pt>
                <c:pt idx="466">
                  <c:v>56558.666666666664</c:v>
                </c:pt>
                <c:pt idx="467">
                  <c:v>46941</c:v>
                </c:pt>
                <c:pt idx="468">
                  <c:v>43478</c:v>
                </c:pt>
                <c:pt idx="469">
                  <c:v>45846.666666666664</c:v>
                </c:pt>
                <c:pt idx="470">
                  <c:v>48322.333333333336</c:v>
                </c:pt>
                <c:pt idx="471">
                  <c:v>46370.333333333336</c:v>
                </c:pt>
                <c:pt idx="472">
                  <c:v>52280.666666666664</c:v>
                </c:pt>
                <c:pt idx="473">
                  <c:v>52426.333333333336</c:v>
                </c:pt>
                <c:pt idx="474">
                  <c:v>42742</c:v>
                </c:pt>
                <c:pt idx="475">
                  <c:v>36493.666666666664</c:v>
                </c:pt>
                <c:pt idx="476">
                  <c:v>33198</c:v>
                </c:pt>
                <c:pt idx="477">
                  <c:v>41215.333333333336</c:v>
                </c:pt>
                <c:pt idx="478">
                  <c:v>49543.333333333336</c:v>
                </c:pt>
                <c:pt idx="479">
                  <c:v>56286</c:v>
                </c:pt>
                <c:pt idx="480">
                  <c:v>57442.666666666664</c:v>
                </c:pt>
                <c:pt idx="481">
                  <c:v>45686</c:v>
                </c:pt>
                <c:pt idx="482">
                  <c:v>43275</c:v>
                </c:pt>
                <c:pt idx="483">
                  <c:v>50844.666666666664</c:v>
                </c:pt>
                <c:pt idx="484">
                  <c:v>54157.333333333336</c:v>
                </c:pt>
                <c:pt idx="485">
                  <c:v>52571.333333333336</c:v>
                </c:pt>
                <c:pt idx="486">
                  <c:v>45783.666666666664</c:v>
                </c:pt>
                <c:pt idx="487">
                  <c:v>45615</c:v>
                </c:pt>
                <c:pt idx="488">
                  <c:v>44214.666666666664</c:v>
                </c:pt>
                <c:pt idx="489">
                  <c:v>48300.666666666664</c:v>
                </c:pt>
                <c:pt idx="490">
                  <c:v>55216.333333333336</c:v>
                </c:pt>
                <c:pt idx="491">
                  <c:v>61348.666666666664</c:v>
                </c:pt>
                <c:pt idx="492">
                  <c:v>48453</c:v>
                </c:pt>
                <c:pt idx="493">
                  <c:v>29951.333333333332</c:v>
                </c:pt>
                <c:pt idx="494">
                  <c:v>32724.666666666668</c:v>
                </c:pt>
                <c:pt idx="495">
                  <c:v>47437</c:v>
                </c:pt>
                <c:pt idx="496">
                  <c:v>64546</c:v>
                </c:pt>
                <c:pt idx="497">
                  <c:v>58813.666666666664</c:v>
                </c:pt>
                <c:pt idx="498">
                  <c:v>54085.666666666664</c:v>
                </c:pt>
                <c:pt idx="499">
                  <c:v>55254.333333333336</c:v>
                </c:pt>
                <c:pt idx="500">
                  <c:v>58355.666666666664</c:v>
                </c:pt>
                <c:pt idx="501">
                  <c:v>49407.333333333336</c:v>
                </c:pt>
                <c:pt idx="502">
                  <c:v>37981.333333333336</c:v>
                </c:pt>
                <c:pt idx="503">
                  <c:v>31312</c:v>
                </c:pt>
                <c:pt idx="504">
                  <c:v>36111.333333333336</c:v>
                </c:pt>
                <c:pt idx="505">
                  <c:v>36884.333333333336</c:v>
                </c:pt>
                <c:pt idx="506">
                  <c:v>40909.333333333336</c:v>
                </c:pt>
                <c:pt idx="507">
                  <c:v>51497.333333333336</c:v>
                </c:pt>
                <c:pt idx="508">
                  <c:v>61995.333333333336</c:v>
                </c:pt>
                <c:pt idx="509">
                  <c:v>60309.666666666664</c:v>
                </c:pt>
                <c:pt idx="510">
                  <c:v>51049.333333333336</c:v>
                </c:pt>
                <c:pt idx="511">
                  <c:v>39985.333333333336</c:v>
                </c:pt>
                <c:pt idx="512">
                  <c:v>40285</c:v>
                </c:pt>
                <c:pt idx="513">
                  <c:v>46141.333333333336</c:v>
                </c:pt>
                <c:pt idx="514">
                  <c:v>56341</c:v>
                </c:pt>
                <c:pt idx="515">
                  <c:v>57455.333333333336</c:v>
                </c:pt>
                <c:pt idx="516">
                  <c:v>52428.666666666664</c:v>
                </c:pt>
                <c:pt idx="517">
                  <c:v>43315.666666666664</c:v>
                </c:pt>
                <c:pt idx="518">
                  <c:v>49894.666666666664</c:v>
                </c:pt>
                <c:pt idx="519">
                  <c:v>50341.666666666664</c:v>
                </c:pt>
                <c:pt idx="520">
                  <c:v>46035.666666666664</c:v>
                </c:pt>
                <c:pt idx="521">
                  <c:v>40057</c:v>
                </c:pt>
                <c:pt idx="522">
                  <c:v>46614.666666666664</c:v>
                </c:pt>
                <c:pt idx="523">
                  <c:v>65325.333333333336</c:v>
                </c:pt>
                <c:pt idx="524">
                  <c:v>63166</c:v>
                </c:pt>
                <c:pt idx="525">
                  <c:v>50492</c:v>
                </c:pt>
                <c:pt idx="526">
                  <c:v>40764.333333333336</c:v>
                </c:pt>
                <c:pt idx="527">
                  <c:v>45291.333333333336</c:v>
                </c:pt>
                <c:pt idx="528">
                  <c:v>56905.333333333336</c:v>
                </c:pt>
                <c:pt idx="529">
                  <c:v>54480.666666666664</c:v>
                </c:pt>
                <c:pt idx="530">
                  <c:v>50597.333333333336</c:v>
                </c:pt>
                <c:pt idx="531">
                  <c:v>45242</c:v>
                </c:pt>
                <c:pt idx="532">
                  <c:v>50672</c:v>
                </c:pt>
                <c:pt idx="533">
                  <c:v>54718.666666666664</c:v>
                </c:pt>
                <c:pt idx="534">
                  <c:v>57237</c:v>
                </c:pt>
                <c:pt idx="535">
                  <c:v>50507.666666666664</c:v>
                </c:pt>
                <c:pt idx="536">
                  <c:v>47964</c:v>
                </c:pt>
                <c:pt idx="537">
                  <c:v>46873.666666666664</c:v>
                </c:pt>
                <c:pt idx="538">
                  <c:v>52658</c:v>
                </c:pt>
                <c:pt idx="539">
                  <c:v>54706</c:v>
                </c:pt>
                <c:pt idx="540">
                  <c:v>52198.666666666664</c:v>
                </c:pt>
                <c:pt idx="541">
                  <c:v>48554.333333333336</c:v>
                </c:pt>
                <c:pt idx="542">
                  <c:v>47325.666666666664</c:v>
                </c:pt>
                <c:pt idx="543">
                  <c:v>53249.666666666664</c:v>
                </c:pt>
                <c:pt idx="544">
                  <c:v>57149.333333333336</c:v>
                </c:pt>
                <c:pt idx="545">
                  <c:v>67882.666666666672</c:v>
                </c:pt>
                <c:pt idx="546">
                  <c:v>61622</c:v>
                </c:pt>
                <c:pt idx="547">
                  <c:v>67626.333333333328</c:v>
                </c:pt>
                <c:pt idx="548">
                  <c:v>62434</c:v>
                </c:pt>
                <c:pt idx="549">
                  <c:v>64828</c:v>
                </c:pt>
                <c:pt idx="550">
                  <c:v>57457</c:v>
                </c:pt>
                <c:pt idx="551">
                  <c:v>47186.333333333336</c:v>
                </c:pt>
                <c:pt idx="552">
                  <c:v>49351.666666666664</c:v>
                </c:pt>
                <c:pt idx="553">
                  <c:v>42677.333333333336</c:v>
                </c:pt>
                <c:pt idx="554">
                  <c:v>48786.333333333336</c:v>
                </c:pt>
                <c:pt idx="555">
                  <c:v>47122.666666666664</c:v>
                </c:pt>
                <c:pt idx="556">
                  <c:v>50145.333333333336</c:v>
                </c:pt>
                <c:pt idx="557">
                  <c:v>46555.333333333336</c:v>
                </c:pt>
                <c:pt idx="558">
                  <c:v>46681.666666666664</c:v>
                </c:pt>
                <c:pt idx="559">
                  <c:v>40478.666666666664</c:v>
                </c:pt>
                <c:pt idx="560">
                  <c:v>40232</c:v>
                </c:pt>
                <c:pt idx="561">
                  <c:v>44525.333333333336</c:v>
                </c:pt>
                <c:pt idx="562">
                  <c:v>50938</c:v>
                </c:pt>
                <c:pt idx="563">
                  <c:v>58267</c:v>
                </c:pt>
                <c:pt idx="564">
                  <c:v>46748.666666666664</c:v>
                </c:pt>
                <c:pt idx="565">
                  <c:v>50863.333333333336</c:v>
                </c:pt>
                <c:pt idx="566">
                  <c:v>43671.666666666664</c:v>
                </c:pt>
                <c:pt idx="567">
                  <c:v>51134.333333333336</c:v>
                </c:pt>
                <c:pt idx="568">
                  <c:v>47512</c:v>
                </c:pt>
                <c:pt idx="569">
                  <c:v>39518</c:v>
                </c:pt>
                <c:pt idx="570">
                  <c:v>39604</c:v>
                </c:pt>
                <c:pt idx="571">
                  <c:v>37561.333333333336</c:v>
                </c:pt>
                <c:pt idx="572">
                  <c:v>50340.666666666664</c:v>
                </c:pt>
                <c:pt idx="573">
                  <c:v>51455.666666666664</c:v>
                </c:pt>
                <c:pt idx="574">
                  <c:v>48283.666666666664</c:v>
                </c:pt>
                <c:pt idx="575">
                  <c:v>51992.666666666664</c:v>
                </c:pt>
                <c:pt idx="576">
                  <c:v>52101</c:v>
                </c:pt>
                <c:pt idx="577">
                  <c:v>53116</c:v>
                </c:pt>
                <c:pt idx="578">
                  <c:v>42825.333333333336</c:v>
                </c:pt>
                <c:pt idx="579">
                  <c:v>38626.333333333336</c:v>
                </c:pt>
                <c:pt idx="580">
                  <c:v>37528.666666666664</c:v>
                </c:pt>
                <c:pt idx="581">
                  <c:v>33662</c:v>
                </c:pt>
                <c:pt idx="582">
                  <c:v>39318</c:v>
                </c:pt>
                <c:pt idx="583">
                  <c:v>48367</c:v>
                </c:pt>
                <c:pt idx="584">
                  <c:v>50109.333333333336</c:v>
                </c:pt>
                <c:pt idx="585">
                  <c:v>47520</c:v>
                </c:pt>
                <c:pt idx="586">
                  <c:v>48692</c:v>
                </c:pt>
                <c:pt idx="587">
                  <c:v>48372</c:v>
                </c:pt>
                <c:pt idx="588">
                  <c:v>51960.666666666664</c:v>
                </c:pt>
                <c:pt idx="589">
                  <c:v>51142.666666666664</c:v>
                </c:pt>
                <c:pt idx="590">
                  <c:v>56740</c:v>
                </c:pt>
                <c:pt idx="591">
                  <c:v>47789.333333333336</c:v>
                </c:pt>
                <c:pt idx="592">
                  <c:v>44765</c:v>
                </c:pt>
                <c:pt idx="593">
                  <c:v>49090.666666666664</c:v>
                </c:pt>
                <c:pt idx="594">
                  <c:v>53650.666666666664</c:v>
                </c:pt>
                <c:pt idx="595">
                  <c:v>54207.333333333336</c:v>
                </c:pt>
                <c:pt idx="596">
                  <c:v>42210.666666666664</c:v>
                </c:pt>
                <c:pt idx="597">
                  <c:v>43816</c:v>
                </c:pt>
                <c:pt idx="598">
                  <c:v>40973</c:v>
                </c:pt>
                <c:pt idx="599">
                  <c:v>56493</c:v>
                </c:pt>
                <c:pt idx="600">
                  <c:v>50695.666666666664</c:v>
                </c:pt>
                <c:pt idx="601">
                  <c:v>60713</c:v>
                </c:pt>
                <c:pt idx="602">
                  <c:v>46892</c:v>
                </c:pt>
                <c:pt idx="603">
                  <c:v>53139.333333333336</c:v>
                </c:pt>
                <c:pt idx="604">
                  <c:v>47792.666666666664</c:v>
                </c:pt>
                <c:pt idx="605">
                  <c:v>58259.666666666664</c:v>
                </c:pt>
                <c:pt idx="606">
                  <c:v>53949</c:v>
                </c:pt>
                <c:pt idx="607">
                  <c:v>56297.333333333336</c:v>
                </c:pt>
                <c:pt idx="608">
                  <c:v>50105.666666666664</c:v>
                </c:pt>
                <c:pt idx="609">
                  <c:v>57235.666666666664</c:v>
                </c:pt>
                <c:pt idx="610">
                  <c:v>45245</c:v>
                </c:pt>
                <c:pt idx="611">
                  <c:v>49330.333333333336</c:v>
                </c:pt>
                <c:pt idx="612">
                  <c:v>46565.333333333336</c:v>
                </c:pt>
                <c:pt idx="613">
                  <c:v>64331</c:v>
                </c:pt>
                <c:pt idx="614">
                  <c:v>66170.666666666672</c:v>
                </c:pt>
                <c:pt idx="615">
                  <c:v>59602.333333333336</c:v>
                </c:pt>
                <c:pt idx="616">
                  <c:v>49407</c:v>
                </c:pt>
                <c:pt idx="617">
                  <c:v>45732</c:v>
                </c:pt>
                <c:pt idx="618">
                  <c:v>54195.666666666664</c:v>
                </c:pt>
                <c:pt idx="619">
                  <c:v>52262.333333333336</c:v>
                </c:pt>
                <c:pt idx="620">
                  <c:v>53983</c:v>
                </c:pt>
                <c:pt idx="621">
                  <c:v>57748.666666666664</c:v>
                </c:pt>
                <c:pt idx="622">
                  <c:v>62243</c:v>
                </c:pt>
                <c:pt idx="623">
                  <c:v>58277.666666666664</c:v>
                </c:pt>
                <c:pt idx="624">
                  <c:v>47709.333333333336</c:v>
                </c:pt>
                <c:pt idx="625">
                  <c:v>47821</c:v>
                </c:pt>
                <c:pt idx="626">
                  <c:v>63485.666666666664</c:v>
                </c:pt>
                <c:pt idx="627">
                  <c:v>62416</c:v>
                </c:pt>
                <c:pt idx="628">
                  <c:v>57024.666666666664</c:v>
                </c:pt>
                <c:pt idx="629">
                  <c:v>43290.666666666664</c:v>
                </c:pt>
                <c:pt idx="630">
                  <c:v>47931.333333333336</c:v>
                </c:pt>
                <c:pt idx="631">
                  <c:v>47829.666666666664</c:v>
                </c:pt>
                <c:pt idx="632">
                  <c:v>44711</c:v>
                </c:pt>
                <c:pt idx="633">
                  <c:v>41887.333333333336</c:v>
                </c:pt>
                <c:pt idx="634">
                  <c:v>49972</c:v>
                </c:pt>
                <c:pt idx="635">
                  <c:v>47829</c:v>
                </c:pt>
                <c:pt idx="636">
                  <c:v>61084.666666666664</c:v>
                </c:pt>
                <c:pt idx="637">
                  <c:v>61327.666666666664</c:v>
                </c:pt>
                <c:pt idx="638">
                  <c:v>68777</c:v>
                </c:pt>
                <c:pt idx="639">
                  <c:v>57868.666666666664</c:v>
                </c:pt>
                <c:pt idx="640">
                  <c:v>56142.666666666664</c:v>
                </c:pt>
                <c:pt idx="641">
                  <c:v>47108</c:v>
                </c:pt>
                <c:pt idx="642">
                  <c:v>44146</c:v>
                </c:pt>
                <c:pt idx="643">
                  <c:v>43590.666666666664</c:v>
                </c:pt>
                <c:pt idx="644">
                  <c:v>47503.333333333336</c:v>
                </c:pt>
                <c:pt idx="645">
                  <c:v>46794.333333333336</c:v>
                </c:pt>
                <c:pt idx="646">
                  <c:v>50948.666666666664</c:v>
                </c:pt>
                <c:pt idx="647">
                  <c:v>55264</c:v>
                </c:pt>
                <c:pt idx="648">
                  <c:v>67265.333333333328</c:v>
                </c:pt>
                <c:pt idx="649">
                  <c:v>64802.666666666664</c:v>
                </c:pt>
                <c:pt idx="650">
                  <c:v>64160.666666666664</c:v>
                </c:pt>
                <c:pt idx="651">
                  <c:v>53032.333333333336</c:v>
                </c:pt>
                <c:pt idx="652">
                  <c:v>58751.666666666664</c:v>
                </c:pt>
                <c:pt idx="653">
                  <c:v>49962.333333333336</c:v>
                </c:pt>
                <c:pt idx="654">
                  <c:v>53377.333333333336</c:v>
                </c:pt>
                <c:pt idx="655">
                  <c:v>36314.333333333336</c:v>
                </c:pt>
                <c:pt idx="656">
                  <c:v>40656.333333333336</c:v>
                </c:pt>
                <c:pt idx="657">
                  <c:v>41868.333333333336</c:v>
                </c:pt>
                <c:pt idx="658">
                  <c:v>47135.333333333336</c:v>
                </c:pt>
                <c:pt idx="659">
                  <c:v>52300.666666666664</c:v>
                </c:pt>
                <c:pt idx="660">
                  <c:v>46585.333333333336</c:v>
                </c:pt>
                <c:pt idx="661">
                  <c:v>45398</c:v>
                </c:pt>
                <c:pt idx="662">
                  <c:v>41804</c:v>
                </c:pt>
                <c:pt idx="663">
                  <c:v>34529.666666666664</c:v>
                </c:pt>
                <c:pt idx="664">
                  <c:v>40809.666666666664</c:v>
                </c:pt>
                <c:pt idx="665">
                  <c:v>47912</c:v>
                </c:pt>
                <c:pt idx="666">
                  <c:v>57815</c:v>
                </c:pt>
                <c:pt idx="667">
                  <c:v>42614</c:v>
                </c:pt>
                <c:pt idx="668">
                  <c:v>35187.333333333336</c:v>
                </c:pt>
                <c:pt idx="669">
                  <c:v>26726</c:v>
                </c:pt>
                <c:pt idx="670">
                  <c:v>31117.666666666668</c:v>
                </c:pt>
                <c:pt idx="671">
                  <c:v>35006</c:v>
                </c:pt>
                <c:pt idx="672">
                  <c:v>48408</c:v>
                </c:pt>
                <c:pt idx="673">
                  <c:v>53206.333333333336</c:v>
                </c:pt>
                <c:pt idx="674">
                  <c:v>54632.666666666664</c:v>
                </c:pt>
                <c:pt idx="675">
                  <c:v>56054.666666666664</c:v>
                </c:pt>
                <c:pt idx="676">
                  <c:v>54176.333333333336</c:v>
                </c:pt>
                <c:pt idx="677">
                  <c:v>46881</c:v>
                </c:pt>
                <c:pt idx="678">
                  <c:v>35767.666666666664</c:v>
                </c:pt>
                <c:pt idx="679">
                  <c:v>35913</c:v>
                </c:pt>
                <c:pt idx="680">
                  <c:v>36337.333333333336</c:v>
                </c:pt>
                <c:pt idx="681">
                  <c:v>51922.333333333336</c:v>
                </c:pt>
                <c:pt idx="682">
                  <c:v>50182.333333333336</c:v>
                </c:pt>
                <c:pt idx="683">
                  <c:v>48057.333333333336</c:v>
                </c:pt>
                <c:pt idx="684">
                  <c:v>44529.333333333336</c:v>
                </c:pt>
                <c:pt idx="685">
                  <c:v>57535</c:v>
                </c:pt>
                <c:pt idx="686">
                  <c:v>68138.666666666672</c:v>
                </c:pt>
                <c:pt idx="687">
                  <c:v>67645</c:v>
                </c:pt>
                <c:pt idx="688">
                  <c:v>71431</c:v>
                </c:pt>
                <c:pt idx="689">
                  <c:v>61995.333333333336</c:v>
                </c:pt>
                <c:pt idx="690">
                  <c:v>48772</c:v>
                </c:pt>
                <c:pt idx="691">
                  <c:v>33521.333333333336</c:v>
                </c:pt>
                <c:pt idx="692">
                  <c:v>44202.666666666664</c:v>
                </c:pt>
                <c:pt idx="693">
                  <c:v>42457.666666666664</c:v>
                </c:pt>
                <c:pt idx="694">
                  <c:v>54729.666666666664</c:v>
                </c:pt>
                <c:pt idx="695">
                  <c:v>50486.666666666664</c:v>
                </c:pt>
                <c:pt idx="696">
                  <c:v>55630.666666666664</c:v>
                </c:pt>
                <c:pt idx="697">
                  <c:v>52786</c:v>
                </c:pt>
                <c:pt idx="698">
                  <c:v>60350.333333333336</c:v>
                </c:pt>
                <c:pt idx="699">
                  <c:v>69829</c:v>
                </c:pt>
                <c:pt idx="700">
                  <c:v>70401.333333333328</c:v>
                </c:pt>
                <c:pt idx="701">
                  <c:v>54887.666666666664</c:v>
                </c:pt>
                <c:pt idx="702">
                  <c:v>44860.333333333336</c:v>
                </c:pt>
                <c:pt idx="703">
                  <c:v>35630</c:v>
                </c:pt>
                <c:pt idx="704">
                  <c:v>39122</c:v>
                </c:pt>
                <c:pt idx="705">
                  <c:v>50379.333333333336</c:v>
                </c:pt>
                <c:pt idx="706">
                  <c:v>52290</c:v>
                </c:pt>
                <c:pt idx="707">
                  <c:v>60259</c:v>
                </c:pt>
                <c:pt idx="708">
                  <c:v>52296.333333333336</c:v>
                </c:pt>
                <c:pt idx="709">
                  <c:v>46124</c:v>
                </c:pt>
                <c:pt idx="710">
                  <c:v>42469</c:v>
                </c:pt>
                <c:pt idx="711">
                  <c:v>37159.333333333336</c:v>
                </c:pt>
                <c:pt idx="712">
                  <c:v>49988.666666666664</c:v>
                </c:pt>
                <c:pt idx="713">
                  <c:v>53667.666666666664</c:v>
                </c:pt>
                <c:pt idx="714">
                  <c:v>58971.666666666664</c:v>
                </c:pt>
                <c:pt idx="715">
                  <c:v>56553</c:v>
                </c:pt>
                <c:pt idx="716">
                  <c:v>56454.333333333336</c:v>
                </c:pt>
                <c:pt idx="717">
                  <c:v>51031.333333333336</c:v>
                </c:pt>
                <c:pt idx="718">
                  <c:v>51804.666666666664</c:v>
                </c:pt>
                <c:pt idx="719">
                  <c:v>53646</c:v>
                </c:pt>
                <c:pt idx="720">
                  <c:v>67157.333333333328</c:v>
                </c:pt>
                <c:pt idx="721">
                  <c:v>64493.333333333336</c:v>
                </c:pt>
                <c:pt idx="722">
                  <c:v>58612.666666666664</c:v>
                </c:pt>
                <c:pt idx="723">
                  <c:v>47356</c:v>
                </c:pt>
                <c:pt idx="724">
                  <c:v>56164.666666666664</c:v>
                </c:pt>
                <c:pt idx="725">
                  <c:v>56038</c:v>
                </c:pt>
                <c:pt idx="726">
                  <c:v>64129</c:v>
                </c:pt>
                <c:pt idx="727">
                  <c:v>48749.666666666664</c:v>
                </c:pt>
                <c:pt idx="728">
                  <c:v>47588.333333333336</c:v>
                </c:pt>
                <c:pt idx="729">
                  <c:v>42102.666666666664</c:v>
                </c:pt>
                <c:pt idx="730">
                  <c:v>45958</c:v>
                </c:pt>
                <c:pt idx="731">
                  <c:v>45126</c:v>
                </c:pt>
                <c:pt idx="732">
                  <c:v>51617.666666666664</c:v>
                </c:pt>
                <c:pt idx="733">
                  <c:v>52860.666666666664</c:v>
                </c:pt>
                <c:pt idx="734">
                  <c:v>44949.333333333336</c:v>
                </c:pt>
                <c:pt idx="735">
                  <c:v>41433</c:v>
                </c:pt>
                <c:pt idx="736">
                  <c:v>56264.333333333336</c:v>
                </c:pt>
                <c:pt idx="737">
                  <c:v>77385.333333333328</c:v>
                </c:pt>
                <c:pt idx="738">
                  <c:v>74093</c:v>
                </c:pt>
                <c:pt idx="739">
                  <c:v>59720.666666666664</c:v>
                </c:pt>
                <c:pt idx="740">
                  <c:v>56717</c:v>
                </c:pt>
                <c:pt idx="741">
                  <c:v>56305</c:v>
                </c:pt>
                <c:pt idx="742">
                  <c:v>55356</c:v>
                </c:pt>
                <c:pt idx="743">
                  <c:v>43502</c:v>
                </c:pt>
                <c:pt idx="744">
                  <c:v>53979.333333333336</c:v>
                </c:pt>
                <c:pt idx="745">
                  <c:v>56027.666666666664</c:v>
                </c:pt>
                <c:pt idx="746">
                  <c:v>54710</c:v>
                </c:pt>
                <c:pt idx="747">
                  <c:v>57176</c:v>
                </c:pt>
                <c:pt idx="748">
                  <c:v>58433.666666666664</c:v>
                </c:pt>
                <c:pt idx="749">
                  <c:v>62251.333333333336</c:v>
                </c:pt>
                <c:pt idx="750">
                  <c:v>50669.666666666664</c:v>
                </c:pt>
                <c:pt idx="751">
                  <c:v>56649.666666666664</c:v>
                </c:pt>
                <c:pt idx="752">
                  <c:v>53336</c:v>
                </c:pt>
                <c:pt idx="753">
                  <c:v>62354.666666666664</c:v>
                </c:pt>
                <c:pt idx="754">
                  <c:v>60364.333333333336</c:v>
                </c:pt>
                <c:pt idx="755">
                  <c:v>64729</c:v>
                </c:pt>
                <c:pt idx="756">
                  <c:v>54186.333333333336</c:v>
                </c:pt>
                <c:pt idx="757">
                  <c:v>44003.333333333336</c:v>
                </c:pt>
                <c:pt idx="758">
                  <c:v>49736.333333333336</c:v>
                </c:pt>
                <c:pt idx="759">
                  <c:v>53096.666666666664</c:v>
                </c:pt>
                <c:pt idx="760">
                  <c:v>62392</c:v>
                </c:pt>
                <c:pt idx="761">
                  <c:v>55761.333333333336</c:v>
                </c:pt>
                <c:pt idx="762">
                  <c:v>49213.666666666664</c:v>
                </c:pt>
                <c:pt idx="763">
                  <c:v>40541</c:v>
                </c:pt>
                <c:pt idx="764">
                  <c:v>39532</c:v>
                </c:pt>
                <c:pt idx="765">
                  <c:v>35807</c:v>
                </c:pt>
                <c:pt idx="766">
                  <c:v>44346.666666666664</c:v>
                </c:pt>
                <c:pt idx="767">
                  <c:v>46852</c:v>
                </c:pt>
                <c:pt idx="768">
                  <c:v>55022.333333333336</c:v>
                </c:pt>
                <c:pt idx="769">
                  <c:v>53164.666666666664</c:v>
                </c:pt>
                <c:pt idx="770">
                  <c:v>51426.333333333336</c:v>
                </c:pt>
                <c:pt idx="771">
                  <c:v>54349.333333333336</c:v>
                </c:pt>
                <c:pt idx="772">
                  <c:v>44372</c:v>
                </c:pt>
                <c:pt idx="773">
                  <c:v>51609.666666666664</c:v>
                </c:pt>
                <c:pt idx="774">
                  <c:v>55730</c:v>
                </c:pt>
                <c:pt idx="775">
                  <c:v>64765</c:v>
                </c:pt>
                <c:pt idx="776">
                  <c:v>54815.333333333336</c:v>
                </c:pt>
                <c:pt idx="777">
                  <c:v>47376.666666666664</c:v>
                </c:pt>
                <c:pt idx="778">
                  <c:v>37341.666666666664</c:v>
                </c:pt>
                <c:pt idx="779">
                  <c:v>36022.333333333336</c:v>
                </c:pt>
                <c:pt idx="780">
                  <c:v>32413.333333333332</c:v>
                </c:pt>
                <c:pt idx="781">
                  <c:v>39472.333333333336</c:v>
                </c:pt>
                <c:pt idx="782">
                  <c:v>41080.333333333336</c:v>
                </c:pt>
                <c:pt idx="783">
                  <c:v>44420.666666666664</c:v>
                </c:pt>
                <c:pt idx="784">
                  <c:v>49791</c:v>
                </c:pt>
                <c:pt idx="785">
                  <c:v>48519</c:v>
                </c:pt>
                <c:pt idx="786">
                  <c:v>49178</c:v>
                </c:pt>
                <c:pt idx="787">
                  <c:v>48834.666666666664</c:v>
                </c:pt>
                <c:pt idx="788">
                  <c:v>52166</c:v>
                </c:pt>
                <c:pt idx="789">
                  <c:v>53117.666666666664</c:v>
                </c:pt>
                <c:pt idx="790">
                  <c:v>46582.333333333336</c:v>
                </c:pt>
                <c:pt idx="791">
                  <c:v>42115.333333333336</c:v>
                </c:pt>
                <c:pt idx="792">
                  <c:v>40588.666666666664</c:v>
                </c:pt>
                <c:pt idx="793">
                  <c:v>43609.666666666664</c:v>
                </c:pt>
                <c:pt idx="794">
                  <c:v>46193</c:v>
                </c:pt>
                <c:pt idx="795">
                  <c:v>45183</c:v>
                </c:pt>
                <c:pt idx="796">
                  <c:v>40958.666666666664</c:v>
                </c:pt>
                <c:pt idx="797">
                  <c:v>39648.666666666664</c:v>
                </c:pt>
                <c:pt idx="798">
                  <c:v>48337</c:v>
                </c:pt>
                <c:pt idx="799">
                  <c:v>49752.666666666664</c:v>
                </c:pt>
                <c:pt idx="800">
                  <c:v>46049.333333333336</c:v>
                </c:pt>
                <c:pt idx="801">
                  <c:v>41669.666666666664</c:v>
                </c:pt>
                <c:pt idx="802">
                  <c:v>44184.333333333336</c:v>
                </c:pt>
                <c:pt idx="803">
                  <c:v>40995.666666666664</c:v>
                </c:pt>
                <c:pt idx="804">
                  <c:v>37033</c:v>
                </c:pt>
                <c:pt idx="805">
                  <c:v>39245.666666666664</c:v>
                </c:pt>
                <c:pt idx="806">
                  <c:v>51839</c:v>
                </c:pt>
                <c:pt idx="807">
                  <c:v>55358.333333333336</c:v>
                </c:pt>
                <c:pt idx="808">
                  <c:v>59104</c:v>
                </c:pt>
                <c:pt idx="809">
                  <c:v>50484</c:v>
                </c:pt>
                <c:pt idx="810">
                  <c:v>52910</c:v>
                </c:pt>
                <c:pt idx="811">
                  <c:v>43234</c:v>
                </c:pt>
                <c:pt idx="812">
                  <c:v>44563</c:v>
                </c:pt>
                <c:pt idx="813">
                  <c:v>53551.666666666664</c:v>
                </c:pt>
                <c:pt idx="814">
                  <c:v>55067.333333333336</c:v>
                </c:pt>
                <c:pt idx="815">
                  <c:v>62845</c:v>
                </c:pt>
                <c:pt idx="816">
                  <c:v>48421</c:v>
                </c:pt>
                <c:pt idx="817">
                  <c:v>48604.666666666664</c:v>
                </c:pt>
                <c:pt idx="818">
                  <c:v>48051</c:v>
                </c:pt>
                <c:pt idx="819">
                  <c:v>49797.666666666664</c:v>
                </c:pt>
                <c:pt idx="820">
                  <c:v>48387</c:v>
                </c:pt>
                <c:pt idx="821">
                  <c:v>47173.333333333336</c:v>
                </c:pt>
                <c:pt idx="822">
                  <c:v>50742</c:v>
                </c:pt>
                <c:pt idx="823">
                  <c:v>52444.333333333336</c:v>
                </c:pt>
                <c:pt idx="824">
                  <c:v>54325</c:v>
                </c:pt>
                <c:pt idx="825">
                  <c:v>52346</c:v>
                </c:pt>
                <c:pt idx="826">
                  <c:v>63985</c:v>
                </c:pt>
                <c:pt idx="827">
                  <c:v>59435.666666666664</c:v>
                </c:pt>
                <c:pt idx="828">
                  <c:v>59882</c:v>
                </c:pt>
                <c:pt idx="829">
                  <c:v>52836.333333333336</c:v>
                </c:pt>
                <c:pt idx="830">
                  <c:v>64806</c:v>
                </c:pt>
                <c:pt idx="831">
                  <c:v>49710.333333333336</c:v>
                </c:pt>
                <c:pt idx="832">
                  <c:v>45191.333333333336</c:v>
                </c:pt>
                <c:pt idx="833">
                  <c:v>39198.333333333336</c:v>
                </c:pt>
                <c:pt idx="834">
                  <c:v>44853.666666666664</c:v>
                </c:pt>
                <c:pt idx="835">
                  <c:v>48929.333333333336</c:v>
                </c:pt>
                <c:pt idx="836">
                  <c:v>53221.666666666664</c:v>
                </c:pt>
                <c:pt idx="837">
                  <c:v>67801.666666666672</c:v>
                </c:pt>
                <c:pt idx="838">
                  <c:v>61119.666666666664</c:v>
                </c:pt>
                <c:pt idx="839">
                  <c:v>54777.333333333336</c:v>
                </c:pt>
                <c:pt idx="840">
                  <c:v>41466.666666666664</c:v>
                </c:pt>
                <c:pt idx="841">
                  <c:v>43263.333333333336</c:v>
                </c:pt>
                <c:pt idx="842">
                  <c:v>32209.333333333332</c:v>
                </c:pt>
                <c:pt idx="843">
                  <c:v>37826.666666666664</c:v>
                </c:pt>
                <c:pt idx="844">
                  <c:v>38066</c:v>
                </c:pt>
                <c:pt idx="845">
                  <c:v>45413</c:v>
                </c:pt>
                <c:pt idx="846">
                  <c:v>52231.666666666664</c:v>
                </c:pt>
                <c:pt idx="847">
                  <c:v>56403</c:v>
                </c:pt>
                <c:pt idx="848">
                  <c:v>56841.666666666664</c:v>
                </c:pt>
                <c:pt idx="849">
                  <c:v>45359.666666666664</c:v>
                </c:pt>
                <c:pt idx="850">
                  <c:v>37918</c:v>
                </c:pt>
                <c:pt idx="851">
                  <c:v>39505.666666666664</c:v>
                </c:pt>
                <c:pt idx="852">
                  <c:v>45529</c:v>
                </c:pt>
                <c:pt idx="853">
                  <c:v>52845.333333333336</c:v>
                </c:pt>
                <c:pt idx="854">
                  <c:v>58818.666666666664</c:v>
                </c:pt>
                <c:pt idx="855">
                  <c:v>57674.666666666664</c:v>
                </c:pt>
                <c:pt idx="856">
                  <c:v>55884</c:v>
                </c:pt>
                <c:pt idx="857">
                  <c:v>42149.333333333336</c:v>
                </c:pt>
                <c:pt idx="858">
                  <c:v>50835.666666666664</c:v>
                </c:pt>
                <c:pt idx="859">
                  <c:v>48072.333333333336</c:v>
                </c:pt>
                <c:pt idx="860">
                  <c:v>63308.333333333336</c:v>
                </c:pt>
                <c:pt idx="861">
                  <c:v>52673</c:v>
                </c:pt>
                <c:pt idx="862">
                  <c:v>51872</c:v>
                </c:pt>
                <c:pt idx="863">
                  <c:v>48105.333333333336</c:v>
                </c:pt>
                <c:pt idx="864">
                  <c:v>44323.333333333336</c:v>
                </c:pt>
                <c:pt idx="865">
                  <c:v>47767.333333333336</c:v>
                </c:pt>
                <c:pt idx="866">
                  <c:v>46774.666666666664</c:v>
                </c:pt>
                <c:pt idx="867">
                  <c:v>50159.333333333336</c:v>
                </c:pt>
                <c:pt idx="868">
                  <c:v>49039.666666666664</c:v>
                </c:pt>
                <c:pt idx="869">
                  <c:v>44616.333333333336</c:v>
                </c:pt>
                <c:pt idx="870">
                  <c:v>50462</c:v>
                </c:pt>
                <c:pt idx="871">
                  <c:v>53062.333333333336</c:v>
                </c:pt>
                <c:pt idx="872">
                  <c:v>53567</c:v>
                </c:pt>
                <c:pt idx="873">
                  <c:v>49082.666666666664</c:v>
                </c:pt>
                <c:pt idx="874">
                  <c:v>44947.333333333336</c:v>
                </c:pt>
                <c:pt idx="875">
                  <c:v>51932</c:v>
                </c:pt>
                <c:pt idx="876">
                  <c:v>54746.333333333336</c:v>
                </c:pt>
                <c:pt idx="877">
                  <c:v>69199.333333333328</c:v>
                </c:pt>
                <c:pt idx="878">
                  <c:v>63352</c:v>
                </c:pt>
                <c:pt idx="879">
                  <c:v>59710.333333333336</c:v>
                </c:pt>
                <c:pt idx="880">
                  <c:v>36363.666666666664</c:v>
                </c:pt>
                <c:pt idx="881">
                  <c:v>34332.666666666664</c:v>
                </c:pt>
                <c:pt idx="882">
                  <c:v>38379</c:v>
                </c:pt>
                <c:pt idx="883">
                  <c:v>56454</c:v>
                </c:pt>
                <c:pt idx="884">
                  <c:v>61121.333333333336</c:v>
                </c:pt>
                <c:pt idx="885">
                  <c:v>53668</c:v>
                </c:pt>
                <c:pt idx="886">
                  <c:v>57852.333333333336</c:v>
                </c:pt>
                <c:pt idx="887">
                  <c:v>50347.333333333336</c:v>
                </c:pt>
                <c:pt idx="888">
                  <c:v>57226.666666666664</c:v>
                </c:pt>
                <c:pt idx="889">
                  <c:v>41971.333333333336</c:v>
                </c:pt>
                <c:pt idx="890">
                  <c:v>45183.666666666664</c:v>
                </c:pt>
                <c:pt idx="891">
                  <c:v>43729.666666666664</c:v>
                </c:pt>
                <c:pt idx="892">
                  <c:v>52003.333333333336</c:v>
                </c:pt>
                <c:pt idx="893">
                  <c:v>55161.666666666664</c:v>
                </c:pt>
                <c:pt idx="894">
                  <c:v>55782.333333333336</c:v>
                </c:pt>
                <c:pt idx="895">
                  <c:v>51826</c:v>
                </c:pt>
                <c:pt idx="896">
                  <c:v>59627.333333333336</c:v>
                </c:pt>
                <c:pt idx="897">
                  <c:v>55383.666666666664</c:v>
                </c:pt>
                <c:pt idx="898">
                  <c:v>61202.333333333336</c:v>
                </c:pt>
                <c:pt idx="899">
                  <c:v>50097.333333333336</c:v>
                </c:pt>
                <c:pt idx="900">
                  <c:v>60868</c:v>
                </c:pt>
                <c:pt idx="901">
                  <c:v>50676.333333333336</c:v>
                </c:pt>
                <c:pt idx="902">
                  <c:v>52187</c:v>
                </c:pt>
                <c:pt idx="903">
                  <c:v>44467</c:v>
                </c:pt>
                <c:pt idx="904">
                  <c:v>51567</c:v>
                </c:pt>
                <c:pt idx="905">
                  <c:v>55276.333333333336</c:v>
                </c:pt>
                <c:pt idx="906">
                  <c:v>55751.333333333336</c:v>
                </c:pt>
                <c:pt idx="907">
                  <c:v>52935</c:v>
                </c:pt>
                <c:pt idx="908">
                  <c:v>51153</c:v>
                </c:pt>
                <c:pt idx="909">
                  <c:v>52645</c:v>
                </c:pt>
                <c:pt idx="910">
                  <c:v>47431.666666666664</c:v>
                </c:pt>
                <c:pt idx="911">
                  <c:v>44246</c:v>
                </c:pt>
                <c:pt idx="912">
                  <c:v>43124</c:v>
                </c:pt>
                <c:pt idx="913">
                  <c:v>38789.333333333336</c:v>
                </c:pt>
                <c:pt idx="914">
                  <c:v>35190.666666666664</c:v>
                </c:pt>
                <c:pt idx="915">
                  <c:v>34878</c:v>
                </c:pt>
                <c:pt idx="916">
                  <c:v>43466</c:v>
                </c:pt>
                <c:pt idx="917">
                  <c:v>44786.666666666664</c:v>
                </c:pt>
                <c:pt idx="918">
                  <c:v>44944</c:v>
                </c:pt>
                <c:pt idx="919">
                  <c:v>47141.666666666664</c:v>
                </c:pt>
                <c:pt idx="920">
                  <c:v>46621</c:v>
                </c:pt>
                <c:pt idx="921">
                  <c:v>54595.333333333336</c:v>
                </c:pt>
                <c:pt idx="922">
                  <c:v>53849.333333333336</c:v>
                </c:pt>
                <c:pt idx="923">
                  <c:v>61040.666666666664</c:v>
                </c:pt>
                <c:pt idx="924">
                  <c:v>56026.333333333336</c:v>
                </c:pt>
                <c:pt idx="925">
                  <c:v>55788.666666666664</c:v>
                </c:pt>
                <c:pt idx="926">
                  <c:v>55633.333333333336</c:v>
                </c:pt>
                <c:pt idx="927">
                  <c:v>53650.666666666664</c:v>
                </c:pt>
                <c:pt idx="928">
                  <c:v>58084</c:v>
                </c:pt>
                <c:pt idx="929">
                  <c:v>60452</c:v>
                </c:pt>
                <c:pt idx="930">
                  <c:v>61854.666666666664</c:v>
                </c:pt>
                <c:pt idx="931">
                  <c:v>59627</c:v>
                </c:pt>
                <c:pt idx="932">
                  <c:v>50089.333333333336</c:v>
                </c:pt>
                <c:pt idx="933">
                  <c:v>49027.666666666664</c:v>
                </c:pt>
                <c:pt idx="934">
                  <c:v>54050.333333333336</c:v>
                </c:pt>
                <c:pt idx="935">
                  <c:v>57030.333333333336</c:v>
                </c:pt>
                <c:pt idx="936">
                  <c:v>56274.666666666664</c:v>
                </c:pt>
                <c:pt idx="937">
                  <c:v>46798.666666666664</c:v>
                </c:pt>
                <c:pt idx="938">
                  <c:v>60407.666666666664</c:v>
                </c:pt>
                <c:pt idx="939">
                  <c:v>57225</c:v>
                </c:pt>
                <c:pt idx="940">
                  <c:v>55622.333333333336</c:v>
                </c:pt>
                <c:pt idx="941">
                  <c:v>43459.333333333336</c:v>
                </c:pt>
                <c:pt idx="942">
                  <c:v>49385</c:v>
                </c:pt>
                <c:pt idx="943">
                  <c:v>49875</c:v>
                </c:pt>
                <c:pt idx="944">
                  <c:v>44905</c:v>
                </c:pt>
                <c:pt idx="945">
                  <c:v>45942.333333333336</c:v>
                </c:pt>
                <c:pt idx="946">
                  <c:v>52285.333333333336</c:v>
                </c:pt>
                <c:pt idx="947">
                  <c:v>56495.333333333336</c:v>
                </c:pt>
                <c:pt idx="948">
                  <c:v>48929.666666666664</c:v>
                </c:pt>
                <c:pt idx="949">
                  <c:v>44174</c:v>
                </c:pt>
                <c:pt idx="950">
                  <c:v>49481.333333333336</c:v>
                </c:pt>
                <c:pt idx="951">
                  <c:v>57281.333333333336</c:v>
                </c:pt>
                <c:pt idx="952">
                  <c:v>60576.666666666664</c:v>
                </c:pt>
                <c:pt idx="953">
                  <c:v>50758</c:v>
                </c:pt>
                <c:pt idx="954">
                  <c:v>51365.666666666664</c:v>
                </c:pt>
                <c:pt idx="955">
                  <c:v>47954.333333333336</c:v>
                </c:pt>
                <c:pt idx="956">
                  <c:v>51888.333333333336</c:v>
                </c:pt>
                <c:pt idx="957">
                  <c:v>42863.333333333336</c:v>
                </c:pt>
                <c:pt idx="958">
                  <c:v>41862.666666666664</c:v>
                </c:pt>
                <c:pt idx="959">
                  <c:v>43877</c:v>
                </c:pt>
                <c:pt idx="960">
                  <c:v>52545.333333333336</c:v>
                </c:pt>
                <c:pt idx="961">
                  <c:v>58171.666666666664</c:v>
                </c:pt>
                <c:pt idx="962">
                  <c:v>55353</c:v>
                </c:pt>
                <c:pt idx="963">
                  <c:v>47600.333333333336</c:v>
                </c:pt>
                <c:pt idx="964">
                  <c:v>40225</c:v>
                </c:pt>
                <c:pt idx="965">
                  <c:v>46683.666666666664</c:v>
                </c:pt>
                <c:pt idx="966">
                  <c:v>56467</c:v>
                </c:pt>
                <c:pt idx="967">
                  <c:v>56325.333333333336</c:v>
                </c:pt>
                <c:pt idx="968">
                  <c:v>43997</c:v>
                </c:pt>
                <c:pt idx="969">
                  <c:v>31731.333333333332</c:v>
                </c:pt>
                <c:pt idx="970">
                  <c:v>45582.333333333336</c:v>
                </c:pt>
                <c:pt idx="971">
                  <c:v>54465.333333333336</c:v>
                </c:pt>
                <c:pt idx="972">
                  <c:v>64238</c:v>
                </c:pt>
                <c:pt idx="973">
                  <c:v>58532.333333333336</c:v>
                </c:pt>
                <c:pt idx="974">
                  <c:v>59007</c:v>
                </c:pt>
                <c:pt idx="975">
                  <c:v>49430.666666666664</c:v>
                </c:pt>
                <c:pt idx="976">
                  <c:v>50095.333333333336</c:v>
                </c:pt>
                <c:pt idx="977">
                  <c:v>48597.666666666664</c:v>
                </c:pt>
                <c:pt idx="978">
                  <c:v>54632</c:v>
                </c:pt>
                <c:pt idx="979">
                  <c:v>54879.666666666664</c:v>
                </c:pt>
                <c:pt idx="980">
                  <c:v>56978.666666666664</c:v>
                </c:pt>
                <c:pt idx="981">
                  <c:v>51174.333333333336</c:v>
                </c:pt>
                <c:pt idx="982">
                  <c:v>50029</c:v>
                </c:pt>
                <c:pt idx="983">
                  <c:v>40803</c:v>
                </c:pt>
                <c:pt idx="984">
                  <c:v>42704.333333333336</c:v>
                </c:pt>
                <c:pt idx="985">
                  <c:v>37592.666666666664</c:v>
                </c:pt>
                <c:pt idx="986">
                  <c:v>38708.666666666664</c:v>
                </c:pt>
                <c:pt idx="987">
                  <c:v>45949</c:v>
                </c:pt>
                <c:pt idx="988">
                  <c:v>46148.333333333336</c:v>
                </c:pt>
                <c:pt idx="989">
                  <c:v>65226.333333333336</c:v>
                </c:pt>
                <c:pt idx="990">
                  <c:v>52117.333333333336</c:v>
                </c:pt>
                <c:pt idx="991">
                  <c:v>57122.666666666664</c:v>
                </c:pt>
                <c:pt idx="992">
                  <c:v>44897.333333333336</c:v>
                </c:pt>
                <c:pt idx="993">
                  <c:v>50542</c:v>
                </c:pt>
                <c:pt idx="994">
                  <c:v>55238</c:v>
                </c:pt>
                <c:pt idx="995">
                  <c:v>56168</c:v>
                </c:pt>
                <c:pt idx="996">
                  <c:v>57987.333333333336</c:v>
                </c:pt>
                <c:pt idx="997">
                  <c:v>53528.666666666664</c:v>
                </c:pt>
                <c:pt idx="998">
                  <c:v>61158.333333333336</c:v>
                </c:pt>
                <c:pt idx="999">
                  <c:v>65783.333333333328</c:v>
                </c:pt>
                <c:pt idx="1000">
                  <c:v>58254.333333333336</c:v>
                </c:pt>
                <c:pt idx="1001">
                  <c:v>57788.666666666664</c:v>
                </c:pt>
                <c:pt idx="1002">
                  <c:v>64320.666666666664</c:v>
                </c:pt>
                <c:pt idx="1003">
                  <c:v>75816.666666666672</c:v>
                </c:pt>
                <c:pt idx="1004">
                  <c:v>64179.666666666664</c:v>
                </c:pt>
                <c:pt idx="1005">
                  <c:v>47657.333333333336</c:v>
                </c:pt>
                <c:pt idx="1006">
                  <c:v>41047.666666666664</c:v>
                </c:pt>
                <c:pt idx="1007">
                  <c:v>47691.333333333336</c:v>
                </c:pt>
                <c:pt idx="1008">
                  <c:v>54330.666666666664</c:v>
                </c:pt>
                <c:pt idx="1009">
                  <c:v>52894</c:v>
                </c:pt>
                <c:pt idx="1010">
                  <c:v>50307.333333333336</c:v>
                </c:pt>
                <c:pt idx="1011">
                  <c:v>53583</c:v>
                </c:pt>
                <c:pt idx="1012">
                  <c:v>63494.666666666664</c:v>
                </c:pt>
                <c:pt idx="1013">
                  <c:v>64800.333333333336</c:v>
                </c:pt>
                <c:pt idx="1014">
                  <c:v>65922</c:v>
                </c:pt>
                <c:pt idx="1015">
                  <c:v>60363</c:v>
                </c:pt>
                <c:pt idx="1016">
                  <c:v>54865.333333333336</c:v>
                </c:pt>
                <c:pt idx="1017">
                  <c:v>53078</c:v>
                </c:pt>
                <c:pt idx="1018">
                  <c:v>48422.666666666664</c:v>
                </c:pt>
                <c:pt idx="1019">
                  <c:v>55455.666666666664</c:v>
                </c:pt>
                <c:pt idx="1020">
                  <c:v>53481.333333333336</c:v>
                </c:pt>
                <c:pt idx="1021">
                  <c:v>59598</c:v>
                </c:pt>
                <c:pt idx="1022">
                  <c:v>55313.666666666664</c:v>
                </c:pt>
                <c:pt idx="1023">
                  <c:v>49643.666666666664</c:v>
                </c:pt>
                <c:pt idx="1024">
                  <c:v>32800.666666666664</c:v>
                </c:pt>
                <c:pt idx="1025">
                  <c:v>32712.666666666668</c:v>
                </c:pt>
                <c:pt idx="1026">
                  <c:v>39666.333333333336</c:v>
                </c:pt>
                <c:pt idx="1027">
                  <c:v>43910</c:v>
                </c:pt>
                <c:pt idx="1028">
                  <c:v>43713.333333333336</c:v>
                </c:pt>
                <c:pt idx="1029">
                  <c:v>37774.333333333336</c:v>
                </c:pt>
                <c:pt idx="1030">
                  <c:v>51758.666666666664</c:v>
                </c:pt>
                <c:pt idx="1031">
                  <c:v>60153.333333333336</c:v>
                </c:pt>
                <c:pt idx="1032">
                  <c:v>59263.666666666664</c:v>
                </c:pt>
                <c:pt idx="1033">
                  <c:v>60302.666666666664</c:v>
                </c:pt>
                <c:pt idx="1034">
                  <c:v>53982.666666666664</c:v>
                </c:pt>
                <c:pt idx="1035">
                  <c:v>53400</c:v>
                </c:pt>
                <c:pt idx="1036">
                  <c:v>46732.666666666664</c:v>
                </c:pt>
                <c:pt idx="1037">
                  <c:v>46419</c:v>
                </c:pt>
                <c:pt idx="1038">
                  <c:v>50006.666666666664</c:v>
                </c:pt>
                <c:pt idx="1039">
                  <c:v>49106.333333333336</c:v>
                </c:pt>
                <c:pt idx="1040">
                  <c:v>44530</c:v>
                </c:pt>
                <c:pt idx="1041">
                  <c:v>45775</c:v>
                </c:pt>
                <c:pt idx="1042">
                  <c:v>44779</c:v>
                </c:pt>
                <c:pt idx="1043">
                  <c:v>47350.666666666664</c:v>
                </c:pt>
                <c:pt idx="1044">
                  <c:v>57683</c:v>
                </c:pt>
                <c:pt idx="1045">
                  <c:v>55321.333333333336</c:v>
                </c:pt>
                <c:pt idx="1046">
                  <c:v>57593</c:v>
                </c:pt>
                <c:pt idx="1047">
                  <c:v>52035</c:v>
                </c:pt>
                <c:pt idx="1048">
                  <c:v>59614</c:v>
                </c:pt>
                <c:pt idx="1049">
                  <c:v>62809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E-4F1F-8BC7-E15415B514C1}"/>
            </c:ext>
          </c:extLst>
        </c:ser>
        <c:ser>
          <c:idx val="2"/>
          <c:order val="2"/>
          <c:tx>
            <c:strRef>
              <c:f>'sales_forecast_dataset(1)'!$J$1</c:f>
              <c:strCache>
                <c:ptCount val="1"/>
                <c:pt idx="0">
                  <c:v>Seasonal_Component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'sales_forecast_dataset(1)'!$A$2:$A$1052</c:f>
              <c:numCache>
                <c:formatCode>[$-14009]yyyy/mm/dd;@</c:formatCode>
                <c:ptCount val="1051"/>
                <c:pt idx="0">
                  <c:v>44197</c:v>
                </c:pt>
                <c:pt idx="1">
                  <c:v>44197</c:v>
                </c:pt>
                <c:pt idx="2">
                  <c:v>44197</c:v>
                </c:pt>
                <c:pt idx="3">
                  <c:v>44197</c:v>
                </c:pt>
                <c:pt idx="4">
                  <c:v>44197</c:v>
                </c:pt>
                <c:pt idx="5">
                  <c:v>44197</c:v>
                </c:pt>
                <c:pt idx="6">
                  <c:v>44197</c:v>
                </c:pt>
                <c:pt idx="7">
                  <c:v>44197</c:v>
                </c:pt>
                <c:pt idx="8">
                  <c:v>44197</c:v>
                </c:pt>
                <c:pt idx="9">
                  <c:v>44197</c:v>
                </c:pt>
                <c:pt idx="10">
                  <c:v>44197</c:v>
                </c:pt>
                <c:pt idx="11">
                  <c:v>44197</c:v>
                </c:pt>
                <c:pt idx="12">
                  <c:v>44197</c:v>
                </c:pt>
                <c:pt idx="13">
                  <c:v>44197</c:v>
                </c:pt>
                <c:pt idx="14">
                  <c:v>44197</c:v>
                </c:pt>
                <c:pt idx="15">
                  <c:v>44197</c:v>
                </c:pt>
                <c:pt idx="16">
                  <c:v>44197</c:v>
                </c:pt>
                <c:pt idx="17">
                  <c:v>44197</c:v>
                </c:pt>
                <c:pt idx="18">
                  <c:v>44197</c:v>
                </c:pt>
                <c:pt idx="19">
                  <c:v>44197</c:v>
                </c:pt>
                <c:pt idx="20">
                  <c:v>44197</c:v>
                </c:pt>
                <c:pt idx="21">
                  <c:v>44197</c:v>
                </c:pt>
                <c:pt idx="22">
                  <c:v>44197</c:v>
                </c:pt>
                <c:pt idx="23">
                  <c:v>44228</c:v>
                </c:pt>
                <c:pt idx="24">
                  <c:v>44228</c:v>
                </c:pt>
                <c:pt idx="25">
                  <c:v>44228</c:v>
                </c:pt>
                <c:pt idx="26">
                  <c:v>44228</c:v>
                </c:pt>
                <c:pt idx="27">
                  <c:v>44228</c:v>
                </c:pt>
                <c:pt idx="28">
                  <c:v>44228</c:v>
                </c:pt>
                <c:pt idx="29">
                  <c:v>44228</c:v>
                </c:pt>
                <c:pt idx="30">
                  <c:v>44228</c:v>
                </c:pt>
                <c:pt idx="31">
                  <c:v>44228</c:v>
                </c:pt>
                <c:pt idx="32">
                  <c:v>44228</c:v>
                </c:pt>
                <c:pt idx="33">
                  <c:v>44228</c:v>
                </c:pt>
                <c:pt idx="34">
                  <c:v>44228</c:v>
                </c:pt>
                <c:pt idx="35">
                  <c:v>44228</c:v>
                </c:pt>
                <c:pt idx="36">
                  <c:v>44228</c:v>
                </c:pt>
                <c:pt idx="37">
                  <c:v>44228</c:v>
                </c:pt>
                <c:pt idx="38">
                  <c:v>44228</c:v>
                </c:pt>
                <c:pt idx="39">
                  <c:v>44228</c:v>
                </c:pt>
                <c:pt idx="40">
                  <c:v>44228</c:v>
                </c:pt>
                <c:pt idx="41">
                  <c:v>44228</c:v>
                </c:pt>
                <c:pt idx="42">
                  <c:v>44228</c:v>
                </c:pt>
                <c:pt idx="43">
                  <c:v>44228</c:v>
                </c:pt>
                <c:pt idx="44">
                  <c:v>44228</c:v>
                </c:pt>
                <c:pt idx="45">
                  <c:v>44228</c:v>
                </c:pt>
                <c:pt idx="46">
                  <c:v>44228</c:v>
                </c:pt>
                <c:pt idx="47">
                  <c:v>44228</c:v>
                </c:pt>
                <c:pt idx="48">
                  <c:v>44228</c:v>
                </c:pt>
                <c:pt idx="49">
                  <c:v>44228</c:v>
                </c:pt>
                <c:pt idx="50">
                  <c:v>44228</c:v>
                </c:pt>
                <c:pt idx="51">
                  <c:v>44228</c:v>
                </c:pt>
                <c:pt idx="52">
                  <c:v>44228</c:v>
                </c:pt>
                <c:pt idx="53">
                  <c:v>44228</c:v>
                </c:pt>
                <c:pt idx="54">
                  <c:v>44228</c:v>
                </c:pt>
                <c:pt idx="55">
                  <c:v>44256</c:v>
                </c:pt>
                <c:pt idx="56">
                  <c:v>44256</c:v>
                </c:pt>
                <c:pt idx="57">
                  <c:v>44256</c:v>
                </c:pt>
                <c:pt idx="58">
                  <c:v>44256</c:v>
                </c:pt>
                <c:pt idx="59">
                  <c:v>44256</c:v>
                </c:pt>
                <c:pt idx="60">
                  <c:v>44256</c:v>
                </c:pt>
                <c:pt idx="61">
                  <c:v>44256</c:v>
                </c:pt>
                <c:pt idx="62">
                  <c:v>44256</c:v>
                </c:pt>
                <c:pt idx="63">
                  <c:v>44256</c:v>
                </c:pt>
                <c:pt idx="64">
                  <c:v>44256</c:v>
                </c:pt>
                <c:pt idx="65">
                  <c:v>44256</c:v>
                </c:pt>
                <c:pt idx="66">
                  <c:v>44256</c:v>
                </c:pt>
                <c:pt idx="67">
                  <c:v>44256</c:v>
                </c:pt>
                <c:pt idx="68">
                  <c:v>44256</c:v>
                </c:pt>
                <c:pt idx="69">
                  <c:v>44256</c:v>
                </c:pt>
                <c:pt idx="70">
                  <c:v>44256</c:v>
                </c:pt>
                <c:pt idx="71">
                  <c:v>44256</c:v>
                </c:pt>
                <c:pt idx="72">
                  <c:v>44256</c:v>
                </c:pt>
                <c:pt idx="73">
                  <c:v>44256</c:v>
                </c:pt>
                <c:pt idx="74">
                  <c:v>44256</c:v>
                </c:pt>
                <c:pt idx="75">
                  <c:v>44256</c:v>
                </c:pt>
                <c:pt idx="76">
                  <c:v>44256</c:v>
                </c:pt>
                <c:pt idx="77">
                  <c:v>44256</c:v>
                </c:pt>
                <c:pt idx="78">
                  <c:v>44256</c:v>
                </c:pt>
                <c:pt idx="79">
                  <c:v>44256</c:v>
                </c:pt>
                <c:pt idx="80">
                  <c:v>44287</c:v>
                </c:pt>
                <c:pt idx="81">
                  <c:v>44287</c:v>
                </c:pt>
                <c:pt idx="82">
                  <c:v>44287</c:v>
                </c:pt>
                <c:pt idx="83">
                  <c:v>44287</c:v>
                </c:pt>
                <c:pt idx="84">
                  <c:v>44287</c:v>
                </c:pt>
                <c:pt idx="85">
                  <c:v>44287</c:v>
                </c:pt>
                <c:pt idx="86">
                  <c:v>44287</c:v>
                </c:pt>
                <c:pt idx="87">
                  <c:v>44287</c:v>
                </c:pt>
                <c:pt idx="88">
                  <c:v>44287</c:v>
                </c:pt>
                <c:pt idx="89">
                  <c:v>44287</c:v>
                </c:pt>
                <c:pt idx="90">
                  <c:v>44287</c:v>
                </c:pt>
                <c:pt idx="91">
                  <c:v>44287</c:v>
                </c:pt>
                <c:pt idx="92">
                  <c:v>44287</c:v>
                </c:pt>
                <c:pt idx="93">
                  <c:v>44287</c:v>
                </c:pt>
                <c:pt idx="94">
                  <c:v>44287</c:v>
                </c:pt>
                <c:pt idx="95">
                  <c:v>44287</c:v>
                </c:pt>
                <c:pt idx="96">
                  <c:v>44287</c:v>
                </c:pt>
                <c:pt idx="97">
                  <c:v>44287</c:v>
                </c:pt>
                <c:pt idx="98">
                  <c:v>44287</c:v>
                </c:pt>
                <c:pt idx="99">
                  <c:v>44287</c:v>
                </c:pt>
                <c:pt idx="100">
                  <c:v>44287</c:v>
                </c:pt>
                <c:pt idx="101">
                  <c:v>44287</c:v>
                </c:pt>
                <c:pt idx="102">
                  <c:v>44287</c:v>
                </c:pt>
                <c:pt idx="103">
                  <c:v>44287</c:v>
                </c:pt>
                <c:pt idx="104">
                  <c:v>44317</c:v>
                </c:pt>
                <c:pt idx="105">
                  <c:v>44317</c:v>
                </c:pt>
                <c:pt idx="106">
                  <c:v>44317</c:v>
                </c:pt>
                <c:pt idx="107">
                  <c:v>44317</c:v>
                </c:pt>
                <c:pt idx="108">
                  <c:v>44317</c:v>
                </c:pt>
                <c:pt idx="109">
                  <c:v>44317</c:v>
                </c:pt>
                <c:pt idx="110">
                  <c:v>44317</c:v>
                </c:pt>
                <c:pt idx="111">
                  <c:v>44317</c:v>
                </c:pt>
                <c:pt idx="112">
                  <c:v>44317</c:v>
                </c:pt>
                <c:pt idx="113">
                  <c:v>44317</c:v>
                </c:pt>
                <c:pt idx="114">
                  <c:v>44317</c:v>
                </c:pt>
                <c:pt idx="115">
                  <c:v>44317</c:v>
                </c:pt>
                <c:pt idx="116">
                  <c:v>44317</c:v>
                </c:pt>
                <c:pt idx="117">
                  <c:v>44348</c:v>
                </c:pt>
                <c:pt idx="118">
                  <c:v>44348</c:v>
                </c:pt>
                <c:pt idx="119">
                  <c:v>44348</c:v>
                </c:pt>
                <c:pt idx="120">
                  <c:v>44348</c:v>
                </c:pt>
                <c:pt idx="121">
                  <c:v>44348</c:v>
                </c:pt>
                <c:pt idx="122">
                  <c:v>44348</c:v>
                </c:pt>
                <c:pt idx="123">
                  <c:v>44348</c:v>
                </c:pt>
                <c:pt idx="124">
                  <c:v>44348</c:v>
                </c:pt>
                <c:pt idx="125">
                  <c:v>44348</c:v>
                </c:pt>
                <c:pt idx="126">
                  <c:v>44348</c:v>
                </c:pt>
                <c:pt idx="127">
                  <c:v>44348</c:v>
                </c:pt>
                <c:pt idx="128">
                  <c:v>44348</c:v>
                </c:pt>
                <c:pt idx="129">
                  <c:v>44348</c:v>
                </c:pt>
                <c:pt idx="130">
                  <c:v>44348</c:v>
                </c:pt>
                <c:pt idx="131">
                  <c:v>44348</c:v>
                </c:pt>
                <c:pt idx="132">
                  <c:v>44348</c:v>
                </c:pt>
                <c:pt idx="133">
                  <c:v>44348</c:v>
                </c:pt>
                <c:pt idx="134">
                  <c:v>44348</c:v>
                </c:pt>
                <c:pt idx="135">
                  <c:v>44348</c:v>
                </c:pt>
                <c:pt idx="136">
                  <c:v>44348</c:v>
                </c:pt>
                <c:pt idx="137">
                  <c:v>44348</c:v>
                </c:pt>
                <c:pt idx="138">
                  <c:v>44348</c:v>
                </c:pt>
                <c:pt idx="139">
                  <c:v>44348</c:v>
                </c:pt>
                <c:pt idx="140">
                  <c:v>44378</c:v>
                </c:pt>
                <c:pt idx="141">
                  <c:v>44378</c:v>
                </c:pt>
                <c:pt idx="142">
                  <c:v>44378</c:v>
                </c:pt>
                <c:pt idx="143">
                  <c:v>44378</c:v>
                </c:pt>
                <c:pt idx="144">
                  <c:v>44378</c:v>
                </c:pt>
                <c:pt idx="145">
                  <c:v>44378</c:v>
                </c:pt>
                <c:pt idx="146">
                  <c:v>44378</c:v>
                </c:pt>
                <c:pt idx="147">
                  <c:v>44378</c:v>
                </c:pt>
                <c:pt idx="148">
                  <c:v>44378</c:v>
                </c:pt>
                <c:pt idx="149">
                  <c:v>44378</c:v>
                </c:pt>
                <c:pt idx="150">
                  <c:v>44378</c:v>
                </c:pt>
                <c:pt idx="151">
                  <c:v>44378</c:v>
                </c:pt>
                <c:pt idx="152">
                  <c:v>44378</c:v>
                </c:pt>
                <c:pt idx="153">
                  <c:v>44378</c:v>
                </c:pt>
                <c:pt idx="154">
                  <c:v>44378</c:v>
                </c:pt>
                <c:pt idx="155">
                  <c:v>44378</c:v>
                </c:pt>
                <c:pt idx="156">
                  <c:v>44378</c:v>
                </c:pt>
                <c:pt idx="157">
                  <c:v>44378</c:v>
                </c:pt>
                <c:pt idx="158">
                  <c:v>44378</c:v>
                </c:pt>
                <c:pt idx="159">
                  <c:v>44378</c:v>
                </c:pt>
                <c:pt idx="160">
                  <c:v>44378</c:v>
                </c:pt>
                <c:pt idx="161">
                  <c:v>44378</c:v>
                </c:pt>
                <c:pt idx="162">
                  <c:v>44409</c:v>
                </c:pt>
                <c:pt idx="163">
                  <c:v>44409</c:v>
                </c:pt>
                <c:pt idx="164">
                  <c:v>44409</c:v>
                </c:pt>
                <c:pt idx="165">
                  <c:v>44409</c:v>
                </c:pt>
                <c:pt idx="166">
                  <c:v>44409</c:v>
                </c:pt>
                <c:pt idx="167">
                  <c:v>44409</c:v>
                </c:pt>
                <c:pt idx="168">
                  <c:v>44409</c:v>
                </c:pt>
                <c:pt idx="169">
                  <c:v>44409</c:v>
                </c:pt>
                <c:pt idx="170">
                  <c:v>44409</c:v>
                </c:pt>
                <c:pt idx="171">
                  <c:v>44409</c:v>
                </c:pt>
                <c:pt idx="172">
                  <c:v>44409</c:v>
                </c:pt>
                <c:pt idx="173">
                  <c:v>44409</c:v>
                </c:pt>
                <c:pt idx="174">
                  <c:v>44409</c:v>
                </c:pt>
                <c:pt idx="175">
                  <c:v>44409</c:v>
                </c:pt>
                <c:pt idx="176">
                  <c:v>44409</c:v>
                </c:pt>
                <c:pt idx="177">
                  <c:v>44409</c:v>
                </c:pt>
                <c:pt idx="178">
                  <c:v>44409</c:v>
                </c:pt>
                <c:pt idx="179">
                  <c:v>44409</c:v>
                </c:pt>
                <c:pt idx="180">
                  <c:v>44409</c:v>
                </c:pt>
                <c:pt idx="181">
                  <c:v>44409</c:v>
                </c:pt>
                <c:pt idx="182">
                  <c:v>44409</c:v>
                </c:pt>
                <c:pt idx="183">
                  <c:v>44409</c:v>
                </c:pt>
                <c:pt idx="184">
                  <c:v>44440</c:v>
                </c:pt>
                <c:pt idx="185">
                  <c:v>44440</c:v>
                </c:pt>
                <c:pt idx="186">
                  <c:v>44440</c:v>
                </c:pt>
                <c:pt idx="187">
                  <c:v>44440</c:v>
                </c:pt>
                <c:pt idx="188">
                  <c:v>44440</c:v>
                </c:pt>
                <c:pt idx="189">
                  <c:v>44440</c:v>
                </c:pt>
                <c:pt idx="190">
                  <c:v>44440</c:v>
                </c:pt>
                <c:pt idx="191">
                  <c:v>44440</c:v>
                </c:pt>
                <c:pt idx="192">
                  <c:v>44440</c:v>
                </c:pt>
                <c:pt idx="193">
                  <c:v>44440</c:v>
                </c:pt>
                <c:pt idx="194">
                  <c:v>44440</c:v>
                </c:pt>
                <c:pt idx="195">
                  <c:v>44440</c:v>
                </c:pt>
                <c:pt idx="196">
                  <c:v>44440</c:v>
                </c:pt>
                <c:pt idx="197">
                  <c:v>44440</c:v>
                </c:pt>
                <c:pt idx="198">
                  <c:v>44440</c:v>
                </c:pt>
                <c:pt idx="199">
                  <c:v>44440</c:v>
                </c:pt>
                <c:pt idx="200">
                  <c:v>44440</c:v>
                </c:pt>
                <c:pt idx="201">
                  <c:v>44440</c:v>
                </c:pt>
                <c:pt idx="202">
                  <c:v>44440</c:v>
                </c:pt>
                <c:pt idx="203">
                  <c:v>44440</c:v>
                </c:pt>
                <c:pt idx="204">
                  <c:v>44440</c:v>
                </c:pt>
                <c:pt idx="205">
                  <c:v>44440</c:v>
                </c:pt>
                <c:pt idx="206">
                  <c:v>44440</c:v>
                </c:pt>
                <c:pt idx="207">
                  <c:v>44440</c:v>
                </c:pt>
                <c:pt idx="208">
                  <c:v>44440</c:v>
                </c:pt>
                <c:pt idx="209">
                  <c:v>44440</c:v>
                </c:pt>
                <c:pt idx="210">
                  <c:v>44440</c:v>
                </c:pt>
                <c:pt idx="211">
                  <c:v>44440</c:v>
                </c:pt>
                <c:pt idx="212">
                  <c:v>44440</c:v>
                </c:pt>
                <c:pt idx="213">
                  <c:v>44440</c:v>
                </c:pt>
                <c:pt idx="214">
                  <c:v>44440</c:v>
                </c:pt>
                <c:pt idx="215">
                  <c:v>44440</c:v>
                </c:pt>
                <c:pt idx="216">
                  <c:v>44470</c:v>
                </c:pt>
                <c:pt idx="217">
                  <c:v>44470</c:v>
                </c:pt>
                <c:pt idx="218">
                  <c:v>44470</c:v>
                </c:pt>
                <c:pt idx="219">
                  <c:v>44470</c:v>
                </c:pt>
                <c:pt idx="220">
                  <c:v>44470</c:v>
                </c:pt>
                <c:pt idx="221">
                  <c:v>44470</c:v>
                </c:pt>
                <c:pt idx="222">
                  <c:v>44470</c:v>
                </c:pt>
                <c:pt idx="223">
                  <c:v>44470</c:v>
                </c:pt>
                <c:pt idx="224">
                  <c:v>44470</c:v>
                </c:pt>
                <c:pt idx="225">
                  <c:v>44470</c:v>
                </c:pt>
                <c:pt idx="226">
                  <c:v>44470</c:v>
                </c:pt>
                <c:pt idx="227">
                  <c:v>44470</c:v>
                </c:pt>
                <c:pt idx="228">
                  <c:v>44470</c:v>
                </c:pt>
                <c:pt idx="229">
                  <c:v>44470</c:v>
                </c:pt>
                <c:pt idx="230">
                  <c:v>44470</c:v>
                </c:pt>
                <c:pt idx="231">
                  <c:v>44470</c:v>
                </c:pt>
                <c:pt idx="232">
                  <c:v>44470</c:v>
                </c:pt>
                <c:pt idx="233">
                  <c:v>44470</c:v>
                </c:pt>
                <c:pt idx="234">
                  <c:v>44470</c:v>
                </c:pt>
                <c:pt idx="235">
                  <c:v>44470</c:v>
                </c:pt>
                <c:pt idx="236">
                  <c:v>44470</c:v>
                </c:pt>
                <c:pt idx="237">
                  <c:v>44501</c:v>
                </c:pt>
                <c:pt idx="238">
                  <c:v>44501</c:v>
                </c:pt>
                <c:pt idx="239">
                  <c:v>44501</c:v>
                </c:pt>
                <c:pt idx="240">
                  <c:v>44501</c:v>
                </c:pt>
                <c:pt idx="241">
                  <c:v>44501</c:v>
                </c:pt>
                <c:pt idx="242">
                  <c:v>44501</c:v>
                </c:pt>
                <c:pt idx="243">
                  <c:v>44501</c:v>
                </c:pt>
                <c:pt idx="244">
                  <c:v>44501</c:v>
                </c:pt>
                <c:pt idx="245">
                  <c:v>44501</c:v>
                </c:pt>
                <c:pt idx="246">
                  <c:v>44501</c:v>
                </c:pt>
                <c:pt idx="247">
                  <c:v>44501</c:v>
                </c:pt>
                <c:pt idx="248">
                  <c:v>44501</c:v>
                </c:pt>
                <c:pt idx="249">
                  <c:v>44501</c:v>
                </c:pt>
                <c:pt idx="250">
                  <c:v>44501</c:v>
                </c:pt>
                <c:pt idx="251">
                  <c:v>44501</c:v>
                </c:pt>
                <c:pt idx="252">
                  <c:v>44501</c:v>
                </c:pt>
                <c:pt idx="253">
                  <c:v>44501</c:v>
                </c:pt>
                <c:pt idx="254">
                  <c:v>44501</c:v>
                </c:pt>
                <c:pt idx="255">
                  <c:v>44531</c:v>
                </c:pt>
                <c:pt idx="256">
                  <c:v>44531</c:v>
                </c:pt>
                <c:pt idx="257">
                  <c:v>44531</c:v>
                </c:pt>
                <c:pt idx="258">
                  <c:v>44531</c:v>
                </c:pt>
                <c:pt idx="259">
                  <c:v>44531</c:v>
                </c:pt>
                <c:pt idx="260">
                  <c:v>44531</c:v>
                </c:pt>
                <c:pt idx="261">
                  <c:v>44531</c:v>
                </c:pt>
                <c:pt idx="262">
                  <c:v>44531</c:v>
                </c:pt>
                <c:pt idx="263">
                  <c:v>44531</c:v>
                </c:pt>
                <c:pt idx="264">
                  <c:v>44531</c:v>
                </c:pt>
                <c:pt idx="265">
                  <c:v>44531</c:v>
                </c:pt>
                <c:pt idx="266">
                  <c:v>44531</c:v>
                </c:pt>
                <c:pt idx="267">
                  <c:v>44531</c:v>
                </c:pt>
                <c:pt idx="268">
                  <c:v>44531</c:v>
                </c:pt>
                <c:pt idx="269">
                  <c:v>44531</c:v>
                </c:pt>
                <c:pt idx="270">
                  <c:v>44531</c:v>
                </c:pt>
                <c:pt idx="271">
                  <c:v>44531</c:v>
                </c:pt>
                <c:pt idx="272">
                  <c:v>44531</c:v>
                </c:pt>
                <c:pt idx="273">
                  <c:v>44531</c:v>
                </c:pt>
                <c:pt idx="274">
                  <c:v>44531</c:v>
                </c:pt>
                <c:pt idx="275">
                  <c:v>44531</c:v>
                </c:pt>
                <c:pt idx="276">
                  <c:v>44562</c:v>
                </c:pt>
                <c:pt idx="277">
                  <c:v>44562</c:v>
                </c:pt>
                <c:pt idx="278">
                  <c:v>44562</c:v>
                </c:pt>
                <c:pt idx="279">
                  <c:v>44562</c:v>
                </c:pt>
                <c:pt idx="280">
                  <c:v>44562</c:v>
                </c:pt>
                <c:pt idx="281">
                  <c:v>44562</c:v>
                </c:pt>
                <c:pt idx="282">
                  <c:v>44562</c:v>
                </c:pt>
                <c:pt idx="283">
                  <c:v>44562</c:v>
                </c:pt>
                <c:pt idx="284">
                  <c:v>44562</c:v>
                </c:pt>
                <c:pt idx="285">
                  <c:v>44562</c:v>
                </c:pt>
                <c:pt idx="286">
                  <c:v>44562</c:v>
                </c:pt>
                <c:pt idx="287">
                  <c:v>44562</c:v>
                </c:pt>
                <c:pt idx="288">
                  <c:v>44562</c:v>
                </c:pt>
                <c:pt idx="289">
                  <c:v>44562</c:v>
                </c:pt>
                <c:pt idx="290">
                  <c:v>44562</c:v>
                </c:pt>
                <c:pt idx="291">
                  <c:v>44562</c:v>
                </c:pt>
                <c:pt idx="292">
                  <c:v>44562</c:v>
                </c:pt>
                <c:pt idx="293">
                  <c:v>44562</c:v>
                </c:pt>
                <c:pt idx="294">
                  <c:v>44562</c:v>
                </c:pt>
                <c:pt idx="295">
                  <c:v>44562</c:v>
                </c:pt>
                <c:pt idx="296">
                  <c:v>44562</c:v>
                </c:pt>
                <c:pt idx="297">
                  <c:v>44562</c:v>
                </c:pt>
                <c:pt idx="298">
                  <c:v>44562</c:v>
                </c:pt>
                <c:pt idx="299">
                  <c:v>44562</c:v>
                </c:pt>
                <c:pt idx="300">
                  <c:v>44562</c:v>
                </c:pt>
                <c:pt idx="301">
                  <c:v>44562</c:v>
                </c:pt>
                <c:pt idx="302">
                  <c:v>44593</c:v>
                </c:pt>
                <c:pt idx="303">
                  <c:v>44593</c:v>
                </c:pt>
                <c:pt idx="304">
                  <c:v>44593</c:v>
                </c:pt>
                <c:pt idx="305">
                  <c:v>44593</c:v>
                </c:pt>
                <c:pt idx="306">
                  <c:v>44593</c:v>
                </c:pt>
                <c:pt idx="307">
                  <c:v>44593</c:v>
                </c:pt>
                <c:pt idx="308">
                  <c:v>44593</c:v>
                </c:pt>
                <c:pt idx="309">
                  <c:v>44593</c:v>
                </c:pt>
                <c:pt idx="310">
                  <c:v>44593</c:v>
                </c:pt>
                <c:pt idx="311">
                  <c:v>44593</c:v>
                </c:pt>
                <c:pt idx="312">
                  <c:v>44593</c:v>
                </c:pt>
                <c:pt idx="313">
                  <c:v>44593</c:v>
                </c:pt>
                <c:pt idx="314">
                  <c:v>44593</c:v>
                </c:pt>
                <c:pt idx="315">
                  <c:v>44593</c:v>
                </c:pt>
                <c:pt idx="316">
                  <c:v>44593</c:v>
                </c:pt>
                <c:pt idx="317">
                  <c:v>44621</c:v>
                </c:pt>
                <c:pt idx="318">
                  <c:v>44621</c:v>
                </c:pt>
                <c:pt idx="319">
                  <c:v>44621</c:v>
                </c:pt>
                <c:pt idx="320">
                  <c:v>44621</c:v>
                </c:pt>
                <c:pt idx="321">
                  <c:v>44621</c:v>
                </c:pt>
                <c:pt idx="322">
                  <c:v>44621</c:v>
                </c:pt>
                <c:pt idx="323">
                  <c:v>44621</c:v>
                </c:pt>
                <c:pt idx="324">
                  <c:v>44621</c:v>
                </c:pt>
                <c:pt idx="325">
                  <c:v>44621</c:v>
                </c:pt>
                <c:pt idx="326">
                  <c:v>44621</c:v>
                </c:pt>
                <c:pt idx="327">
                  <c:v>44621</c:v>
                </c:pt>
                <c:pt idx="328">
                  <c:v>44621</c:v>
                </c:pt>
                <c:pt idx="329">
                  <c:v>44621</c:v>
                </c:pt>
                <c:pt idx="330">
                  <c:v>44621</c:v>
                </c:pt>
                <c:pt idx="331">
                  <c:v>44621</c:v>
                </c:pt>
                <c:pt idx="332">
                  <c:v>44621</c:v>
                </c:pt>
                <c:pt idx="333">
                  <c:v>44621</c:v>
                </c:pt>
                <c:pt idx="334">
                  <c:v>44621</c:v>
                </c:pt>
                <c:pt idx="335">
                  <c:v>44621</c:v>
                </c:pt>
                <c:pt idx="336">
                  <c:v>44621</c:v>
                </c:pt>
                <c:pt idx="337">
                  <c:v>44621</c:v>
                </c:pt>
                <c:pt idx="338">
                  <c:v>44621</c:v>
                </c:pt>
                <c:pt idx="339">
                  <c:v>44652</c:v>
                </c:pt>
                <c:pt idx="340">
                  <c:v>44652</c:v>
                </c:pt>
                <c:pt idx="341">
                  <c:v>44652</c:v>
                </c:pt>
                <c:pt idx="342">
                  <c:v>44652</c:v>
                </c:pt>
                <c:pt idx="343">
                  <c:v>44652</c:v>
                </c:pt>
                <c:pt idx="344">
                  <c:v>44652</c:v>
                </c:pt>
                <c:pt idx="345">
                  <c:v>44652</c:v>
                </c:pt>
                <c:pt idx="346">
                  <c:v>44652</c:v>
                </c:pt>
                <c:pt idx="347">
                  <c:v>44652</c:v>
                </c:pt>
                <c:pt idx="348">
                  <c:v>44652</c:v>
                </c:pt>
                <c:pt idx="349">
                  <c:v>44652</c:v>
                </c:pt>
                <c:pt idx="350">
                  <c:v>44652</c:v>
                </c:pt>
                <c:pt idx="351">
                  <c:v>44652</c:v>
                </c:pt>
                <c:pt idx="352">
                  <c:v>44652</c:v>
                </c:pt>
                <c:pt idx="353">
                  <c:v>44652</c:v>
                </c:pt>
                <c:pt idx="354">
                  <c:v>44652</c:v>
                </c:pt>
                <c:pt idx="355">
                  <c:v>44652</c:v>
                </c:pt>
                <c:pt idx="356">
                  <c:v>44652</c:v>
                </c:pt>
                <c:pt idx="357">
                  <c:v>44652</c:v>
                </c:pt>
                <c:pt idx="358">
                  <c:v>44652</c:v>
                </c:pt>
                <c:pt idx="359">
                  <c:v>44652</c:v>
                </c:pt>
                <c:pt idx="360">
                  <c:v>44652</c:v>
                </c:pt>
                <c:pt idx="361">
                  <c:v>44652</c:v>
                </c:pt>
                <c:pt idx="362">
                  <c:v>44652</c:v>
                </c:pt>
                <c:pt idx="363">
                  <c:v>44652</c:v>
                </c:pt>
                <c:pt idx="364">
                  <c:v>44682</c:v>
                </c:pt>
                <c:pt idx="365">
                  <c:v>44682</c:v>
                </c:pt>
                <c:pt idx="366">
                  <c:v>44682</c:v>
                </c:pt>
                <c:pt idx="367">
                  <c:v>44682</c:v>
                </c:pt>
                <c:pt idx="368">
                  <c:v>44682</c:v>
                </c:pt>
                <c:pt idx="369">
                  <c:v>44682</c:v>
                </c:pt>
                <c:pt idx="370">
                  <c:v>44682</c:v>
                </c:pt>
                <c:pt idx="371">
                  <c:v>44682</c:v>
                </c:pt>
                <c:pt idx="372">
                  <c:v>44682</c:v>
                </c:pt>
                <c:pt idx="373">
                  <c:v>44682</c:v>
                </c:pt>
                <c:pt idx="374">
                  <c:v>44682</c:v>
                </c:pt>
                <c:pt idx="375">
                  <c:v>44682</c:v>
                </c:pt>
                <c:pt idx="376">
                  <c:v>44682</c:v>
                </c:pt>
                <c:pt idx="377">
                  <c:v>44682</c:v>
                </c:pt>
                <c:pt idx="378">
                  <c:v>44682</c:v>
                </c:pt>
                <c:pt idx="379">
                  <c:v>44682</c:v>
                </c:pt>
                <c:pt idx="380">
                  <c:v>44682</c:v>
                </c:pt>
                <c:pt idx="381">
                  <c:v>44682</c:v>
                </c:pt>
                <c:pt idx="382">
                  <c:v>44682</c:v>
                </c:pt>
                <c:pt idx="383">
                  <c:v>44682</c:v>
                </c:pt>
                <c:pt idx="384">
                  <c:v>44682</c:v>
                </c:pt>
                <c:pt idx="385">
                  <c:v>44682</c:v>
                </c:pt>
                <c:pt idx="386">
                  <c:v>44682</c:v>
                </c:pt>
                <c:pt idx="387">
                  <c:v>44713</c:v>
                </c:pt>
                <c:pt idx="388">
                  <c:v>44713</c:v>
                </c:pt>
                <c:pt idx="389">
                  <c:v>44713</c:v>
                </c:pt>
                <c:pt idx="390">
                  <c:v>44713</c:v>
                </c:pt>
                <c:pt idx="391">
                  <c:v>44713</c:v>
                </c:pt>
                <c:pt idx="392">
                  <c:v>44713</c:v>
                </c:pt>
                <c:pt idx="393">
                  <c:v>44713</c:v>
                </c:pt>
                <c:pt idx="394">
                  <c:v>44713</c:v>
                </c:pt>
                <c:pt idx="395">
                  <c:v>44713</c:v>
                </c:pt>
                <c:pt idx="396">
                  <c:v>44713</c:v>
                </c:pt>
                <c:pt idx="397">
                  <c:v>44713</c:v>
                </c:pt>
                <c:pt idx="398">
                  <c:v>44713</c:v>
                </c:pt>
                <c:pt idx="399">
                  <c:v>44713</c:v>
                </c:pt>
                <c:pt idx="400">
                  <c:v>44713</c:v>
                </c:pt>
                <c:pt idx="401">
                  <c:v>44713</c:v>
                </c:pt>
                <c:pt idx="402">
                  <c:v>44713</c:v>
                </c:pt>
                <c:pt idx="403">
                  <c:v>44713</c:v>
                </c:pt>
                <c:pt idx="404">
                  <c:v>44713</c:v>
                </c:pt>
                <c:pt idx="405">
                  <c:v>44713</c:v>
                </c:pt>
                <c:pt idx="406">
                  <c:v>44713</c:v>
                </c:pt>
                <c:pt idx="407">
                  <c:v>44713</c:v>
                </c:pt>
                <c:pt idx="408">
                  <c:v>44713</c:v>
                </c:pt>
                <c:pt idx="409">
                  <c:v>44713</c:v>
                </c:pt>
                <c:pt idx="410">
                  <c:v>44713</c:v>
                </c:pt>
                <c:pt idx="411">
                  <c:v>44713</c:v>
                </c:pt>
                <c:pt idx="412">
                  <c:v>44743</c:v>
                </c:pt>
                <c:pt idx="413">
                  <c:v>44743</c:v>
                </c:pt>
                <c:pt idx="414">
                  <c:v>44743</c:v>
                </c:pt>
                <c:pt idx="415">
                  <c:v>44743</c:v>
                </c:pt>
                <c:pt idx="416">
                  <c:v>44743</c:v>
                </c:pt>
                <c:pt idx="417">
                  <c:v>44743</c:v>
                </c:pt>
                <c:pt idx="418">
                  <c:v>44743</c:v>
                </c:pt>
                <c:pt idx="419">
                  <c:v>44743</c:v>
                </c:pt>
                <c:pt idx="420">
                  <c:v>44743</c:v>
                </c:pt>
                <c:pt idx="421">
                  <c:v>44743</c:v>
                </c:pt>
                <c:pt idx="422">
                  <c:v>44743</c:v>
                </c:pt>
                <c:pt idx="423">
                  <c:v>44743</c:v>
                </c:pt>
                <c:pt idx="424">
                  <c:v>44743</c:v>
                </c:pt>
                <c:pt idx="425">
                  <c:v>44743</c:v>
                </c:pt>
                <c:pt idx="426">
                  <c:v>44743</c:v>
                </c:pt>
                <c:pt idx="427">
                  <c:v>44743</c:v>
                </c:pt>
                <c:pt idx="428">
                  <c:v>44743</c:v>
                </c:pt>
                <c:pt idx="429">
                  <c:v>44743</c:v>
                </c:pt>
                <c:pt idx="430">
                  <c:v>44743</c:v>
                </c:pt>
                <c:pt idx="431">
                  <c:v>44743</c:v>
                </c:pt>
                <c:pt idx="432">
                  <c:v>44743</c:v>
                </c:pt>
                <c:pt idx="433">
                  <c:v>44743</c:v>
                </c:pt>
                <c:pt idx="434">
                  <c:v>44743</c:v>
                </c:pt>
                <c:pt idx="435">
                  <c:v>44743</c:v>
                </c:pt>
                <c:pt idx="436">
                  <c:v>44743</c:v>
                </c:pt>
                <c:pt idx="437">
                  <c:v>44774</c:v>
                </c:pt>
                <c:pt idx="438">
                  <c:v>44774</c:v>
                </c:pt>
                <c:pt idx="439">
                  <c:v>44774</c:v>
                </c:pt>
                <c:pt idx="440">
                  <c:v>44774</c:v>
                </c:pt>
                <c:pt idx="441">
                  <c:v>44774</c:v>
                </c:pt>
                <c:pt idx="442">
                  <c:v>44774</c:v>
                </c:pt>
                <c:pt idx="443">
                  <c:v>44774</c:v>
                </c:pt>
                <c:pt idx="444">
                  <c:v>44774</c:v>
                </c:pt>
                <c:pt idx="445">
                  <c:v>44774</c:v>
                </c:pt>
                <c:pt idx="446">
                  <c:v>44774</c:v>
                </c:pt>
                <c:pt idx="447">
                  <c:v>44774</c:v>
                </c:pt>
                <c:pt idx="448">
                  <c:v>44774</c:v>
                </c:pt>
                <c:pt idx="449">
                  <c:v>44774</c:v>
                </c:pt>
                <c:pt idx="450">
                  <c:v>44774</c:v>
                </c:pt>
                <c:pt idx="451">
                  <c:v>44774</c:v>
                </c:pt>
                <c:pt idx="452">
                  <c:v>44774</c:v>
                </c:pt>
                <c:pt idx="453">
                  <c:v>44774</c:v>
                </c:pt>
                <c:pt idx="454">
                  <c:v>44774</c:v>
                </c:pt>
                <c:pt idx="455">
                  <c:v>44774</c:v>
                </c:pt>
                <c:pt idx="456">
                  <c:v>44774</c:v>
                </c:pt>
                <c:pt idx="457">
                  <c:v>44805</c:v>
                </c:pt>
                <c:pt idx="458">
                  <c:v>44805</c:v>
                </c:pt>
                <c:pt idx="459">
                  <c:v>44805</c:v>
                </c:pt>
                <c:pt idx="460">
                  <c:v>44805</c:v>
                </c:pt>
                <c:pt idx="461">
                  <c:v>44805</c:v>
                </c:pt>
                <c:pt idx="462">
                  <c:v>44805</c:v>
                </c:pt>
                <c:pt idx="463">
                  <c:v>44805</c:v>
                </c:pt>
                <c:pt idx="464">
                  <c:v>44805</c:v>
                </c:pt>
                <c:pt idx="465">
                  <c:v>44805</c:v>
                </c:pt>
                <c:pt idx="466">
                  <c:v>44805</c:v>
                </c:pt>
                <c:pt idx="467">
                  <c:v>44805</c:v>
                </c:pt>
                <c:pt idx="468">
                  <c:v>44805</c:v>
                </c:pt>
                <c:pt idx="469">
                  <c:v>44805</c:v>
                </c:pt>
                <c:pt idx="470">
                  <c:v>44805</c:v>
                </c:pt>
                <c:pt idx="471">
                  <c:v>44805</c:v>
                </c:pt>
                <c:pt idx="472">
                  <c:v>44805</c:v>
                </c:pt>
                <c:pt idx="473">
                  <c:v>44805</c:v>
                </c:pt>
                <c:pt idx="474">
                  <c:v>44805</c:v>
                </c:pt>
                <c:pt idx="475">
                  <c:v>44805</c:v>
                </c:pt>
                <c:pt idx="476">
                  <c:v>44805</c:v>
                </c:pt>
                <c:pt idx="477">
                  <c:v>44835</c:v>
                </c:pt>
                <c:pt idx="478">
                  <c:v>44835</c:v>
                </c:pt>
                <c:pt idx="479">
                  <c:v>44835</c:v>
                </c:pt>
                <c:pt idx="480">
                  <c:v>44835</c:v>
                </c:pt>
                <c:pt idx="481">
                  <c:v>44835</c:v>
                </c:pt>
                <c:pt idx="482">
                  <c:v>44835</c:v>
                </c:pt>
                <c:pt idx="483">
                  <c:v>44835</c:v>
                </c:pt>
                <c:pt idx="484">
                  <c:v>44835</c:v>
                </c:pt>
                <c:pt idx="485">
                  <c:v>44835</c:v>
                </c:pt>
                <c:pt idx="486">
                  <c:v>44835</c:v>
                </c:pt>
                <c:pt idx="487">
                  <c:v>44835</c:v>
                </c:pt>
                <c:pt idx="488">
                  <c:v>44835</c:v>
                </c:pt>
                <c:pt idx="489">
                  <c:v>44835</c:v>
                </c:pt>
                <c:pt idx="490">
                  <c:v>44835</c:v>
                </c:pt>
                <c:pt idx="491">
                  <c:v>44835</c:v>
                </c:pt>
                <c:pt idx="492">
                  <c:v>44835</c:v>
                </c:pt>
                <c:pt idx="493">
                  <c:v>44835</c:v>
                </c:pt>
                <c:pt idx="494">
                  <c:v>44866</c:v>
                </c:pt>
                <c:pt idx="495">
                  <c:v>44866</c:v>
                </c:pt>
                <c:pt idx="496">
                  <c:v>44866</c:v>
                </c:pt>
                <c:pt idx="497">
                  <c:v>44866</c:v>
                </c:pt>
                <c:pt idx="498">
                  <c:v>44866</c:v>
                </c:pt>
                <c:pt idx="499">
                  <c:v>44866</c:v>
                </c:pt>
                <c:pt idx="500">
                  <c:v>44866</c:v>
                </c:pt>
                <c:pt idx="501">
                  <c:v>44866</c:v>
                </c:pt>
                <c:pt idx="502">
                  <c:v>44866</c:v>
                </c:pt>
                <c:pt idx="503">
                  <c:v>44866</c:v>
                </c:pt>
                <c:pt idx="504">
                  <c:v>44866</c:v>
                </c:pt>
                <c:pt idx="505">
                  <c:v>44866</c:v>
                </c:pt>
                <c:pt idx="506">
                  <c:v>44866</c:v>
                </c:pt>
                <c:pt idx="507">
                  <c:v>44866</c:v>
                </c:pt>
                <c:pt idx="508">
                  <c:v>44866</c:v>
                </c:pt>
                <c:pt idx="509">
                  <c:v>44866</c:v>
                </c:pt>
                <c:pt idx="510">
                  <c:v>44866</c:v>
                </c:pt>
                <c:pt idx="511">
                  <c:v>44866</c:v>
                </c:pt>
                <c:pt idx="512">
                  <c:v>44866</c:v>
                </c:pt>
                <c:pt idx="513">
                  <c:v>44866</c:v>
                </c:pt>
                <c:pt idx="514">
                  <c:v>44866</c:v>
                </c:pt>
                <c:pt idx="515">
                  <c:v>44896</c:v>
                </c:pt>
                <c:pt idx="516">
                  <c:v>44896</c:v>
                </c:pt>
                <c:pt idx="517">
                  <c:v>44896</c:v>
                </c:pt>
                <c:pt idx="518">
                  <c:v>44896</c:v>
                </c:pt>
                <c:pt idx="519">
                  <c:v>44896</c:v>
                </c:pt>
                <c:pt idx="520">
                  <c:v>44896</c:v>
                </c:pt>
                <c:pt idx="521">
                  <c:v>44896</c:v>
                </c:pt>
                <c:pt idx="522">
                  <c:v>44896</c:v>
                </c:pt>
                <c:pt idx="523">
                  <c:v>44896</c:v>
                </c:pt>
                <c:pt idx="524">
                  <c:v>44896</c:v>
                </c:pt>
                <c:pt idx="525">
                  <c:v>44896</c:v>
                </c:pt>
                <c:pt idx="526">
                  <c:v>44896</c:v>
                </c:pt>
                <c:pt idx="527">
                  <c:v>44896</c:v>
                </c:pt>
                <c:pt idx="528">
                  <c:v>44896</c:v>
                </c:pt>
                <c:pt idx="529">
                  <c:v>44896</c:v>
                </c:pt>
                <c:pt idx="530">
                  <c:v>44896</c:v>
                </c:pt>
                <c:pt idx="531">
                  <c:v>44896</c:v>
                </c:pt>
                <c:pt idx="532">
                  <c:v>44896</c:v>
                </c:pt>
                <c:pt idx="533">
                  <c:v>44896</c:v>
                </c:pt>
                <c:pt idx="534">
                  <c:v>44896</c:v>
                </c:pt>
                <c:pt idx="535">
                  <c:v>44927</c:v>
                </c:pt>
                <c:pt idx="536">
                  <c:v>44927</c:v>
                </c:pt>
                <c:pt idx="537">
                  <c:v>44927</c:v>
                </c:pt>
                <c:pt idx="538">
                  <c:v>44927</c:v>
                </c:pt>
                <c:pt idx="539">
                  <c:v>44927</c:v>
                </c:pt>
                <c:pt idx="540">
                  <c:v>44927</c:v>
                </c:pt>
                <c:pt idx="541">
                  <c:v>44927</c:v>
                </c:pt>
                <c:pt idx="542">
                  <c:v>44927</c:v>
                </c:pt>
                <c:pt idx="543">
                  <c:v>44927</c:v>
                </c:pt>
                <c:pt idx="544">
                  <c:v>44927</c:v>
                </c:pt>
                <c:pt idx="545">
                  <c:v>44927</c:v>
                </c:pt>
                <c:pt idx="546">
                  <c:v>44927</c:v>
                </c:pt>
                <c:pt idx="547">
                  <c:v>44927</c:v>
                </c:pt>
                <c:pt idx="548">
                  <c:v>44927</c:v>
                </c:pt>
                <c:pt idx="549">
                  <c:v>44927</c:v>
                </c:pt>
                <c:pt idx="550">
                  <c:v>44927</c:v>
                </c:pt>
                <c:pt idx="551">
                  <c:v>44927</c:v>
                </c:pt>
                <c:pt idx="552">
                  <c:v>44927</c:v>
                </c:pt>
                <c:pt idx="553">
                  <c:v>44927</c:v>
                </c:pt>
                <c:pt idx="554">
                  <c:v>44927</c:v>
                </c:pt>
                <c:pt idx="555">
                  <c:v>44927</c:v>
                </c:pt>
                <c:pt idx="556">
                  <c:v>44927</c:v>
                </c:pt>
                <c:pt idx="557">
                  <c:v>44927</c:v>
                </c:pt>
                <c:pt idx="558">
                  <c:v>44927</c:v>
                </c:pt>
                <c:pt idx="559">
                  <c:v>44927</c:v>
                </c:pt>
                <c:pt idx="560">
                  <c:v>44958</c:v>
                </c:pt>
                <c:pt idx="561">
                  <c:v>44958</c:v>
                </c:pt>
                <c:pt idx="562">
                  <c:v>44958</c:v>
                </c:pt>
                <c:pt idx="563">
                  <c:v>44958</c:v>
                </c:pt>
                <c:pt idx="564">
                  <c:v>44958</c:v>
                </c:pt>
                <c:pt idx="565">
                  <c:v>44958</c:v>
                </c:pt>
                <c:pt idx="566">
                  <c:v>44958</c:v>
                </c:pt>
                <c:pt idx="567">
                  <c:v>44958</c:v>
                </c:pt>
                <c:pt idx="568">
                  <c:v>44958</c:v>
                </c:pt>
                <c:pt idx="569">
                  <c:v>44958</c:v>
                </c:pt>
                <c:pt idx="570">
                  <c:v>44958</c:v>
                </c:pt>
                <c:pt idx="571">
                  <c:v>44958</c:v>
                </c:pt>
                <c:pt idx="572">
                  <c:v>44958</c:v>
                </c:pt>
                <c:pt idx="573">
                  <c:v>44958</c:v>
                </c:pt>
                <c:pt idx="574">
                  <c:v>44958</c:v>
                </c:pt>
                <c:pt idx="575">
                  <c:v>44958</c:v>
                </c:pt>
                <c:pt idx="576">
                  <c:v>44958</c:v>
                </c:pt>
                <c:pt idx="577">
                  <c:v>44958</c:v>
                </c:pt>
                <c:pt idx="578">
                  <c:v>44958</c:v>
                </c:pt>
                <c:pt idx="579">
                  <c:v>44958</c:v>
                </c:pt>
                <c:pt idx="580">
                  <c:v>44958</c:v>
                </c:pt>
                <c:pt idx="581">
                  <c:v>44958</c:v>
                </c:pt>
                <c:pt idx="582">
                  <c:v>44958</c:v>
                </c:pt>
                <c:pt idx="583">
                  <c:v>44958</c:v>
                </c:pt>
                <c:pt idx="584">
                  <c:v>44958</c:v>
                </c:pt>
                <c:pt idx="585">
                  <c:v>44958</c:v>
                </c:pt>
                <c:pt idx="586">
                  <c:v>44986</c:v>
                </c:pt>
                <c:pt idx="587">
                  <c:v>44986</c:v>
                </c:pt>
                <c:pt idx="588">
                  <c:v>44986</c:v>
                </c:pt>
                <c:pt idx="589">
                  <c:v>44986</c:v>
                </c:pt>
                <c:pt idx="590">
                  <c:v>44986</c:v>
                </c:pt>
                <c:pt idx="591">
                  <c:v>44986</c:v>
                </c:pt>
                <c:pt idx="592">
                  <c:v>44986</c:v>
                </c:pt>
                <c:pt idx="593">
                  <c:v>44986</c:v>
                </c:pt>
                <c:pt idx="594">
                  <c:v>44986</c:v>
                </c:pt>
                <c:pt idx="595">
                  <c:v>44986</c:v>
                </c:pt>
                <c:pt idx="596">
                  <c:v>44986</c:v>
                </c:pt>
                <c:pt idx="597">
                  <c:v>44986</c:v>
                </c:pt>
                <c:pt idx="598">
                  <c:v>44986</c:v>
                </c:pt>
                <c:pt idx="599">
                  <c:v>44986</c:v>
                </c:pt>
                <c:pt idx="600">
                  <c:v>44986</c:v>
                </c:pt>
                <c:pt idx="601">
                  <c:v>44986</c:v>
                </c:pt>
                <c:pt idx="602">
                  <c:v>44986</c:v>
                </c:pt>
                <c:pt idx="603">
                  <c:v>44986</c:v>
                </c:pt>
                <c:pt idx="604">
                  <c:v>44986</c:v>
                </c:pt>
                <c:pt idx="605">
                  <c:v>44986</c:v>
                </c:pt>
                <c:pt idx="606">
                  <c:v>44986</c:v>
                </c:pt>
                <c:pt idx="607">
                  <c:v>44986</c:v>
                </c:pt>
                <c:pt idx="608">
                  <c:v>44986</c:v>
                </c:pt>
                <c:pt idx="609">
                  <c:v>45017</c:v>
                </c:pt>
                <c:pt idx="610">
                  <c:v>45017</c:v>
                </c:pt>
                <c:pt idx="611">
                  <c:v>45017</c:v>
                </c:pt>
                <c:pt idx="612">
                  <c:v>45017</c:v>
                </c:pt>
                <c:pt idx="613">
                  <c:v>45017</c:v>
                </c:pt>
                <c:pt idx="614">
                  <c:v>45017</c:v>
                </c:pt>
                <c:pt idx="615">
                  <c:v>45017</c:v>
                </c:pt>
                <c:pt idx="616">
                  <c:v>45017</c:v>
                </c:pt>
                <c:pt idx="617">
                  <c:v>45017</c:v>
                </c:pt>
                <c:pt idx="618">
                  <c:v>45017</c:v>
                </c:pt>
                <c:pt idx="619">
                  <c:v>45017</c:v>
                </c:pt>
                <c:pt idx="620">
                  <c:v>45017</c:v>
                </c:pt>
                <c:pt idx="621">
                  <c:v>45017</c:v>
                </c:pt>
                <c:pt idx="622">
                  <c:v>45017</c:v>
                </c:pt>
                <c:pt idx="623">
                  <c:v>45017</c:v>
                </c:pt>
                <c:pt idx="624">
                  <c:v>45017</c:v>
                </c:pt>
                <c:pt idx="625">
                  <c:v>45017</c:v>
                </c:pt>
                <c:pt idx="626">
                  <c:v>45017</c:v>
                </c:pt>
                <c:pt idx="627">
                  <c:v>45017</c:v>
                </c:pt>
                <c:pt idx="628">
                  <c:v>45017</c:v>
                </c:pt>
                <c:pt idx="629">
                  <c:v>45047</c:v>
                </c:pt>
                <c:pt idx="630">
                  <c:v>45047</c:v>
                </c:pt>
                <c:pt idx="631">
                  <c:v>45047</c:v>
                </c:pt>
                <c:pt idx="632">
                  <c:v>45047</c:v>
                </c:pt>
                <c:pt idx="633">
                  <c:v>45047</c:v>
                </c:pt>
                <c:pt idx="634">
                  <c:v>45047</c:v>
                </c:pt>
                <c:pt idx="635">
                  <c:v>45047</c:v>
                </c:pt>
                <c:pt idx="636">
                  <c:v>45047</c:v>
                </c:pt>
                <c:pt idx="637">
                  <c:v>45047</c:v>
                </c:pt>
                <c:pt idx="638">
                  <c:v>45047</c:v>
                </c:pt>
                <c:pt idx="639">
                  <c:v>45047</c:v>
                </c:pt>
                <c:pt idx="640">
                  <c:v>45047</c:v>
                </c:pt>
                <c:pt idx="641">
                  <c:v>45047</c:v>
                </c:pt>
                <c:pt idx="642">
                  <c:v>45047</c:v>
                </c:pt>
                <c:pt idx="643">
                  <c:v>45047</c:v>
                </c:pt>
                <c:pt idx="644">
                  <c:v>45047</c:v>
                </c:pt>
                <c:pt idx="645">
                  <c:v>45047</c:v>
                </c:pt>
                <c:pt idx="646">
                  <c:v>45047</c:v>
                </c:pt>
                <c:pt idx="647">
                  <c:v>45047</c:v>
                </c:pt>
                <c:pt idx="648">
                  <c:v>45047</c:v>
                </c:pt>
                <c:pt idx="649">
                  <c:v>45047</c:v>
                </c:pt>
                <c:pt idx="650">
                  <c:v>45047</c:v>
                </c:pt>
                <c:pt idx="651">
                  <c:v>45078</c:v>
                </c:pt>
                <c:pt idx="652">
                  <c:v>45078</c:v>
                </c:pt>
                <c:pt idx="653">
                  <c:v>45078</c:v>
                </c:pt>
                <c:pt idx="654">
                  <c:v>45078</c:v>
                </c:pt>
                <c:pt idx="655">
                  <c:v>45078</c:v>
                </c:pt>
                <c:pt idx="656">
                  <c:v>45078</c:v>
                </c:pt>
                <c:pt idx="657">
                  <c:v>45078</c:v>
                </c:pt>
                <c:pt idx="658">
                  <c:v>45078</c:v>
                </c:pt>
                <c:pt idx="659">
                  <c:v>45078</c:v>
                </c:pt>
                <c:pt idx="660">
                  <c:v>45078</c:v>
                </c:pt>
                <c:pt idx="661">
                  <c:v>45078</c:v>
                </c:pt>
                <c:pt idx="662">
                  <c:v>45078</c:v>
                </c:pt>
                <c:pt idx="663">
                  <c:v>45078</c:v>
                </c:pt>
                <c:pt idx="664">
                  <c:v>45078</c:v>
                </c:pt>
                <c:pt idx="665">
                  <c:v>45078</c:v>
                </c:pt>
                <c:pt idx="666">
                  <c:v>45108</c:v>
                </c:pt>
                <c:pt idx="667">
                  <c:v>45108</c:v>
                </c:pt>
                <c:pt idx="668">
                  <c:v>45108</c:v>
                </c:pt>
                <c:pt idx="669">
                  <c:v>45108</c:v>
                </c:pt>
                <c:pt idx="670">
                  <c:v>45108</c:v>
                </c:pt>
                <c:pt idx="671">
                  <c:v>45108</c:v>
                </c:pt>
                <c:pt idx="672">
                  <c:v>45108</c:v>
                </c:pt>
                <c:pt idx="673">
                  <c:v>45108</c:v>
                </c:pt>
                <c:pt idx="674">
                  <c:v>45108</c:v>
                </c:pt>
                <c:pt idx="675">
                  <c:v>45108</c:v>
                </c:pt>
                <c:pt idx="676">
                  <c:v>45108</c:v>
                </c:pt>
                <c:pt idx="677">
                  <c:v>45108</c:v>
                </c:pt>
                <c:pt idx="678">
                  <c:v>45139</c:v>
                </c:pt>
                <c:pt idx="679">
                  <c:v>45139</c:v>
                </c:pt>
                <c:pt idx="680">
                  <c:v>45139</c:v>
                </c:pt>
                <c:pt idx="681">
                  <c:v>45139</c:v>
                </c:pt>
                <c:pt idx="682">
                  <c:v>45139</c:v>
                </c:pt>
                <c:pt idx="683">
                  <c:v>45139</c:v>
                </c:pt>
                <c:pt idx="684">
                  <c:v>45139</c:v>
                </c:pt>
                <c:pt idx="685">
                  <c:v>45139</c:v>
                </c:pt>
                <c:pt idx="686">
                  <c:v>45139</c:v>
                </c:pt>
                <c:pt idx="687">
                  <c:v>45139</c:v>
                </c:pt>
                <c:pt idx="688">
                  <c:v>45139</c:v>
                </c:pt>
                <c:pt idx="689">
                  <c:v>45139</c:v>
                </c:pt>
                <c:pt idx="690">
                  <c:v>45139</c:v>
                </c:pt>
                <c:pt idx="691">
                  <c:v>45139</c:v>
                </c:pt>
                <c:pt idx="692">
                  <c:v>45139</c:v>
                </c:pt>
                <c:pt idx="693">
                  <c:v>45170</c:v>
                </c:pt>
                <c:pt idx="694">
                  <c:v>45170</c:v>
                </c:pt>
                <c:pt idx="695">
                  <c:v>45170</c:v>
                </c:pt>
                <c:pt idx="696">
                  <c:v>45170</c:v>
                </c:pt>
                <c:pt idx="697">
                  <c:v>45170</c:v>
                </c:pt>
                <c:pt idx="698">
                  <c:v>45170</c:v>
                </c:pt>
                <c:pt idx="699">
                  <c:v>45170</c:v>
                </c:pt>
                <c:pt idx="700">
                  <c:v>45170</c:v>
                </c:pt>
                <c:pt idx="701">
                  <c:v>45170</c:v>
                </c:pt>
                <c:pt idx="702">
                  <c:v>45170</c:v>
                </c:pt>
                <c:pt idx="703">
                  <c:v>45170</c:v>
                </c:pt>
                <c:pt idx="704">
                  <c:v>45170</c:v>
                </c:pt>
                <c:pt idx="705">
                  <c:v>45170</c:v>
                </c:pt>
                <c:pt idx="706">
                  <c:v>45170</c:v>
                </c:pt>
                <c:pt idx="707">
                  <c:v>45170</c:v>
                </c:pt>
                <c:pt idx="708">
                  <c:v>45170</c:v>
                </c:pt>
                <c:pt idx="709">
                  <c:v>45170</c:v>
                </c:pt>
                <c:pt idx="710">
                  <c:v>45170</c:v>
                </c:pt>
                <c:pt idx="711">
                  <c:v>45170</c:v>
                </c:pt>
                <c:pt idx="712">
                  <c:v>45170</c:v>
                </c:pt>
                <c:pt idx="713">
                  <c:v>45170</c:v>
                </c:pt>
                <c:pt idx="714">
                  <c:v>45170</c:v>
                </c:pt>
                <c:pt idx="715">
                  <c:v>45170</c:v>
                </c:pt>
                <c:pt idx="716">
                  <c:v>45200</c:v>
                </c:pt>
                <c:pt idx="717">
                  <c:v>45200</c:v>
                </c:pt>
                <c:pt idx="718">
                  <c:v>45200</c:v>
                </c:pt>
                <c:pt idx="719">
                  <c:v>45200</c:v>
                </c:pt>
                <c:pt idx="720">
                  <c:v>45200</c:v>
                </c:pt>
                <c:pt idx="721">
                  <c:v>45200</c:v>
                </c:pt>
                <c:pt idx="722">
                  <c:v>45200</c:v>
                </c:pt>
                <c:pt idx="723">
                  <c:v>45200</c:v>
                </c:pt>
                <c:pt idx="724">
                  <c:v>45200</c:v>
                </c:pt>
                <c:pt idx="725">
                  <c:v>45200</c:v>
                </c:pt>
                <c:pt idx="726">
                  <c:v>45200</c:v>
                </c:pt>
                <c:pt idx="727">
                  <c:v>45200</c:v>
                </c:pt>
                <c:pt idx="728">
                  <c:v>45200</c:v>
                </c:pt>
                <c:pt idx="729">
                  <c:v>45200</c:v>
                </c:pt>
                <c:pt idx="730">
                  <c:v>45200</c:v>
                </c:pt>
                <c:pt idx="731">
                  <c:v>45200</c:v>
                </c:pt>
                <c:pt idx="732">
                  <c:v>45200</c:v>
                </c:pt>
                <c:pt idx="733">
                  <c:v>45200</c:v>
                </c:pt>
                <c:pt idx="734">
                  <c:v>45200</c:v>
                </c:pt>
                <c:pt idx="735">
                  <c:v>45200</c:v>
                </c:pt>
                <c:pt idx="736">
                  <c:v>45200</c:v>
                </c:pt>
                <c:pt idx="737">
                  <c:v>45200</c:v>
                </c:pt>
                <c:pt idx="738">
                  <c:v>45200</c:v>
                </c:pt>
                <c:pt idx="739">
                  <c:v>45200</c:v>
                </c:pt>
                <c:pt idx="740">
                  <c:v>45200</c:v>
                </c:pt>
                <c:pt idx="741">
                  <c:v>45231</c:v>
                </c:pt>
                <c:pt idx="742">
                  <c:v>45231</c:v>
                </c:pt>
                <c:pt idx="743">
                  <c:v>45231</c:v>
                </c:pt>
                <c:pt idx="744">
                  <c:v>45231</c:v>
                </c:pt>
                <c:pt idx="745">
                  <c:v>45231</c:v>
                </c:pt>
                <c:pt idx="746">
                  <c:v>45231</c:v>
                </c:pt>
                <c:pt idx="747">
                  <c:v>45231</c:v>
                </c:pt>
                <c:pt idx="748">
                  <c:v>45231</c:v>
                </c:pt>
                <c:pt idx="749">
                  <c:v>45231</c:v>
                </c:pt>
                <c:pt idx="750">
                  <c:v>45231</c:v>
                </c:pt>
                <c:pt idx="751">
                  <c:v>45231</c:v>
                </c:pt>
                <c:pt idx="752">
                  <c:v>45231</c:v>
                </c:pt>
                <c:pt idx="753">
                  <c:v>45231</c:v>
                </c:pt>
                <c:pt idx="754">
                  <c:v>45231</c:v>
                </c:pt>
                <c:pt idx="755">
                  <c:v>45231</c:v>
                </c:pt>
                <c:pt idx="756">
                  <c:v>45231</c:v>
                </c:pt>
                <c:pt idx="757">
                  <c:v>45231</c:v>
                </c:pt>
                <c:pt idx="758">
                  <c:v>45231</c:v>
                </c:pt>
                <c:pt idx="759">
                  <c:v>45231</c:v>
                </c:pt>
                <c:pt idx="760">
                  <c:v>45261</c:v>
                </c:pt>
                <c:pt idx="761">
                  <c:v>45261</c:v>
                </c:pt>
                <c:pt idx="762">
                  <c:v>45261</c:v>
                </c:pt>
                <c:pt idx="763">
                  <c:v>45261</c:v>
                </c:pt>
                <c:pt idx="764">
                  <c:v>45261</c:v>
                </c:pt>
                <c:pt idx="765">
                  <c:v>45261</c:v>
                </c:pt>
                <c:pt idx="766">
                  <c:v>45261</c:v>
                </c:pt>
                <c:pt idx="767">
                  <c:v>45261</c:v>
                </c:pt>
                <c:pt idx="768">
                  <c:v>45261</c:v>
                </c:pt>
                <c:pt idx="769">
                  <c:v>45261</c:v>
                </c:pt>
                <c:pt idx="770">
                  <c:v>45261</c:v>
                </c:pt>
                <c:pt idx="771">
                  <c:v>45261</c:v>
                </c:pt>
                <c:pt idx="772">
                  <c:v>45261</c:v>
                </c:pt>
                <c:pt idx="773">
                  <c:v>45261</c:v>
                </c:pt>
                <c:pt idx="774">
                  <c:v>45261</c:v>
                </c:pt>
                <c:pt idx="775">
                  <c:v>45261</c:v>
                </c:pt>
                <c:pt idx="776">
                  <c:v>45261</c:v>
                </c:pt>
                <c:pt idx="777">
                  <c:v>45261</c:v>
                </c:pt>
                <c:pt idx="778">
                  <c:v>45261</c:v>
                </c:pt>
                <c:pt idx="779">
                  <c:v>45261</c:v>
                </c:pt>
                <c:pt idx="780">
                  <c:v>45261</c:v>
                </c:pt>
                <c:pt idx="781">
                  <c:v>45261</c:v>
                </c:pt>
                <c:pt idx="782">
                  <c:v>45261</c:v>
                </c:pt>
                <c:pt idx="783">
                  <c:v>45261</c:v>
                </c:pt>
                <c:pt idx="784">
                  <c:v>45261</c:v>
                </c:pt>
                <c:pt idx="785">
                  <c:v>45261</c:v>
                </c:pt>
                <c:pt idx="786">
                  <c:v>45261</c:v>
                </c:pt>
                <c:pt idx="787">
                  <c:v>45292</c:v>
                </c:pt>
                <c:pt idx="788">
                  <c:v>45292</c:v>
                </c:pt>
                <c:pt idx="789">
                  <c:v>45292</c:v>
                </c:pt>
                <c:pt idx="790">
                  <c:v>45292</c:v>
                </c:pt>
                <c:pt idx="791">
                  <c:v>45292</c:v>
                </c:pt>
                <c:pt idx="792">
                  <c:v>45292</c:v>
                </c:pt>
                <c:pt idx="793">
                  <c:v>45292</c:v>
                </c:pt>
                <c:pt idx="794">
                  <c:v>45292</c:v>
                </c:pt>
                <c:pt idx="795">
                  <c:v>45292</c:v>
                </c:pt>
                <c:pt idx="796">
                  <c:v>45292</c:v>
                </c:pt>
                <c:pt idx="797">
                  <c:v>45292</c:v>
                </c:pt>
                <c:pt idx="798">
                  <c:v>45292</c:v>
                </c:pt>
                <c:pt idx="799">
                  <c:v>45292</c:v>
                </c:pt>
                <c:pt idx="800">
                  <c:v>45292</c:v>
                </c:pt>
                <c:pt idx="801">
                  <c:v>45292</c:v>
                </c:pt>
                <c:pt idx="802">
                  <c:v>45292</c:v>
                </c:pt>
                <c:pt idx="803">
                  <c:v>45292</c:v>
                </c:pt>
                <c:pt idx="804">
                  <c:v>45292</c:v>
                </c:pt>
                <c:pt idx="805">
                  <c:v>45292</c:v>
                </c:pt>
                <c:pt idx="806">
                  <c:v>45323</c:v>
                </c:pt>
                <c:pt idx="807">
                  <c:v>45323</c:v>
                </c:pt>
                <c:pt idx="808">
                  <c:v>45323</c:v>
                </c:pt>
                <c:pt idx="809">
                  <c:v>45323</c:v>
                </c:pt>
                <c:pt idx="810">
                  <c:v>45323</c:v>
                </c:pt>
                <c:pt idx="811">
                  <c:v>45323</c:v>
                </c:pt>
                <c:pt idx="812">
                  <c:v>45323</c:v>
                </c:pt>
                <c:pt idx="813">
                  <c:v>45323</c:v>
                </c:pt>
                <c:pt idx="814">
                  <c:v>45323</c:v>
                </c:pt>
                <c:pt idx="815">
                  <c:v>45323</c:v>
                </c:pt>
                <c:pt idx="816">
                  <c:v>45323</c:v>
                </c:pt>
                <c:pt idx="817">
                  <c:v>45323</c:v>
                </c:pt>
                <c:pt idx="818">
                  <c:v>45323</c:v>
                </c:pt>
                <c:pt idx="819">
                  <c:v>45323</c:v>
                </c:pt>
                <c:pt idx="820">
                  <c:v>45323</c:v>
                </c:pt>
                <c:pt idx="821">
                  <c:v>45323</c:v>
                </c:pt>
                <c:pt idx="822">
                  <c:v>45323</c:v>
                </c:pt>
                <c:pt idx="823">
                  <c:v>45323</c:v>
                </c:pt>
                <c:pt idx="824">
                  <c:v>45323</c:v>
                </c:pt>
                <c:pt idx="825">
                  <c:v>45323</c:v>
                </c:pt>
                <c:pt idx="826">
                  <c:v>45323</c:v>
                </c:pt>
                <c:pt idx="827">
                  <c:v>45323</c:v>
                </c:pt>
                <c:pt idx="828">
                  <c:v>45323</c:v>
                </c:pt>
                <c:pt idx="829">
                  <c:v>45352</c:v>
                </c:pt>
                <c:pt idx="830">
                  <c:v>45352</c:v>
                </c:pt>
                <c:pt idx="831">
                  <c:v>45352</c:v>
                </c:pt>
                <c:pt idx="832">
                  <c:v>45352</c:v>
                </c:pt>
                <c:pt idx="833">
                  <c:v>45352</c:v>
                </c:pt>
                <c:pt idx="834">
                  <c:v>45352</c:v>
                </c:pt>
                <c:pt idx="835">
                  <c:v>45352</c:v>
                </c:pt>
                <c:pt idx="836">
                  <c:v>45352</c:v>
                </c:pt>
                <c:pt idx="837">
                  <c:v>45352</c:v>
                </c:pt>
                <c:pt idx="838">
                  <c:v>45352</c:v>
                </c:pt>
                <c:pt idx="839">
                  <c:v>45352</c:v>
                </c:pt>
                <c:pt idx="840">
                  <c:v>45352</c:v>
                </c:pt>
                <c:pt idx="841">
                  <c:v>45352</c:v>
                </c:pt>
                <c:pt idx="842">
                  <c:v>45352</c:v>
                </c:pt>
                <c:pt idx="843">
                  <c:v>45352</c:v>
                </c:pt>
                <c:pt idx="844">
                  <c:v>45352</c:v>
                </c:pt>
                <c:pt idx="845">
                  <c:v>45352</c:v>
                </c:pt>
                <c:pt idx="846">
                  <c:v>45352</c:v>
                </c:pt>
                <c:pt idx="847">
                  <c:v>45383</c:v>
                </c:pt>
                <c:pt idx="848">
                  <c:v>45383</c:v>
                </c:pt>
                <c:pt idx="849">
                  <c:v>45383</c:v>
                </c:pt>
                <c:pt idx="850">
                  <c:v>45383</c:v>
                </c:pt>
                <c:pt idx="851">
                  <c:v>45383</c:v>
                </c:pt>
                <c:pt idx="852">
                  <c:v>45383</c:v>
                </c:pt>
                <c:pt idx="853">
                  <c:v>45383</c:v>
                </c:pt>
                <c:pt idx="854">
                  <c:v>45383</c:v>
                </c:pt>
                <c:pt idx="855">
                  <c:v>45383</c:v>
                </c:pt>
                <c:pt idx="856">
                  <c:v>45383</c:v>
                </c:pt>
                <c:pt idx="857">
                  <c:v>45383</c:v>
                </c:pt>
                <c:pt idx="858">
                  <c:v>45383</c:v>
                </c:pt>
                <c:pt idx="859">
                  <c:v>45383</c:v>
                </c:pt>
                <c:pt idx="860">
                  <c:v>45383</c:v>
                </c:pt>
                <c:pt idx="861">
                  <c:v>45383</c:v>
                </c:pt>
                <c:pt idx="862">
                  <c:v>45383</c:v>
                </c:pt>
                <c:pt idx="863">
                  <c:v>45383</c:v>
                </c:pt>
                <c:pt idx="864">
                  <c:v>45383</c:v>
                </c:pt>
                <c:pt idx="865">
                  <c:v>45383</c:v>
                </c:pt>
                <c:pt idx="866">
                  <c:v>45383</c:v>
                </c:pt>
                <c:pt idx="867">
                  <c:v>45413</c:v>
                </c:pt>
                <c:pt idx="868">
                  <c:v>45413</c:v>
                </c:pt>
                <c:pt idx="869">
                  <c:v>45413</c:v>
                </c:pt>
                <c:pt idx="870">
                  <c:v>45413</c:v>
                </c:pt>
                <c:pt idx="871">
                  <c:v>45413</c:v>
                </c:pt>
                <c:pt idx="872">
                  <c:v>45413</c:v>
                </c:pt>
                <c:pt idx="873">
                  <c:v>45413</c:v>
                </c:pt>
                <c:pt idx="874">
                  <c:v>45413</c:v>
                </c:pt>
                <c:pt idx="875">
                  <c:v>45413</c:v>
                </c:pt>
                <c:pt idx="876">
                  <c:v>45413</c:v>
                </c:pt>
                <c:pt idx="877">
                  <c:v>45413</c:v>
                </c:pt>
                <c:pt idx="878">
                  <c:v>45413</c:v>
                </c:pt>
                <c:pt idx="879">
                  <c:v>45413</c:v>
                </c:pt>
                <c:pt idx="880">
                  <c:v>45413</c:v>
                </c:pt>
                <c:pt idx="881">
                  <c:v>45413</c:v>
                </c:pt>
                <c:pt idx="882">
                  <c:v>45413</c:v>
                </c:pt>
                <c:pt idx="883">
                  <c:v>45413</c:v>
                </c:pt>
                <c:pt idx="884">
                  <c:v>45413</c:v>
                </c:pt>
                <c:pt idx="885">
                  <c:v>45413</c:v>
                </c:pt>
                <c:pt idx="886">
                  <c:v>45413</c:v>
                </c:pt>
                <c:pt idx="887">
                  <c:v>45413</c:v>
                </c:pt>
                <c:pt idx="888">
                  <c:v>45413</c:v>
                </c:pt>
                <c:pt idx="889">
                  <c:v>45413</c:v>
                </c:pt>
                <c:pt idx="890">
                  <c:v>45413</c:v>
                </c:pt>
                <c:pt idx="891">
                  <c:v>45444</c:v>
                </c:pt>
                <c:pt idx="892">
                  <c:v>45444</c:v>
                </c:pt>
                <c:pt idx="893">
                  <c:v>45444</c:v>
                </c:pt>
                <c:pt idx="894">
                  <c:v>45444</c:v>
                </c:pt>
                <c:pt idx="895">
                  <c:v>45444</c:v>
                </c:pt>
                <c:pt idx="896">
                  <c:v>45444</c:v>
                </c:pt>
                <c:pt idx="897">
                  <c:v>45444</c:v>
                </c:pt>
                <c:pt idx="898">
                  <c:v>45444</c:v>
                </c:pt>
                <c:pt idx="899">
                  <c:v>45444</c:v>
                </c:pt>
                <c:pt idx="900">
                  <c:v>45444</c:v>
                </c:pt>
                <c:pt idx="901">
                  <c:v>45444</c:v>
                </c:pt>
                <c:pt idx="902">
                  <c:v>45444</c:v>
                </c:pt>
                <c:pt idx="903">
                  <c:v>45444</c:v>
                </c:pt>
                <c:pt idx="904">
                  <c:v>45444</c:v>
                </c:pt>
                <c:pt idx="905">
                  <c:v>45444</c:v>
                </c:pt>
                <c:pt idx="906">
                  <c:v>45444</c:v>
                </c:pt>
                <c:pt idx="907">
                  <c:v>45444</c:v>
                </c:pt>
                <c:pt idx="908">
                  <c:v>45444</c:v>
                </c:pt>
                <c:pt idx="909">
                  <c:v>45444</c:v>
                </c:pt>
                <c:pt idx="910">
                  <c:v>45444</c:v>
                </c:pt>
                <c:pt idx="911">
                  <c:v>45444</c:v>
                </c:pt>
                <c:pt idx="912">
                  <c:v>45444</c:v>
                </c:pt>
                <c:pt idx="913">
                  <c:v>45444</c:v>
                </c:pt>
                <c:pt idx="914">
                  <c:v>45444</c:v>
                </c:pt>
                <c:pt idx="915">
                  <c:v>45474</c:v>
                </c:pt>
                <c:pt idx="916">
                  <c:v>45474</c:v>
                </c:pt>
                <c:pt idx="917">
                  <c:v>45474</c:v>
                </c:pt>
                <c:pt idx="918">
                  <c:v>45474</c:v>
                </c:pt>
                <c:pt idx="919">
                  <c:v>45474</c:v>
                </c:pt>
                <c:pt idx="920">
                  <c:v>45474</c:v>
                </c:pt>
                <c:pt idx="921">
                  <c:v>45474</c:v>
                </c:pt>
                <c:pt idx="922">
                  <c:v>45474</c:v>
                </c:pt>
                <c:pt idx="923">
                  <c:v>45474</c:v>
                </c:pt>
                <c:pt idx="924">
                  <c:v>45474</c:v>
                </c:pt>
                <c:pt idx="925">
                  <c:v>45474</c:v>
                </c:pt>
                <c:pt idx="926">
                  <c:v>45474</c:v>
                </c:pt>
                <c:pt idx="927">
                  <c:v>45474</c:v>
                </c:pt>
                <c:pt idx="928">
                  <c:v>45474</c:v>
                </c:pt>
                <c:pt idx="929">
                  <c:v>45474</c:v>
                </c:pt>
                <c:pt idx="930">
                  <c:v>45474</c:v>
                </c:pt>
                <c:pt idx="931">
                  <c:v>45474</c:v>
                </c:pt>
                <c:pt idx="932">
                  <c:v>45474</c:v>
                </c:pt>
                <c:pt idx="933">
                  <c:v>45474</c:v>
                </c:pt>
                <c:pt idx="934">
                  <c:v>45474</c:v>
                </c:pt>
                <c:pt idx="935">
                  <c:v>45474</c:v>
                </c:pt>
                <c:pt idx="936">
                  <c:v>45474</c:v>
                </c:pt>
                <c:pt idx="937">
                  <c:v>45474</c:v>
                </c:pt>
                <c:pt idx="938">
                  <c:v>45474</c:v>
                </c:pt>
                <c:pt idx="939">
                  <c:v>45505</c:v>
                </c:pt>
                <c:pt idx="940">
                  <c:v>45505</c:v>
                </c:pt>
                <c:pt idx="941">
                  <c:v>45505</c:v>
                </c:pt>
                <c:pt idx="942">
                  <c:v>45505</c:v>
                </c:pt>
                <c:pt idx="943">
                  <c:v>45505</c:v>
                </c:pt>
                <c:pt idx="944">
                  <c:v>45505</c:v>
                </c:pt>
                <c:pt idx="945">
                  <c:v>45505</c:v>
                </c:pt>
                <c:pt idx="946">
                  <c:v>45505</c:v>
                </c:pt>
                <c:pt idx="947">
                  <c:v>45505</c:v>
                </c:pt>
                <c:pt idx="948">
                  <c:v>45505</c:v>
                </c:pt>
                <c:pt idx="949">
                  <c:v>45505</c:v>
                </c:pt>
                <c:pt idx="950">
                  <c:v>45505</c:v>
                </c:pt>
                <c:pt idx="951">
                  <c:v>45505</c:v>
                </c:pt>
                <c:pt idx="952">
                  <c:v>45505</c:v>
                </c:pt>
                <c:pt idx="953">
                  <c:v>45505</c:v>
                </c:pt>
                <c:pt idx="954">
                  <c:v>45505</c:v>
                </c:pt>
                <c:pt idx="955">
                  <c:v>45505</c:v>
                </c:pt>
                <c:pt idx="956">
                  <c:v>45505</c:v>
                </c:pt>
                <c:pt idx="957">
                  <c:v>45505</c:v>
                </c:pt>
                <c:pt idx="958">
                  <c:v>45505</c:v>
                </c:pt>
                <c:pt idx="959">
                  <c:v>45505</c:v>
                </c:pt>
                <c:pt idx="960">
                  <c:v>45505</c:v>
                </c:pt>
                <c:pt idx="961">
                  <c:v>45505</c:v>
                </c:pt>
                <c:pt idx="962">
                  <c:v>45505</c:v>
                </c:pt>
                <c:pt idx="963">
                  <c:v>45536</c:v>
                </c:pt>
                <c:pt idx="964">
                  <c:v>45536</c:v>
                </c:pt>
                <c:pt idx="965">
                  <c:v>45536</c:v>
                </c:pt>
                <c:pt idx="966">
                  <c:v>45536</c:v>
                </c:pt>
                <c:pt idx="967">
                  <c:v>45536</c:v>
                </c:pt>
                <c:pt idx="968">
                  <c:v>45536</c:v>
                </c:pt>
                <c:pt idx="969">
                  <c:v>45536</c:v>
                </c:pt>
                <c:pt idx="970">
                  <c:v>45536</c:v>
                </c:pt>
                <c:pt idx="971">
                  <c:v>45536</c:v>
                </c:pt>
                <c:pt idx="972">
                  <c:v>45536</c:v>
                </c:pt>
                <c:pt idx="973">
                  <c:v>45536</c:v>
                </c:pt>
                <c:pt idx="974">
                  <c:v>45536</c:v>
                </c:pt>
                <c:pt idx="975">
                  <c:v>45566</c:v>
                </c:pt>
                <c:pt idx="976">
                  <c:v>45566</c:v>
                </c:pt>
                <c:pt idx="977">
                  <c:v>45566</c:v>
                </c:pt>
                <c:pt idx="978">
                  <c:v>45566</c:v>
                </c:pt>
                <c:pt idx="979">
                  <c:v>45566</c:v>
                </c:pt>
                <c:pt idx="980">
                  <c:v>45566</c:v>
                </c:pt>
                <c:pt idx="981">
                  <c:v>45566</c:v>
                </c:pt>
                <c:pt idx="982">
                  <c:v>45566</c:v>
                </c:pt>
                <c:pt idx="983">
                  <c:v>45566</c:v>
                </c:pt>
                <c:pt idx="984">
                  <c:v>45566</c:v>
                </c:pt>
                <c:pt idx="985">
                  <c:v>45566</c:v>
                </c:pt>
                <c:pt idx="986">
                  <c:v>45566</c:v>
                </c:pt>
                <c:pt idx="987">
                  <c:v>45566</c:v>
                </c:pt>
                <c:pt idx="988">
                  <c:v>45566</c:v>
                </c:pt>
                <c:pt idx="989">
                  <c:v>45566</c:v>
                </c:pt>
                <c:pt idx="990">
                  <c:v>45566</c:v>
                </c:pt>
                <c:pt idx="991">
                  <c:v>45566</c:v>
                </c:pt>
                <c:pt idx="992">
                  <c:v>45566</c:v>
                </c:pt>
                <c:pt idx="993">
                  <c:v>45566</c:v>
                </c:pt>
                <c:pt idx="994">
                  <c:v>45566</c:v>
                </c:pt>
                <c:pt idx="995">
                  <c:v>45566</c:v>
                </c:pt>
                <c:pt idx="996">
                  <c:v>45566</c:v>
                </c:pt>
                <c:pt idx="997">
                  <c:v>45566</c:v>
                </c:pt>
                <c:pt idx="998">
                  <c:v>45566</c:v>
                </c:pt>
                <c:pt idx="999">
                  <c:v>45566</c:v>
                </c:pt>
                <c:pt idx="1000">
                  <c:v>45566</c:v>
                </c:pt>
                <c:pt idx="1001">
                  <c:v>45566</c:v>
                </c:pt>
                <c:pt idx="1002">
                  <c:v>45566</c:v>
                </c:pt>
                <c:pt idx="1003">
                  <c:v>45566</c:v>
                </c:pt>
                <c:pt idx="1004">
                  <c:v>45566</c:v>
                </c:pt>
                <c:pt idx="1005">
                  <c:v>45566</c:v>
                </c:pt>
                <c:pt idx="1006">
                  <c:v>45597</c:v>
                </c:pt>
                <c:pt idx="1007">
                  <c:v>45597</c:v>
                </c:pt>
                <c:pt idx="1008">
                  <c:v>45597</c:v>
                </c:pt>
                <c:pt idx="1009">
                  <c:v>45597</c:v>
                </c:pt>
                <c:pt idx="1010">
                  <c:v>45597</c:v>
                </c:pt>
                <c:pt idx="1011">
                  <c:v>45597</c:v>
                </c:pt>
                <c:pt idx="1012">
                  <c:v>45597</c:v>
                </c:pt>
                <c:pt idx="1013">
                  <c:v>45597</c:v>
                </c:pt>
                <c:pt idx="1014">
                  <c:v>45597</c:v>
                </c:pt>
                <c:pt idx="1015">
                  <c:v>45597</c:v>
                </c:pt>
                <c:pt idx="1016">
                  <c:v>45597</c:v>
                </c:pt>
                <c:pt idx="1017">
                  <c:v>45597</c:v>
                </c:pt>
                <c:pt idx="1018">
                  <c:v>45597</c:v>
                </c:pt>
                <c:pt idx="1019">
                  <c:v>45597</c:v>
                </c:pt>
                <c:pt idx="1020">
                  <c:v>45597</c:v>
                </c:pt>
                <c:pt idx="1021">
                  <c:v>45597</c:v>
                </c:pt>
                <c:pt idx="1022">
                  <c:v>45597</c:v>
                </c:pt>
                <c:pt idx="1023">
                  <c:v>45597</c:v>
                </c:pt>
                <c:pt idx="1024">
                  <c:v>45597</c:v>
                </c:pt>
                <c:pt idx="1025">
                  <c:v>45597</c:v>
                </c:pt>
                <c:pt idx="1026">
                  <c:v>45597</c:v>
                </c:pt>
                <c:pt idx="1027">
                  <c:v>45597</c:v>
                </c:pt>
                <c:pt idx="1028">
                  <c:v>45627</c:v>
                </c:pt>
                <c:pt idx="1029">
                  <c:v>45627</c:v>
                </c:pt>
                <c:pt idx="1030">
                  <c:v>45627</c:v>
                </c:pt>
                <c:pt idx="1031">
                  <c:v>45627</c:v>
                </c:pt>
                <c:pt idx="1032">
                  <c:v>45627</c:v>
                </c:pt>
                <c:pt idx="1033">
                  <c:v>45627</c:v>
                </c:pt>
                <c:pt idx="1034">
                  <c:v>45627</c:v>
                </c:pt>
                <c:pt idx="1035">
                  <c:v>45627</c:v>
                </c:pt>
                <c:pt idx="1036">
                  <c:v>45627</c:v>
                </c:pt>
                <c:pt idx="1037">
                  <c:v>45627</c:v>
                </c:pt>
                <c:pt idx="1038">
                  <c:v>45627</c:v>
                </c:pt>
                <c:pt idx="1039">
                  <c:v>45627</c:v>
                </c:pt>
                <c:pt idx="1040">
                  <c:v>45627</c:v>
                </c:pt>
                <c:pt idx="1041">
                  <c:v>45627</c:v>
                </c:pt>
                <c:pt idx="1042">
                  <c:v>45627</c:v>
                </c:pt>
                <c:pt idx="1043">
                  <c:v>45627</c:v>
                </c:pt>
                <c:pt idx="1044">
                  <c:v>45627</c:v>
                </c:pt>
                <c:pt idx="1045">
                  <c:v>45627</c:v>
                </c:pt>
                <c:pt idx="1046">
                  <c:v>45627</c:v>
                </c:pt>
                <c:pt idx="1047">
                  <c:v>45627</c:v>
                </c:pt>
                <c:pt idx="1048">
                  <c:v>45627</c:v>
                </c:pt>
                <c:pt idx="1049">
                  <c:v>45627</c:v>
                </c:pt>
              </c:numCache>
            </c:numRef>
          </c:cat>
          <c:val>
            <c:numRef>
              <c:f>'sales_forecast_dataset(1)'!$J$2:$J$1052</c:f>
              <c:numCache>
                <c:formatCode>0</c:formatCode>
                <c:ptCount val="1051"/>
                <c:pt idx="0">
                  <c:v>29878</c:v>
                </c:pt>
                <c:pt idx="1">
                  <c:v>2853.3333333333358</c:v>
                </c:pt>
                <c:pt idx="2">
                  <c:v>-694.33333333333576</c:v>
                </c:pt>
                <c:pt idx="3">
                  <c:v>1412</c:v>
                </c:pt>
                <c:pt idx="4">
                  <c:v>-6255.6666666666642</c:v>
                </c:pt>
                <c:pt idx="5">
                  <c:v>17428.666666666664</c:v>
                </c:pt>
                <c:pt idx="6">
                  <c:v>-11192.333333333336</c:v>
                </c:pt>
                <c:pt idx="7">
                  <c:v>3860.3333333333358</c:v>
                </c:pt>
                <c:pt idx="8">
                  <c:v>-1162</c:v>
                </c:pt>
                <c:pt idx="9">
                  <c:v>4947</c:v>
                </c:pt>
                <c:pt idx="10">
                  <c:v>-19964.333333333336</c:v>
                </c:pt>
                <c:pt idx="11">
                  <c:v>16998.333333333336</c:v>
                </c:pt>
                <c:pt idx="12">
                  <c:v>2510.6666666666642</c:v>
                </c:pt>
                <c:pt idx="13">
                  <c:v>-20325.333333333336</c:v>
                </c:pt>
                <c:pt idx="14">
                  <c:v>29521.333333333336</c:v>
                </c:pt>
                <c:pt idx="15">
                  <c:v>-21567.333333333336</c:v>
                </c:pt>
                <c:pt idx="16">
                  <c:v>3493.3333333333358</c:v>
                </c:pt>
                <c:pt idx="17">
                  <c:v>4899.3333333333358</c:v>
                </c:pt>
                <c:pt idx="18">
                  <c:v>-3597.3333333333358</c:v>
                </c:pt>
                <c:pt idx="19">
                  <c:v>4397</c:v>
                </c:pt>
                <c:pt idx="20">
                  <c:v>-3820</c:v>
                </c:pt>
                <c:pt idx="21">
                  <c:v>2716.3333333333358</c:v>
                </c:pt>
                <c:pt idx="22">
                  <c:v>-13476.333333333336</c:v>
                </c:pt>
                <c:pt idx="23">
                  <c:v>11130.333333333336</c:v>
                </c:pt>
                <c:pt idx="24">
                  <c:v>11848.333333333336</c:v>
                </c:pt>
                <c:pt idx="25">
                  <c:v>-12478</c:v>
                </c:pt>
                <c:pt idx="26">
                  <c:v>2238</c:v>
                </c:pt>
                <c:pt idx="27">
                  <c:v>-3656</c:v>
                </c:pt>
                <c:pt idx="28">
                  <c:v>1847.6666666666642</c:v>
                </c:pt>
                <c:pt idx="29">
                  <c:v>-10349.666666666664</c:v>
                </c:pt>
                <c:pt idx="30">
                  <c:v>17738.666666666672</c:v>
                </c:pt>
                <c:pt idx="31">
                  <c:v>343.66666666666424</c:v>
                </c:pt>
                <c:pt idx="32">
                  <c:v>-9404</c:v>
                </c:pt>
                <c:pt idx="33">
                  <c:v>12452.333333333336</c:v>
                </c:pt>
                <c:pt idx="34">
                  <c:v>-6431</c:v>
                </c:pt>
                <c:pt idx="35">
                  <c:v>-9461</c:v>
                </c:pt>
                <c:pt idx="36">
                  <c:v>395.66666666666788</c:v>
                </c:pt>
                <c:pt idx="37">
                  <c:v>-2286</c:v>
                </c:pt>
                <c:pt idx="38">
                  <c:v>10797.666666666664</c:v>
                </c:pt>
                <c:pt idx="39">
                  <c:v>-6496</c:v>
                </c:pt>
                <c:pt idx="40">
                  <c:v>9423.6666666666642</c:v>
                </c:pt>
                <c:pt idx="41">
                  <c:v>-8465.6666666666642</c:v>
                </c:pt>
                <c:pt idx="42">
                  <c:v>9970.3333333333358</c:v>
                </c:pt>
                <c:pt idx="43">
                  <c:v>-9203.3333333333358</c:v>
                </c:pt>
                <c:pt idx="44">
                  <c:v>2757</c:v>
                </c:pt>
                <c:pt idx="45">
                  <c:v>-9969.3333333333358</c:v>
                </c:pt>
                <c:pt idx="46">
                  <c:v>9966.6666666666642</c:v>
                </c:pt>
                <c:pt idx="47">
                  <c:v>1053.6666666666642</c:v>
                </c:pt>
                <c:pt idx="48">
                  <c:v>106.33333333333576</c:v>
                </c:pt>
                <c:pt idx="49">
                  <c:v>-3938.3333333333358</c:v>
                </c:pt>
                <c:pt idx="50">
                  <c:v>-599</c:v>
                </c:pt>
                <c:pt idx="51">
                  <c:v>8285</c:v>
                </c:pt>
                <c:pt idx="52">
                  <c:v>-8987.3333333333358</c:v>
                </c:pt>
                <c:pt idx="53">
                  <c:v>2149.3333333333358</c:v>
                </c:pt>
                <c:pt idx="54">
                  <c:v>2382</c:v>
                </c:pt>
                <c:pt idx="55">
                  <c:v>2594.6666666666642</c:v>
                </c:pt>
                <c:pt idx="56">
                  <c:v>-14184.666666666664</c:v>
                </c:pt>
                <c:pt idx="57">
                  <c:v>21471.333333333336</c:v>
                </c:pt>
                <c:pt idx="58">
                  <c:v>-25833.666666666664</c:v>
                </c:pt>
                <c:pt idx="59">
                  <c:v>18003.333333333336</c:v>
                </c:pt>
                <c:pt idx="60">
                  <c:v>6582</c:v>
                </c:pt>
                <c:pt idx="61">
                  <c:v>-12367.333333333336</c:v>
                </c:pt>
                <c:pt idx="62">
                  <c:v>-5472.6666666666642</c:v>
                </c:pt>
                <c:pt idx="63">
                  <c:v>9298</c:v>
                </c:pt>
                <c:pt idx="64">
                  <c:v>-3547</c:v>
                </c:pt>
                <c:pt idx="65">
                  <c:v>3685.6666666666642</c:v>
                </c:pt>
                <c:pt idx="66">
                  <c:v>304.66666666666424</c:v>
                </c:pt>
                <c:pt idx="67">
                  <c:v>4232.3333333333358</c:v>
                </c:pt>
                <c:pt idx="68">
                  <c:v>-15029.333333333336</c:v>
                </c:pt>
                <c:pt idx="69">
                  <c:v>13969.666666666664</c:v>
                </c:pt>
                <c:pt idx="70">
                  <c:v>-15628.333333333336</c:v>
                </c:pt>
                <c:pt idx="71">
                  <c:v>12966.666666666664</c:v>
                </c:pt>
                <c:pt idx="72">
                  <c:v>5008</c:v>
                </c:pt>
                <c:pt idx="73">
                  <c:v>-7601.3333333333358</c:v>
                </c:pt>
                <c:pt idx="74">
                  <c:v>727.33333333333576</c:v>
                </c:pt>
                <c:pt idx="75">
                  <c:v>-6672</c:v>
                </c:pt>
                <c:pt idx="76">
                  <c:v>10310.333333333336</c:v>
                </c:pt>
                <c:pt idx="77">
                  <c:v>1153.3333333333358</c:v>
                </c:pt>
                <c:pt idx="78">
                  <c:v>-14597.333333333336</c:v>
                </c:pt>
                <c:pt idx="79">
                  <c:v>10687.333333333336</c:v>
                </c:pt>
                <c:pt idx="80">
                  <c:v>-3003</c:v>
                </c:pt>
                <c:pt idx="81">
                  <c:v>5802.3333333333358</c:v>
                </c:pt>
                <c:pt idx="82">
                  <c:v>-3015.3333333333358</c:v>
                </c:pt>
                <c:pt idx="83">
                  <c:v>-9475.6666666666642</c:v>
                </c:pt>
                <c:pt idx="84">
                  <c:v>17876</c:v>
                </c:pt>
                <c:pt idx="85">
                  <c:v>-20687.666666666664</c:v>
                </c:pt>
                <c:pt idx="86">
                  <c:v>16240.333333333336</c:v>
                </c:pt>
                <c:pt idx="87">
                  <c:v>-5705.6666666666642</c:v>
                </c:pt>
                <c:pt idx="88">
                  <c:v>-9070.3333333333358</c:v>
                </c:pt>
                <c:pt idx="89">
                  <c:v>17260.666666666664</c:v>
                </c:pt>
                <c:pt idx="90">
                  <c:v>-3033.6666666666642</c:v>
                </c:pt>
                <c:pt idx="91">
                  <c:v>-2401.6666666666642</c:v>
                </c:pt>
                <c:pt idx="92">
                  <c:v>-12962.666666666664</c:v>
                </c:pt>
                <c:pt idx="93">
                  <c:v>12555.666666666664</c:v>
                </c:pt>
                <c:pt idx="94">
                  <c:v>3022.3333333333358</c:v>
                </c:pt>
                <c:pt idx="95">
                  <c:v>-7012.3333333333358</c:v>
                </c:pt>
                <c:pt idx="96">
                  <c:v>8054.6666666666642</c:v>
                </c:pt>
                <c:pt idx="97">
                  <c:v>-7628</c:v>
                </c:pt>
                <c:pt idx="98">
                  <c:v>-9487.6666666666642</c:v>
                </c:pt>
                <c:pt idx="99">
                  <c:v>9632</c:v>
                </c:pt>
                <c:pt idx="100">
                  <c:v>21722.666666666664</c:v>
                </c:pt>
                <c:pt idx="101">
                  <c:v>-37244</c:v>
                </c:pt>
                <c:pt idx="102">
                  <c:v>22021</c:v>
                </c:pt>
                <c:pt idx="103">
                  <c:v>-4196</c:v>
                </c:pt>
                <c:pt idx="104">
                  <c:v>-4870</c:v>
                </c:pt>
                <c:pt idx="105">
                  <c:v>4493.6666666666642</c:v>
                </c:pt>
                <c:pt idx="106">
                  <c:v>-179.66666666666424</c:v>
                </c:pt>
                <c:pt idx="107">
                  <c:v>-3426</c:v>
                </c:pt>
                <c:pt idx="108">
                  <c:v>12664</c:v>
                </c:pt>
                <c:pt idx="109">
                  <c:v>-13003.666666666664</c:v>
                </c:pt>
                <c:pt idx="110">
                  <c:v>5905.6666666666642</c:v>
                </c:pt>
                <c:pt idx="111">
                  <c:v>-18415</c:v>
                </c:pt>
                <c:pt idx="112">
                  <c:v>20741</c:v>
                </c:pt>
                <c:pt idx="113">
                  <c:v>2460.3333333333285</c:v>
                </c:pt>
                <c:pt idx="114">
                  <c:v>-10498</c:v>
                </c:pt>
                <c:pt idx="115">
                  <c:v>9752</c:v>
                </c:pt>
                <c:pt idx="116">
                  <c:v>-20254</c:v>
                </c:pt>
                <c:pt idx="117">
                  <c:v>27530.666666666664</c:v>
                </c:pt>
                <c:pt idx="118">
                  <c:v>-21958.333333333336</c:v>
                </c:pt>
                <c:pt idx="119">
                  <c:v>21402</c:v>
                </c:pt>
                <c:pt idx="120">
                  <c:v>-21279</c:v>
                </c:pt>
                <c:pt idx="121">
                  <c:v>3380</c:v>
                </c:pt>
                <c:pt idx="122">
                  <c:v>14136.333333333336</c:v>
                </c:pt>
                <c:pt idx="123">
                  <c:v>-17296.666666666664</c:v>
                </c:pt>
                <c:pt idx="124">
                  <c:v>8101.6666666666642</c:v>
                </c:pt>
                <c:pt idx="125">
                  <c:v>-3728.3333333333358</c:v>
                </c:pt>
                <c:pt idx="126">
                  <c:v>11216</c:v>
                </c:pt>
                <c:pt idx="127">
                  <c:v>-6826.6666666666642</c:v>
                </c:pt>
                <c:pt idx="128">
                  <c:v>6647.6666666666679</c:v>
                </c:pt>
                <c:pt idx="129">
                  <c:v>-17135</c:v>
                </c:pt>
                <c:pt idx="130">
                  <c:v>16302.333333333332</c:v>
                </c:pt>
                <c:pt idx="131">
                  <c:v>-16018.333333333336</c:v>
                </c:pt>
                <c:pt idx="132">
                  <c:v>12830</c:v>
                </c:pt>
                <c:pt idx="133">
                  <c:v>-4774.6666666666642</c:v>
                </c:pt>
                <c:pt idx="134">
                  <c:v>-1540</c:v>
                </c:pt>
                <c:pt idx="135">
                  <c:v>-570.33333333333576</c:v>
                </c:pt>
                <c:pt idx="136">
                  <c:v>8202.6666666666642</c:v>
                </c:pt>
                <c:pt idx="137">
                  <c:v>-8817.3333333333358</c:v>
                </c:pt>
                <c:pt idx="138">
                  <c:v>8509.3333333333358</c:v>
                </c:pt>
                <c:pt idx="139">
                  <c:v>-4775.3333333333358</c:v>
                </c:pt>
                <c:pt idx="140">
                  <c:v>955.33333333333576</c:v>
                </c:pt>
                <c:pt idx="141">
                  <c:v>-7171.6666666666642</c:v>
                </c:pt>
                <c:pt idx="142">
                  <c:v>19670.666666666664</c:v>
                </c:pt>
                <c:pt idx="143">
                  <c:v>-27839</c:v>
                </c:pt>
                <c:pt idx="144">
                  <c:v>11542.666666666664</c:v>
                </c:pt>
                <c:pt idx="145">
                  <c:v>11298</c:v>
                </c:pt>
                <c:pt idx="146">
                  <c:v>-3307.3333333333358</c:v>
                </c:pt>
                <c:pt idx="147">
                  <c:v>-4928.3333333333358</c:v>
                </c:pt>
                <c:pt idx="148">
                  <c:v>-263.66666666666424</c:v>
                </c:pt>
                <c:pt idx="149">
                  <c:v>-3375.3333333333358</c:v>
                </c:pt>
                <c:pt idx="150">
                  <c:v>6997</c:v>
                </c:pt>
                <c:pt idx="151">
                  <c:v>-1766</c:v>
                </c:pt>
                <c:pt idx="152">
                  <c:v>-4304.6666666666642</c:v>
                </c:pt>
                <c:pt idx="153">
                  <c:v>869.33333333333576</c:v>
                </c:pt>
                <c:pt idx="154">
                  <c:v>12544.666666666664</c:v>
                </c:pt>
                <c:pt idx="155">
                  <c:v>-17724.666666666664</c:v>
                </c:pt>
                <c:pt idx="156">
                  <c:v>2994.3333333333358</c:v>
                </c:pt>
                <c:pt idx="157">
                  <c:v>-3565</c:v>
                </c:pt>
                <c:pt idx="158">
                  <c:v>26458.666666666664</c:v>
                </c:pt>
                <c:pt idx="159">
                  <c:v>-22451.333333333336</c:v>
                </c:pt>
                <c:pt idx="160">
                  <c:v>8783.6666666666679</c:v>
                </c:pt>
                <c:pt idx="161">
                  <c:v>-11003.666666666668</c:v>
                </c:pt>
                <c:pt idx="162">
                  <c:v>940.33333333333212</c:v>
                </c:pt>
                <c:pt idx="163">
                  <c:v>7409.3333333333358</c:v>
                </c:pt>
                <c:pt idx="164">
                  <c:v>-3246.6666666666642</c:v>
                </c:pt>
                <c:pt idx="165">
                  <c:v>-9126</c:v>
                </c:pt>
                <c:pt idx="166">
                  <c:v>19742.666666666664</c:v>
                </c:pt>
                <c:pt idx="167">
                  <c:v>-17384.333333333336</c:v>
                </c:pt>
                <c:pt idx="168">
                  <c:v>5100.3333333333358</c:v>
                </c:pt>
                <c:pt idx="169">
                  <c:v>10484</c:v>
                </c:pt>
                <c:pt idx="170">
                  <c:v>-16310.666666666664</c:v>
                </c:pt>
                <c:pt idx="171">
                  <c:v>9439</c:v>
                </c:pt>
                <c:pt idx="172">
                  <c:v>1211</c:v>
                </c:pt>
                <c:pt idx="173">
                  <c:v>-2604.6666666666642</c:v>
                </c:pt>
                <c:pt idx="174">
                  <c:v>8615</c:v>
                </c:pt>
                <c:pt idx="175">
                  <c:v>-9592.3333333333358</c:v>
                </c:pt>
                <c:pt idx="176">
                  <c:v>-2192</c:v>
                </c:pt>
                <c:pt idx="177">
                  <c:v>5875.3333333333358</c:v>
                </c:pt>
                <c:pt idx="178">
                  <c:v>-214</c:v>
                </c:pt>
                <c:pt idx="179">
                  <c:v>-17639.333333333336</c:v>
                </c:pt>
                <c:pt idx="180">
                  <c:v>23397</c:v>
                </c:pt>
                <c:pt idx="181">
                  <c:v>-16148.333333333328</c:v>
                </c:pt>
                <c:pt idx="182">
                  <c:v>24729</c:v>
                </c:pt>
                <c:pt idx="183">
                  <c:v>-27097.333333333336</c:v>
                </c:pt>
                <c:pt idx="184">
                  <c:v>7683</c:v>
                </c:pt>
                <c:pt idx="185">
                  <c:v>7407</c:v>
                </c:pt>
                <c:pt idx="186">
                  <c:v>-7015.3333333333358</c:v>
                </c:pt>
                <c:pt idx="187">
                  <c:v>4962.6666666666642</c:v>
                </c:pt>
                <c:pt idx="188">
                  <c:v>-6783.6666666666642</c:v>
                </c:pt>
                <c:pt idx="189">
                  <c:v>9912.3333333333358</c:v>
                </c:pt>
                <c:pt idx="190">
                  <c:v>-9467.3333333333358</c:v>
                </c:pt>
                <c:pt idx="191">
                  <c:v>10501.666666666664</c:v>
                </c:pt>
                <c:pt idx="192">
                  <c:v>-7247</c:v>
                </c:pt>
                <c:pt idx="193">
                  <c:v>-3917</c:v>
                </c:pt>
                <c:pt idx="194">
                  <c:v>-732.66666666666424</c:v>
                </c:pt>
                <c:pt idx="195">
                  <c:v>12120</c:v>
                </c:pt>
                <c:pt idx="196">
                  <c:v>-8970.6666666666642</c:v>
                </c:pt>
                <c:pt idx="197">
                  <c:v>923.33333333333576</c:v>
                </c:pt>
                <c:pt idx="198">
                  <c:v>7402</c:v>
                </c:pt>
                <c:pt idx="199">
                  <c:v>-15651.333333333336</c:v>
                </c:pt>
                <c:pt idx="200">
                  <c:v>18625.666666666664</c:v>
                </c:pt>
                <c:pt idx="201">
                  <c:v>-14472.333333333336</c:v>
                </c:pt>
                <c:pt idx="202">
                  <c:v>5255.3333333333358</c:v>
                </c:pt>
                <c:pt idx="203">
                  <c:v>-7259</c:v>
                </c:pt>
                <c:pt idx="204">
                  <c:v>15365.333333333336</c:v>
                </c:pt>
                <c:pt idx="205">
                  <c:v>-7720.6666666666642</c:v>
                </c:pt>
                <c:pt idx="206">
                  <c:v>-3884</c:v>
                </c:pt>
                <c:pt idx="207">
                  <c:v>9739</c:v>
                </c:pt>
                <c:pt idx="208">
                  <c:v>-13056.666666666664</c:v>
                </c:pt>
                <c:pt idx="209">
                  <c:v>6829</c:v>
                </c:pt>
                <c:pt idx="210">
                  <c:v>-2973.3333333333358</c:v>
                </c:pt>
                <c:pt idx="211">
                  <c:v>7178.6666666666642</c:v>
                </c:pt>
                <c:pt idx="212">
                  <c:v>-5142.3333333333358</c:v>
                </c:pt>
                <c:pt idx="213">
                  <c:v>5692.6666666666642</c:v>
                </c:pt>
                <c:pt idx="214">
                  <c:v>-16932.666666666664</c:v>
                </c:pt>
                <c:pt idx="215">
                  <c:v>15779.666666666664</c:v>
                </c:pt>
                <c:pt idx="216">
                  <c:v>-425.33333333333576</c:v>
                </c:pt>
                <c:pt idx="217">
                  <c:v>3381.3333333333358</c:v>
                </c:pt>
                <c:pt idx="218">
                  <c:v>-13739.666666666664</c:v>
                </c:pt>
                <c:pt idx="219">
                  <c:v>-250</c:v>
                </c:pt>
                <c:pt idx="220">
                  <c:v>17937.333333333336</c:v>
                </c:pt>
                <c:pt idx="221">
                  <c:v>-13930.666666666664</c:v>
                </c:pt>
                <c:pt idx="222">
                  <c:v>7770.6666666666642</c:v>
                </c:pt>
                <c:pt idx="223">
                  <c:v>-3615.6666666666642</c:v>
                </c:pt>
                <c:pt idx="224">
                  <c:v>-5250.6666666666642</c:v>
                </c:pt>
                <c:pt idx="225">
                  <c:v>5518.6666666666642</c:v>
                </c:pt>
                <c:pt idx="226">
                  <c:v>-4586</c:v>
                </c:pt>
                <c:pt idx="227">
                  <c:v>1478</c:v>
                </c:pt>
                <c:pt idx="228">
                  <c:v>5806.6666666666642</c:v>
                </c:pt>
                <c:pt idx="229">
                  <c:v>-8749</c:v>
                </c:pt>
                <c:pt idx="230">
                  <c:v>8038.3333333333358</c:v>
                </c:pt>
                <c:pt idx="231">
                  <c:v>5656.3333333333358</c:v>
                </c:pt>
                <c:pt idx="232">
                  <c:v>-14932</c:v>
                </c:pt>
                <c:pt idx="233">
                  <c:v>2736.3333333333358</c:v>
                </c:pt>
                <c:pt idx="234">
                  <c:v>4338</c:v>
                </c:pt>
                <c:pt idx="235">
                  <c:v>-980.33333333333576</c:v>
                </c:pt>
                <c:pt idx="236">
                  <c:v>-388.33333333333576</c:v>
                </c:pt>
                <c:pt idx="237">
                  <c:v>7318</c:v>
                </c:pt>
                <c:pt idx="238">
                  <c:v>-16319.333333333336</c:v>
                </c:pt>
                <c:pt idx="239">
                  <c:v>20929.666666666664</c:v>
                </c:pt>
                <c:pt idx="240">
                  <c:v>-24748.333333333336</c:v>
                </c:pt>
                <c:pt idx="241">
                  <c:v>17292</c:v>
                </c:pt>
                <c:pt idx="242">
                  <c:v>903.66666666666424</c:v>
                </c:pt>
                <c:pt idx="243">
                  <c:v>-3146.6666666666642</c:v>
                </c:pt>
                <c:pt idx="244">
                  <c:v>-16265.333333333336</c:v>
                </c:pt>
                <c:pt idx="245">
                  <c:v>32999.666666666664</c:v>
                </c:pt>
                <c:pt idx="246">
                  <c:v>-37724</c:v>
                </c:pt>
                <c:pt idx="247">
                  <c:v>31888.333333333336</c:v>
                </c:pt>
                <c:pt idx="248">
                  <c:v>-19413.333333333336</c:v>
                </c:pt>
                <c:pt idx="249">
                  <c:v>4524</c:v>
                </c:pt>
                <c:pt idx="250">
                  <c:v>16465.333333333336</c:v>
                </c:pt>
                <c:pt idx="251">
                  <c:v>-14354.333333333336</c:v>
                </c:pt>
                <c:pt idx="252">
                  <c:v>-17784.666666666664</c:v>
                </c:pt>
                <c:pt idx="253">
                  <c:v>30466</c:v>
                </c:pt>
                <c:pt idx="254">
                  <c:v>-14137.333333333336</c:v>
                </c:pt>
                <c:pt idx="255">
                  <c:v>-1582.3333333333358</c:v>
                </c:pt>
                <c:pt idx="256">
                  <c:v>8566.6666666666642</c:v>
                </c:pt>
                <c:pt idx="257">
                  <c:v>891.33333333333576</c:v>
                </c:pt>
                <c:pt idx="258">
                  <c:v>-6956</c:v>
                </c:pt>
                <c:pt idx="259">
                  <c:v>-10990.333333333336</c:v>
                </c:pt>
                <c:pt idx="260">
                  <c:v>23768.333333333336</c:v>
                </c:pt>
                <c:pt idx="261">
                  <c:v>-20359.333333333336</c:v>
                </c:pt>
                <c:pt idx="262">
                  <c:v>14533.333333333336</c:v>
                </c:pt>
                <c:pt idx="263">
                  <c:v>-18778</c:v>
                </c:pt>
                <c:pt idx="264">
                  <c:v>19046.333333333336</c:v>
                </c:pt>
                <c:pt idx="265">
                  <c:v>-5379.3333333333358</c:v>
                </c:pt>
                <c:pt idx="266">
                  <c:v>2940.3333333333358</c:v>
                </c:pt>
                <c:pt idx="267">
                  <c:v>-12939.333333333336</c:v>
                </c:pt>
                <c:pt idx="268">
                  <c:v>-393.33333333333576</c:v>
                </c:pt>
                <c:pt idx="269">
                  <c:v>17384.666666666672</c:v>
                </c:pt>
                <c:pt idx="270">
                  <c:v>-8878.6666666666715</c:v>
                </c:pt>
                <c:pt idx="271">
                  <c:v>3854</c:v>
                </c:pt>
                <c:pt idx="272">
                  <c:v>-4299.6666666666642</c:v>
                </c:pt>
                <c:pt idx="273">
                  <c:v>3214.6666666666642</c:v>
                </c:pt>
                <c:pt idx="274">
                  <c:v>1616</c:v>
                </c:pt>
                <c:pt idx="275">
                  <c:v>-1900.6666666666642</c:v>
                </c:pt>
                <c:pt idx="276">
                  <c:v>763.33333333333576</c:v>
                </c:pt>
                <c:pt idx="277">
                  <c:v>-6469.6666666666642</c:v>
                </c:pt>
                <c:pt idx="278">
                  <c:v>7375.3333333333321</c:v>
                </c:pt>
                <c:pt idx="279">
                  <c:v>-6352.6666666666642</c:v>
                </c:pt>
                <c:pt idx="280">
                  <c:v>-6535.3333333333358</c:v>
                </c:pt>
                <c:pt idx="281">
                  <c:v>9107.6666666666642</c:v>
                </c:pt>
                <c:pt idx="282">
                  <c:v>11625.333333333336</c:v>
                </c:pt>
                <c:pt idx="283">
                  <c:v>-18012.333333333336</c:v>
                </c:pt>
                <c:pt idx="284">
                  <c:v>6339.3333333333358</c:v>
                </c:pt>
                <c:pt idx="285">
                  <c:v>3240.6666666666642</c:v>
                </c:pt>
                <c:pt idx="286">
                  <c:v>-6158.6666666666642</c:v>
                </c:pt>
                <c:pt idx="287">
                  <c:v>13401.333333333336</c:v>
                </c:pt>
                <c:pt idx="288">
                  <c:v>-24413</c:v>
                </c:pt>
                <c:pt idx="289">
                  <c:v>28991.333333333336</c:v>
                </c:pt>
                <c:pt idx="290">
                  <c:v>-32338.666666666664</c:v>
                </c:pt>
                <c:pt idx="291">
                  <c:v>25346.333333333336</c:v>
                </c:pt>
                <c:pt idx="292">
                  <c:v>-11749.333333333336</c:v>
                </c:pt>
                <c:pt idx="293">
                  <c:v>17715.333333333336</c:v>
                </c:pt>
                <c:pt idx="294">
                  <c:v>-22527.333333333336</c:v>
                </c:pt>
                <c:pt idx="295">
                  <c:v>6531.3333333333358</c:v>
                </c:pt>
                <c:pt idx="296">
                  <c:v>1996</c:v>
                </c:pt>
                <c:pt idx="297">
                  <c:v>-4019.6666666666642</c:v>
                </c:pt>
                <c:pt idx="298">
                  <c:v>14105.333333333336</c:v>
                </c:pt>
                <c:pt idx="299">
                  <c:v>-10095</c:v>
                </c:pt>
                <c:pt idx="300">
                  <c:v>-6318.6666666666642</c:v>
                </c:pt>
                <c:pt idx="301">
                  <c:v>14100.666666666664</c:v>
                </c:pt>
                <c:pt idx="302">
                  <c:v>-2417</c:v>
                </c:pt>
                <c:pt idx="303">
                  <c:v>-10946</c:v>
                </c:pt>
                <c:pt idx="304">
                  <c:v>2093</c:v>
                </c:pt>
                <c:pt idx="305">
                  <c:v>8660.3333333333358</c:v>
                </c:pt>
                <c:pt idx="306">
                  <c:v>-10063</c:v>
                </c:pt>
                <c:pt idx="307">
                  <c:v>11341</c:v>
                </c:pt>
                <c:pt idx="308">
                  <c:v>-11867.333333333336</c:v>
                </c:pt>
                <c:pt idx="309">
                  <c:v>4693.3333333333358</c:v>
                </c:pt>
                <c:pt idx="310">
                  <c:v>-210.33333333333576</c:v>
                </c:pt>
                <c:pt idx="311">
                  <c:v>-1756.3333333333358</c:v>
                </c:pt>
                <c:pt idx="312">
                  <c:v>11712</c:v>
                </c:pt>
                <c:pt idx="313">
                  <c:v>-10661.333333333336</c:v>
                </c:pt>
                <c:pt idx="314">
                  <c:v>-1393</c:v>
                </c:pt>
                <c:pt idx="315">
                  <c:v>5676</c:v>
                </c:pt>
                <c:pt idx="316">
                  <c:v>9710</c:v>
                </c:pt>
                <c:pt idx="317">
                  <c:v>-25194.333333333336</c:v>
                </c:pt>
                <c:pt idx="318">
                  <c:v>14934</c:v>
                </c:pt>
                <c:pt idx="319">
                  <c:v>-7499.6666666666642</c:v>
                </c:pt>
                <c:pt idx="320">
                  <c:v>8397.3333333333358</c:v>
                </c:pt>
                <c:pt idx="321">
                  <c:v>1620.3333333333358</c:v>
                </c:pt>
                <c:pt idx="322">
                  <c:v>-7704.6666666666642</c:v>
                </c:pt>
                <c:pt idx="323">
                  <c:v>4226</c:v>
                </c:pt>
                <c:pt idx="324">
                  <c:v>-8916.3333333333358</c:v>
                </c:pt>
                <c:pt idx="325">
                  <c:v>25968.333333333336</c:v>
                </c:pt>
                <c:pt idx="326">
                  <c:v>-11904.333333333336</c:v>
                </c:pt>
                <c:pt idx="327">
                  <c:v>-6852.6666666666661</c:v>
                </c:pt>
                <c:pt idx="328">
                  <c:v>-16934.333333333332</c:v>
                </c:pt>
                <c:pt idx="329">
                  <c:v>25077.333333333336</c:v>
                </c:pt>
                <c:pt idx="330">
                  <c:v>-17060.666666666664</c:v>
                </c:pt>
                <c:pt idx="331">
                  <c:v>12637.666666666664</c:v>
                </c:pt>
                <c:pt idx="332">
                  <c:v>3532.3333333333358</c:v>
                </c:pt>
                <c:pt idx="333">
                  <c:v>-11958.666666666664</c:v>
                </c:pt>
                <c:pt idx="334">
                  <c:v>9011</c:v>
                </c:pt>
                <c:pt idx="335">
                  <c:v>-6760.6666666666642</c:v>
                </c:pt>
                <c:pt idx="336">
                  <c:v>141.66666666666424</c:v>
                </c:pt>
                <c:pt idx="337">
                  <c:v>17573</c:v>
                </c:pt>
                <c:pt idx="338">
                  <c:v>-21768.666666666664</c:v>
                </c:pt>
                <c:pt idx="339">
                  <c:v>11664.666666666664</c:v>
                </c:pt>
                <c:pt idx="340">
                  <c:v>-7251</c:v>
                </c:pt>
                <c:pt idx="341">
                  <c:v>-64.666666666664241</c:v>
                </c:pt>
                <c:pt idx="342">
                  <c:v>-2289.3333333333358</c:v>
                </c:pt>
                <c:pt idx="343">
                  <c:v>17234</c:v>
                </c:pt>
                <c:pt idx="344">
                  <c:v>-14374.666666666664</c:v>
                </c:pt>
                <c:pt idx="345">
                  <c:v>-8660.6666666666642</c:v>
                </c:pt>
                <c:pt idx="346">
                  <c:v>28893</c:v>
                </c:pt>
                <c:pt idx="347">
                  <c:v>-25984</c:v>
                </c:pt>
                <c:pt idx="348">
                  <c:v>15165</c:v>
                </c:pt>
                <c:pt idx="349">
                  <c:v>-11218</c:v>
                </c:pt>
                <c:pt idx="350">
                  <c:v>8576.6666666666679</c:v>
                </c:pt>
                <c:pt idx="351">
                  <c:v>-7666.6666666666642</c:v>
                </c:pt>
                <c:pt idx="352">
                  <c:v>7457</c:v>
                </c:pt>
                <c:pt idx="353">
                  <c:v>-3765.3333333333321</c:v>
                </c:pt>
                <c:pt idx="354">
                  <c:v>-7906.6666666666679</c:v>
                </c:pt>
                <c:pt idx="355">
                  <c:v>-3202.3333333333358</c:v>
                </c:pt>
                <c:pt idx="356">
                  <c:v>25431.666666666664</c:v>
                </c:pt>
                <c:pt idx="357">
                  <c:v>-16577.333333333336</c:v>
                </c:pt>
                <c:pt idx="358">
                  <c:v>-1018</c:v>
                </c:pt>
                <c:pt idx="359">
                  <c:v>6172.6666666666642</c:v>
                </c:pt>
                <c:pt idx="360">
                  <c:v>-13234</c:v>
                </c:pt>
                <c:pt idx="361">
                  <c:v>22543</c:v>
                </c:pt>
                <c:pt idx="362">
                  <c:v>-12621.666666666664</c:v>
                </c:pt>
                <c:pt idx="363">
                  <c:v>1547.3333333333321</c:v>
                </c:pt>
                <c:pt idx="364">
                  <c:v>-3325</c:v>
                </c:pt>
                <c:pt idx="365">
                  <c:v>-3732.6666666666642</c:v>
                </c:pt>
                <c:pt idx="366">
                  <c:v>9259.6666666666642</c:v>
                </c:pt>
                <c:pt idx="367">
                  <c:v>-7337.3333333333358</c:v>
                </c:pt>
                <c:pt idx="368">
                  <c:v>2403</c:v>
                </c:pt>
                <c:pt idx="369">
                  <c:v>652.66666666666424</c:v>
                </c:pt>
                <c:pt idx="370">
                  <c:v>1946.3333333333358</c:v>
                </c:pt>
                <c:pt idx="371">
                  <c:v>-350.33333333333576</c:v>
                </c:pt>
                <c:pt idx="372">
                  <c:v>-6958</c:v>
                </c:pt>
                <c:pt idx="373">
                  <c:v>15879</c:v>
                </c:pt>
                <c:pt idx="374">
                  <c:v>-2005.6666666666642</c:v>
                </c:pt>
                <c:pt idx="375">
                  <c:v>-14425.666666666668</c:v>
                </c:pt>
                <c:pt idx="376">
                  <c:v>-1344.3333333333358</c:v>
                </c:pt>
                <c:pt idx="377">
                  <c:v>9893</c:v>
                </c:pt>
                <c:pt idx="378">
                  <c:v>-5159</c:v>
                </c:pt>
                <c:pt idx="379">
                  <c:v>10888</c:v>
                </c:pt>
                <c:pt idx="380">
                  <c:v>-4883.3333333333358</c:v>
                </c:pt>
                <c:pt idx="381">
                  <c:v>-11091</c:v>
                </c:pt>
                <c:pt idx="382">
                  <c:v>13755.333333333336</c:v>
                </c:pt>
                <c:pt idx="383">
                  <c:v>-6847</c:v>
                </c:pt>
                <c:pt idx="384">
                  <c:v>8689.6666666666642</c:v>
                </c:pt>
                <c:pt idx="385">
                  <c:v>-12454.333333333332</c:v>
                </c:pt>
                <c:pt idx="386">
                  <c:v>-204.33333333333576</c:v>
                </c:pt>
                <c:pt idx="387">
                  <c:v>5444.6666666666642</c:v>
                </c:pt>
                <c:pt idx="388">
                  <c:v>2817.3333333333358</c:v>
                </c:pt>
                <c:pt idx="389">
                  <c:v>-7740</c:v>
                </c:pt>
                <c:pt idx="390">
                  <c:v>11240</c:v>
                </c:pt>
                <c:pt idx="391">
                  <c:v>-6886</c:v>
                </c:pt>
                <c:pt idx="392">
                  <c:v>-1763</c:v>
                </c:pt>
                <c:pt idx="393">
                  <c:v>6150</c:v>
                </c:pt>
                <c:pt idx="394">
                  <c:v>611.33333333333212</c:v>
                </c:pt>
                <c:pt idx="395">
                  <c:v>-16667.333333333336</c:v>
                </c:pt>
                <c:pt idx="396">
                  <c:v>20700.333333333336</c:v>
                </c:pt>
                <c:pt idx="397">
                  <c:v>-14342.666666666664</c:v>
                </c:pt>
                <c:pt idx="398">
                  <c:v>1716.6666666666642</c:v>
                </c:pt>
                <c:pt idx="399">
                  <c:v>10374.333333333336</c:v>
                </c:pt>
                <c:pt idx="400">
                  <c:v>-11986.666666666664</c:v>
                </c:pt>
                <c:pt idx="401">
                  <c:v>17562</c:v>
                </c:pt>
                <c:pt idx="402">
                  <c:v>-11181.333333333332</c:v>
                </c:pt>
                <c:pt idx="403">
                  <c:v>-11793</c:v>
                </c:pt>
                <c:pt idx="404">
                  <c:v>11911.666666666664</c:v>
                </c:pt>
                <c:pt idx="405">
                  <c:v>3577.6666666666642</c:v>
                </c:pt>
                <c:pt idx="406">
                  <c:v>-8616.6666666666642</c:v>
                </c:pt>
                <c:pt idx="407">
                  <c:v>3831</c:v>
                </c:pt>
                <c:pt idx="408">
                  <c:v>-2149</c:v>
                </c:pt>
                <c:pt idx="409">
                  <c:v>6589</c:v>
                </c:pt>
                <c:pt idx="410">
                  <c:v>-6847</c:v>
                </c:pt>
                <c:pt idx="411">
                  <c:v>-588</c:v>
                </c:pt>
                <c:pt idx="412">
                  <c:v>-2446.3333333333358</c:v>
                </c:pt>
                <c:pt idx="413">
                  <c:v>21353.666666666664</c:v>
                </c:pt>
                <c:pt idx="414">
                  <c:v>-18082.666666666664</c:v>
                </c:pt>
                <c:pt idx="415">
                  <c:v>-955.66666666666424</c:v>
                </c:pt>
                <c:pt idx="416">
                  <c:v>3833.3333333333358</c:v>
                </c:pt>
                <c:pt idx="417">
                  <c:v>1496</c:v>
                </c:pt>
                <c:pt idx="418">
                  <c:v>489.33333333333576</c:v>
                </c:pt>
                <c:pt idx="419">
                  <c:v>-6285.6666666666642</c:v>
                </c:pt>
                <c:pt idx="420">
                  <c:v>10061</c:v>
                </c:pt>
                <c:pt idx="421">
                  <c:v>-8104.3333333333358</c:v>
                </c:pt>
                <c:pt idx="422">
                  <c:v>-1513</c:v>
                </c:pt>
                <c:pt idx="423">
                  <c:v>8776.3333333333358</c:v>
                </c:pt>
                <c:pt idx="424">
                  <c:v>-16430.666666666664</c:v>
                </c:pt>
                <c:pt idx="425">
                  <c:v>15444.333333333336</c:v>
                </c:pt>
                <c:pt idx="426">
                  <c:v>-6217</c:v>
                </c:pt>
                <c:pt idx="427">
                  <c:v>21</c:v>
                </c:pt>
                <c:pt idx="428">
                  <c:v>11070</c:v>
                </c:pt>
                <c:pt idx="429">
                  <c:v>-10445.333333333336</c:v>
                </c:pt>
                <c:pt idx="430">
                  <c:v>-3664.3333333333358</c:v>
                </c:pt>
                <c:pt idx="431">
                  <c:v>10885.333333333336</c:v>
                </c:pt>
                <c:pt idx="432">
                  <c:v>-19488.333333333336</c:v>
                </c:pt>
                <c:pt idx="433">
                  <c:v>26444.333333333336</c:v>
                </c:pt>
                <c:pt idx="434">
                  <c:v>-21663.666666666664</c:v>
                </c:pt>
                <c:pt idx="435">
                  <c:v>17291.333333333336</c:v>
                </c:pt>
                <c:pt idx="436">
                  <c:v>-15331</c:v>
                </c:pt>
                <c:pt idx="437">
                  <c:v>16227</c:v>
                </c:pt>
                <c:pt idx="438">
                  <c:v>-16355</c:v>
                </c:pt>
                <c:pt idx="439">
                  <c:v>10810.333333333336</c:v>
                </c:pt>
                <c:pt idx="440">
                  <c:v>16.666666666664241</c:v>
                </c:pt>
                <c:pt idx="441">
                  <c:v>-13042</c:v>
                </c:pt>
                <c:pt idx="442">
                  <c:v>15662.666666666664</c:v>
                </c:pt>
                <c:pt idx="443">
                  <c:v>-14249.666666666664</c:v>
                </c:pt>
                <c:pt idx="444">
                  <c:v>13028.666666666664</c:v>
                </c:pt>
                <c:pt idx="445">
                  <c:v>-12183.666666666664</c:v>
                </c:pt>
                <c:pt idx="446">
                  <c:v>6184.6666666666642</c:v>
                </c:pt>
                <c:pt idx="447">
                  <c:v>6412.3333333333358</c:v>
                </c:pt>
                <c:pt idx="448">
                  <c:v>-2655</c:v>
                </c:pt>
                <c:pt idx="449">
                  <c:v>-8837.3333333333358</c:v>
                </c:pt>
                <c:pt idx="450">
                  <c:v>13000.333333333336</c:v>
                </c:pt>
                <c:pt idx="451">
                  <c:v>-13454.666666666664</c:v>
                </c:pt>
                <c:pt idx="452">
                  <c:v>4109.6666666666642</c:v>
                </c:pt>
                <c:pt idx="453">
                  <c:v>14959.333333333336</c:v>
                </c:pt>
                <c:pt idx="454">
                  <c:v>-17779.333333333336</c:v>
                </c:pt>
                <c:pt idx="455">
                  <c:v>6578</c:v>
                </c:pt>
                <c:pt idx="456">
                  <c:v>-3257</c:v>
                </c:pt>
                <c:pt idx="457">
                  <c:v>-3123.3333333333358</c:v>
                </c:pt>
                <c:pt idx="458">
                  <c:v>688.66666666666424</c:v>
                </c:pt>
                <c:pt idx="459">
                  <c:v>9246.3333333333358</c:v>
                </c:pt>
                <c:pt idx="460">
                  <c:v>-7300.6666666666642</c:v>
                </c:pt>
                <c:pt idx="461">
                  <c:v>19119.333333333336</c:v>
                </c:pt>
                <c:pt idx="462">
                  <c:v>-18372</c:v>
                </c:pt>
                <c:pt idx="463">
                  <c:v>-14259.333333333332</c:v>
                </c:pt>
                <c:pt idx="464">
                  <c:v>12739</c:v>
                </c:pt>
                <c:pt idx="465">
                  <c:v>2677.3333333333358</c:v>
                </c:pt>
                <c:pt idx="466">
                  <c:v>8029.3333333333358</c:v>
                </c:pt>
                <c:pt idx="467">
                  <c:v>-5809</c:v>
                </c:pt>
                <c:pt idx="468">
                  <c:v>-8375</c:v>
                </c:pt>
                <c:pt idx="469">
                  <c:v>8352.3333333333358</c:v>
                </c:pt>
                <c:pt idx="470">
                  <c:v>-84.333333333335759</c:v>
                </c:pt>
                <c:pt idx="471">
                  <c:v>-3840.3333333333358</c:v>
                </c:pt>
                <c:pt idx="472">
                  <c:v>-3937.6666666666642</c:v>
                </c:pt>
                <c:pt idx="473">
                  <c:v>13542.666666666664</c:v>
                </c:pt>
                <c:pt idx="474">
                  <c:v>225</c:v>
                </c:pt>
                <c:pt idx="475">
                  <c:v>-17203.666666666664</c:v>
                </c:pt>
                <c:pt idx="476">
                  <c:v>14026</c:v>
                </c:pt>
                <c:pt idx="477">
                  <c:v>-8135.3333333333358</c:v>
                </c:pt>
                <c:pt idx="478">
                  <c:v>-6201.3333333333358</c:v>
                </c:pt>
                <c:pt idx="479">
                  <c:v>15922</c:v>
                </c:pt>
                <c:pt idx="480">
                  <c:v>-4134.6666666666642</c:v>
                </c:pt>
                <c:pt idx="481">
                  <c:v>1126</c:v>
                </c:pt>
                <c:pt idx="482">
                  <c:v>-6337</c:v>
                </c:pt>
                <c:pt idx="483">
                  <c:v>-4769.6666666666642</c:v>
                </c:pt>
                <c:pt idx="484">
                  <c:v>15363.666666666664</c:v>
                </c:pt>
                <c:pt idx="485">
                  <c:v>-5695.3333333333358</c:v>
                </c:pt>
                <c:pt idx="486">
                  <c:v>-4466.6666666666642</c:v>
                </c:pt>
                <c:pt idx="487">
                  <c:v>3543</c:v>
                </c:pt>
                <c:pt idx="488">
                  <c:v>2155.3333333333358</c:v>
                </c:pt>
                <c:pt idx="489">
                  <c:v>-11184.666666666664</c:v>
                </c:pt>
                <c:pt idx="490">
                  <c:v>6199.6666666666642</c:v>
                </c:pt>
                <c:pt idx="491">
                  <c:v>5768.3333333333358</c:v>
                </c:pt>
                <c:pt idx="492">
                  <c:v>7060</c:v>
                </c:pt>
                <c:pt idx="493">
                  <c:v>-7222.3333333333321</c:v>
                </c:pt>
                <c:pt idx="494">
                  <c:v>-21112.666666666668</c:v>
                </c:pt>
                <c:pt idx="495">
                  <c:v>16396</c:v>
                </c:pt>
                <c:pt idx="496">
                  <c:v>2320</c:v>
                </c:pt>
                <c:pt idx="497">
                  <c:v>4125.3333333333358</c:v>
                </c:pt>
                <c:pt idx="498">
                  <c:v>-7449.6666666666642</c:v>
                </c:pt>
                <c:pt idx="499">
                  <c:v>-2572.3333333333358</c:v>
                </c:pt>
                <c:pt idx="500">
                  <c:v>8089.3333333333358</c:v>
                </c:pt>
                <c:pt idx="501">
                  <c:v>6532.6666666666642</c:v>
                </c:pt>
                <c:pt idx="502">
                  <c:v>-12144.333333333336</c:v>
                </c:pt>
                <c:pt idx="503">
                  <c:v>855</c:v>
                </c:pt>
                <c:pt idx="504">
                  <c:v>-179.33333333333576</c:v>
                </c:pt>
                <c:pt idx="505">
                  <c:v>3350.6666666666642</c:v>
                </c:pt>
                <c:pt idx="506">
                  <c:v>-6423.3333333333358</c:v>
                </c:pt>
                <c:pt idx="507">
                  <c:v>-3490.3333333333358</c:v>
                </c:pt>
                <c:pt idx="508">
                  <c:v>10003.666666666664</c:v>
                </c:pt>
                <c:pt idx="509">
                  <c:v>5670.3333333333358</c:v>
                </c:pt>
                <c:pt idx="510">
                  <c:v>-8099.3333333333358</c:v>
                </c:pt>
                <c:pt idx="511">
                  <c:v>4232.6666666666642</c:v>
                </c:pt>
                <c:pt idx="512">
                  <c:v>-7497</c:v>
                </c:pt>
                <c:pt idx="513">
                  <c:v>-2292.3333333333358</c:v>
                </c:pt>
                <c:pt idx="514">
                  <c:v>5446</c:v>
                </c:pt>
                <c:pt idx="515">
                  <c:v>5931.6666666666642</c:v>
                </c:pt>
                <c:pt idx="516">
                  <c:v>-5236.6666666666642</c:v>
                </c:pt>
                <c:pt idx="517">
                  <c:v>3391.3333333333358</c:v>
                </c:pt>
                <c:pt idx="518">
                  <c:v>-13846.666666666664</c:v>
                </c:pt>
                <c:pt idx="519">
                  <c:v>16587.333333333336</c:v>
                </c:pt>
                <c:pt idx="520">
                  <c:v>2012.3333333333358</c:v>
                </c:pt>
                <c:pt idx="521">
                  <c:v>-16927</c:v>
                </c:pt>
                <c:pt idx="522">
                  <c:v>2378.3333333333358</c:v>
                </c:pt>
                <c:pt idx="523">
                  <c:v>2395.6666666666642</c:v>
                </c:pt>
                <c:pt idx="524">
                  <c:v>16096</c:v>
                </c:pt>
                <c:pt idx="525">
                  <c:v>-7977</c:v>
                </c:pt>
                <c:pt idx="526">
                  <c:v>-11065.333333333336</c:v>
                </c:pt>
                <c:pt idx="527">
                  <c:v>4787.6666666666642</c:v>
                </c:pt>
                <c:pt idx="528">
                  <c:v>-809.33333333333576</c:v>
                </c:pt>
                <c:pt idx="529">
                  <c:v>10060.333333333336</c:v>
                </c:pt>
                <c:pt idx="530">
                  <c:v>-7792.3333333333358</c:v>
                </c:pt>
                <c:pt idx="531">
                  <c:v>-796</c:v>
                </c:pt>
                <c:pt idx="532">
                  <c:v>-2197</c:v>
                </c:pt>
                <c:pt idx="533">
                  <c:v>4376.3333333333358</c:v>
                </c:pt>
                <c:pt idx="534">
                  <c:v>-651</c:v>
                </c:pt>
                <c:pt idx="535">
                  <c:v>5522.3333333333358</c:v>
                </c:pt>
                <c:pt idx="536">
                  <c:v>-9057</c:v>
                </c:pt>
                <c:pt idx="537">
                  <c:v>2081.3333333333358</c:v>
                </c:pt>
                <c:pt idx="538">
                  <c:v>101</c:v>
                </c:pt>
                <c:pt idx="539">
                  <c:v>1554</c:v>
                </c:pt>
                <c:pt idx="540">
                  <c:v>2900.3333333333358</c:v>
                </c:pt>
                <c:pt idx="541">
                  <c:v>-3317.3333333333358</c:v>
                </c:pt>
                <c:pt idx="542">
                  <c:v>-1998.6666666666642</c:v>
                </c:pt>
                <c:pt idx="543">
                  <c:v>-1836.6666666666642</c:v>
                </c:pt>
                <c:pt idx="544">
                  <c:v>5859.6666666666642</c:v>
                </c:pt>
                <c:pt idx="545">
                  <c:v>-10856.666666666672</c:v>
                </c:pt>
                <c:pt idx="546">
                  <c:v>21991</c:v>
                </c:pt>
                <c:pt idx="547">
                  <c:v>-23399.333333333328</c:v>
                </c:pt>
                <c:pt idx="548">
                  <c:v>12605</c:v>
                </c:pt>
                <c:pt idx="549">
                  <c:v>3208</c:v>
                </c:pt>
                <c:pt idx="550">
                  <c:v>-6048</c:v>
                </c:pt>
                <c:pt idx="551">
                  <c:v>5739.6666666666642</c:v>
                </c:pt>
                <c:pt idx="552">
                  <c:v>-12127.666666666664</c:v>
                </c:pt>
                <c:pt idx="553">
                  <c:v>15227.666666666664</c:v>
                </c:pt>
                <c:pt idx="554">
                  <c:v>-15883.333333333336</c:v>
                </c:pt>
                <c:pt idx="555">
                  <c:v>8428.3333333333358</c:v>
                </c:pt>
                <c:pt idx="556">
                  <c:v>2768.6666666666642</c:v>
                </c:pt>
                <c:pt idx="557">
                  <c:v>-4584.3333333333358</c:v>
                </c:pt>
                <c:pt idx="558">
                  <c:v>-1900.6666666666642</c:v>
                </c:pt>
                <c:pt idx="559">
                  <c:v>12814.333333333336</c:v>
                </c:pt>
                <c:pt idx="560">
                  <c:v>-16870</c:v>
                </c:pt>
                <c:pt idx="561">
                  <c:v>-484.33333333333576</c:v>
                </c:pt>
                <c:pt idx="562">
                  <c:v>15235</c:v>
                </c:pt>
                <c:pt idx="563">
                  <c:v>-15667</c:v>
                </c:pt>
                <c:pt idx="564">
                  <c:v>19279.333333333336</c:v>
                </c:pt>
                <c:pt idx="565">
                  <c:v>-19245.333333333336</c:v>
                </c:pt>
                <c:pt idx="566">
                  <c:v>11272.333333333336</c:v>
                </c:pt>
                <c:pt idx="567">
                  <c:v>-6681.3333333333358</c:v>
                </c:pt>
                <c:pt idx="568">
                  <c:v>6494</c:v>
                </c:pt>
                <c:pt idx="569">
                  <c:v>4559</c:v>
                </c:pt>
                <c:pt idx="570">
                  <c:v>-19133</c:v>
                </c:pt>
                <c:pt idx="571">
                  <c:v>16702.666666666664</c:v>
                </c:pt>
                <c:pt idx="572">
                  <c:v>-12391.666666666664</c:v>
                </c:pt>
                <c:pt idx="573">
                  <c:v>7353.3333333333358</c:v>
                </c:pt>
                <c:pt idx="574">
                  <c:v>9325.3333333333358</c:v>
                </c:pt>
                <c:pt idx="575">
                  <c:v>-23559.666666666664</c:v>
                </c:pt>
                <c:pt idx="576">
                  <c:v>17835</c:v>
                </c:pt>
                <c:pt idx="577">
                  <c:v>4818</c:v>
                </c:pt>
                <c:pt idx="578">
                  <c:v>-11347.333333333336</c:v>
                </c:pt>
                <c:pt idx="579">
                  <c:v>437.66666666666424</c:v>
                </c:pt>
                <c:pt idx="580">
                  <c:v>7808.3333333333358</c:v>
                </c:pt>
                <c:pt idx="581">
                  <c:v>-5477</c:v>
                </c:pt>
                <c:pt idx="582">
                  <c:v>-11854</c:v>
                </c:pt>
                <c:pt idx="583">
                  <c:v>13938</c:v>
                </c:pt>
                <c:pt idx="584">
                  <c:v>5222.6666666666642</c:v>
                </c:pt>
                <c:pt idx="585">
                  <c:v>-14829</c:v>
                </c:pt>
                <c:pt idx="586">
                  <c:v>5845</c:v>
                </c:pt>
                <c:pt idx="587">
                  <c:v>10476</c:v>
                </c:pt>
                <c:pt idx="588">
                  <c:v>-20229.666666666664</c:v>
                </c:pt>
                <c:pt idx="589">
                  <c:v>14160.333333333336</c:v>
                </c:pt>
                <c:pt idx="590">
                  <c:v>-346</c:v>
                </c:pt>
                <c:pt idx="591">
                  <c:v>733.66666666666424</c:v>
                </c:pt>
                <c:pt idx="592">
                  <c:v>-6314</c:v>
                </c:pt>
                <c:pt idx="593">
                  <c:v>-1769.6666666666642</c:v>
                </c:pt>
                <c:pt idx="594">
                  <c:v>7849.3333333333358</c:v>
                </c:pt>
                <c:pt idx="595">
                  <c:v>-2076.3333333333358</c:v>
                </c:pt>
                <c:pt idx="596">
                  <c:v>6780.3333333333358</c:v>
                </c:pt>
                <c:pt idx="597">
                  <c:v>-18306</c:v>
                </c:pt>
                <c:pt idx="598">
                  <c:v>15974</c:v>
                </c:pt>
                <c:pt idx="599">
                  <c:v>-16031</c:v>
                </c:pt>
                <c:pt idx="600">
                  <c:v>21374.333333333336</c:v>
                </c:pt>
                <c:pt idx="601">
                  <c:v>-21158</c:v>
                </c:pt>
                <c:pt idx="602">
                  <c:v>23622</c:v>
                </c:pt>
                <c:pt idx="603">
                  <c:v>-22532.333333333336</c:v>
                </c:pt>
                <c:pt idx="604">
                  <c:v>10504.333333333336</c:v>
                </c:pt>
                <c:pt idx="605">
                  <c:v>-3785.6666666666642</c:v>
                </c:pt>
                <c:pt idx="606">
                  <c:v>8059</c:v>
                </c:pt>
                <c:pt idx="607">
                  <c:v>-10932.333333333336</c:v>
                </c:pt>
                <c:pt idx="608">
                  <c:v>11413.333333333336</c:v>
                </c:pt>
                <c:pt idx="609">
                  <c:v>-13802.666666666664</c:v>
                </c:pt>
                <c:pt idx="610">
                  <c:v>21510</c:v>
                </c:pt>
                <c:pt idx="611">
                  <c:v>-23783.333333333336</c:v>
                </c:pt>
                <c:pt idx="612">
                  <c:v>9123.6666666666642</c:v>
                </c:pt>
                <c:pt idx="613">
                  <c:v>-5871</c:v>
                </c:pt>
                <c:pt idx="614">
                  <c:v>12673.333333333328</c:v>
                </c:pt>
                <c:pt idx="615">
                  <c:v>1605.6666666666642</c:v>
                </c:pt>
                <c:pt idx="616">
                  <c:v>-10652</c:v>
                </c:pt>
                <c:pt idx="617">
                  <c:v>2526</c:v>
                </c:pt>
                <c:pt idx="618">
                  <c:v>-4012.6666666666642</c:v>
                </c:pt>
                <c:pt idx="619">
                  <c:v>11883.666666666664</c:v>
                </c:pt>
                <c:pt idx="620">
                  <c:v>-11525</c:v>
                </c:pt>
                <c:pt idx="621">
                  <c:v>-2403.6666666666642</c:v>
                </c:pt>
                <c:pt idx="622">
                  <c:v>13200</c:v>
                </c:pt>
                <c:pt idx="623">
                  <c:v>-2336.6666666666642</c:v>
                </c:pt>
                <c:pt idx="624">
                  <c:v>-4260.3333333333358</c:v>
                </c:pt>
                <c:pt idx="625">
                  <c:v>-4083</c:v>
                </c:pt>
                <c:pt idx="626">
                  <c:v>-7209.6666666666642</c:v>
                </c:pt>
                <c:pt idx="627">
                  <c:v>28027</c:v>
                </c:pt>
                <c:pt idx="628">
                  <c:v>-16495.666666666664</c:v>
                </c:pt>
                <c:pt idx="629">
                  <c:v>-3188.6666666666642</c:v>
                </c:pt>
                <c:pt idx="630">
                  <c:v>1309.6666666666642</c:v>
                </c:pt>
                <c:pt idx="631">
                  <c:v>6621.3333333333358</c:v>
                </c:pt>
                <c:pt idx="632">
                  <c:v>-4914</c:v>
                </c:pt>
                <c:pt idx="633">
                  <c:v>-2002.3333333333358</c:v>
                </c:pt>
                <c:pt idx="634">
                  <c:v>-3992</c:v>
                </c:pt>
                <c:pt idx="635">
                  <c:v>16222</c:v>
                </c:pt>
                <c:pt idx="636">
                  <c:v>-27628.666666666664</c:v>
                </c:pt>
                <c:pt idx="637">
                  <c:v>24419.333333333336</c:v>
                </c:pt>
                <c:pt idx="638">
                  <c:v>-3997</c:v>
                </c:pt>
                <c:pt idx="639">
                  <c:v>-2064.6666666666642</c:v>
                </c:pt>
                <c:pt idx="640">
                  <c:v>-3120.6666666666642</c:v>
                </c:pt>
                <c:pt idx="641">
                  <c:v>12494</c:v>
                </c:pt>
                <c:pt idx="642">
                  <c:v>-15446</c:v>
                </c:pt>
                <c:pt idx="643">
                  <c:v>545.33333333333576</c:v>
                </c:pt>
                <c:pt idx="644">
                  <c:v>10432.666666666664</c:v>
                </c:pt>
                <c:pt idx="645">
                  <c:v>-6356.3333333333358</c:v>
                </c:pt>
                <c:pt idx="646">
                  <c:v>-8939.6666666666642</c:v>
                </c:pt>
                <c:pt idx="647">
                  <c:v>15135</c:v>
                </c:pt>
                <c:pt idx="648">
                  <c:v>-13881.333333333328</c:v>
                </c:pt>
                <c:pt idx="649">
                  <c:v>13210.333333333336</c:v>
                </c:pt>
                <c:pt idx="650">
                  <c:v>-1149.6666666666642</c:v>
                </c:pt>
                <c:pt idx="651">
                  <c:v>-1574.3333333333358</c:v>
                </c:pt>
                <c:pt idx="652">
                  <c:v>-14123.666666666664</c:v>
                </c:pt>
                <c:pt idx="653">
                  <c:v>30206.666666666664</c:v>
                </c:pt>
                <c:pt idx="654">
                  <c:v>-28287.333333333336</c:v>
                </c:pt>
                <c:pt idx="655">
                  <c:v>18558.666666666664</c:v>
                </c:pt>
                <c:pt idx="656">
                  <c:v>-11676.333333333336</c:v>
                </c:pt>
                <c:pt idx="657">
                  <c:v>-3752.3333333333358</c:v>
                </c:pt>
                <c:pt idx="658">
                  <c:v>11373.666666666664</c:v>
                </c:pt>
                <c:pt idx="659">
                  <c:v>-7519.6666666666642</c:v>
                </c:pt>
                <c:pt idx="660">
                  <c:v>7026.6666666666642</c:v>
                </c:pt>
                <c:pt idx="661">
                  <c:v>-4035</c:v>
                </c:pt>
                <c:pt idx="662">
                  <c:v>-585</c:v>
                </c:pt>
                <c:pt idx="663">
                  <c:v>8300.3333333333358</c:v>
                </c:pt>
                <c:pt idx="664">
                  <c:v>-21269.666666666664</c:v>
                </c:pt>
                <c:pt idx="665">
                  <c:v>12147</c:v>
                </c:pt>
                <c:pt idx="666">
                  <c:v>6322</c:v>
                </c:pt>
                <c:pt idx="667">
                  <c:v>6635</c:v>
                </c:pt>
                <c:pt idx="668">
                  <c:v>-20731.333333333336</c:v>
                </c:pt>
                <c:pt idx="669">
                  <c:v>15131</c:v>
                </c:pt>
                <c:pt idx="670">
                  <c:v>-7252.6666666666679</c:v>
                </c:pt>
                <c:pt idx="671">
                  <c:v>-7375</c:v>
                </c:pt>
                <c:pt idx="672">
                  <c:v>5114</c:v>
                </c:pt>
                <c:pt idx="673">
                  <c:v>10864.666666666664</c:v>
                </c:pt>
                <c:pt idx="674">
                  <c:v>-12606.666666666664</c:v>
                </c:pt>
                <c:pt idx="675">
                  <c:v>1746.3333333333358</c:v>
                </c:pt>
                <c:pt idx="676">
                  <c:v>14160.666666666664</c:v>
                </c:pt>
                <c:pt idx="677">
                  <c:v>-10490</c:v>
                </c:pt>
                <c:pt idx="678">
                  <c:v>147.33333333333576</c:v>
                </c:pt>
                <c:pt idx="679">
                  <c:v>-916</c:v>
                </c:pt>
                <c:pt idx="680">
                  <c:v>489.66666666666424</c:v>
                </c:pt>
                <c:pt idx="681">
                  <c:v>-14734.333333333336</c:v>
                </c:pt>
                <c:pt idx="682">
                  <c:v>31569.666666666664</c:v>
                </c:pt>
                <c:pt idx="683">
                  <c:v>-16450.333333333336</c:v>
                </c:pt>
                <c:pt idx="684">
                  <c:v>-13716.333333333336</c:v>
                </c:pt>
                <c:pt idx="685">
                  <c:v>13633</c:v>
                </c:pt>
                <c:pt idx="686">
                  <c:v>2485.3333333333285</c:v>
                </c:pt>
                <c:pt idx="687">
                  <c:v>-5021</c:v>
                </c:pt>
                <c:pt idx="688">
                  <c:v>-1744</c:v>
                </c:pt>
                <c:pt idx="689">
                  <c:v>19986.666666666664</c:v>
                </c:pt>
                <c:pt idx="690">
                  <c:v>-14455</c:v>
                </c:pt>
                <c:pt idx="691">
                  <c:v>-3504.3333333333358</c:v>
                </c:pt>
                <c:pt idx="692">
                  <c:v>-7972.6666666666642</c:v>
                </c:pt>
                <c:pt idx="693">
                  <c:v>23903.333333333336</c:v>
                </c:pt>
                <c:pt idx="694">
                  <c:v>-29947.666666666664</c:v>
                </c:pt>
                <c:pt idx="695">
                  <c:v>22559.333333333336</c:v>
                </c:pt>
                <c:pt idx="696">
                  <c:v>-1998.6666666666642</c:v>
                </c:pt>
                <c:pt idx="697">
                  <c:v>-12572</c:v>
                </c:pt>
                <c:pt idx="698">
                  <c:v>4161.6666666666642</c:v>
                </c:pt>
                <c:pt idx="699">
                  <c:v>6496</c:v>
                </c:pt>
                <c:pt idx="700">
                  <c:v>-1751.3333333333285</c:v>
                </c:pt>
                <c:pt idx="701">
                  <c:v>11341.333333333336</c:v>
                </c:pt>
                <c:pt idx="702">
                  <c:v>-15076.333333333336</c:v>
                </c:pt>
                <c:pt idx="703">
                  <c:v>2938</c:v>
                </c:pt>
                <c:pt idx="704">
                  <c:v>-584</c:v>
                </c:pt>
                <c:pt idx="705">
                  <c:v>-10119.333333333336</c:v>
                </c:pt>
                <c:pt idx="706">
                  <c:v>20050</c:v>
                </c:pt>
                <c:pt idx="707">
                  <c:v>-15989</c:v>
                </c:pt>
                <c:pt idx="708">
                  <c:v>11870.666666666664</c:v>
                </c:pt>
                <c:pt idx="709">
                  <c:v>2328</c:v>
                </c:pt>
                <c:pt idx="710">
                  <c:v>-16716</c:v>
                </c:pt>
                <c:pt idx="711">
                  <c:v>16042.666666666664</c:v>
                </c:pt>
                <c:pt idx="712">
                  <c:v>-17465.666666666664</c:v>
                </c:pt>
                <c:pt idx="713">
                  <c:v>10573.333333333336</c:v>
                </c:pt>
                <c:pt idx="714">
                  <c:v>5267.3333333333358</c:v>
                </c:pt>
                <c:pt idx="715">
                  <c:v>-8118</c:v>
                </c:pt>
                <c:pt idx="716">
                  <c:v>530.66666666666424</c:v>
                </c:pt>
                <c:pt idx="717">
                  <c:v>12911.666666666664</c:v>
                </c:pt>
                <c:pt idx="718">
                  <c:v>-19638.666666666664</c:v>
                </c:pt>
                <c:pt idx="719">
                  <c:v>5659</c:v>
                </c:pt>
                <c:pt idx="720">
                  <c:v>2309.6666666666715</c:v>
                </c:pt>
                <c:pt idx="721">
                  <c:v>8206.6666666666642</c:v>
                </c:pt>
                <c:pt idx="722">
                  <c:v>-7299.6666666666642</c:v>
                </c:pt>
                <c:pt idx="723">
                  <c:v>4469</c:v>
                </c:pt>
                <c:pt idx="724">
                  <c:v>-17234.666666666664</c:v>
                </c:pt>
                <c:pt idx="725">
                  <c:v>21701</c:v>
                </c:pt>
                <c:pt idx="726">
                  <c:v>-12684</c:v>
                </c:pt>
                <c:pt idx="727">
                  <c:v>14453.333333333336</c:v>
                </c:pt>
                <c:pt idx="728">
                  <c:v>-15987.333333333336</c:v>
                </c:pt>
                <c:pt idx="729">
                  <c:v>5858.3333333333358</c:v>
                </c:pt>
                <c:pt idx="730">
                  <c:v>788</c:v>
                </c:pt>
                <c:pt idx="731">
                  <c:v>-1959</c:v>
                </c:pt>
                <c:pt idx="732">
                  <c:v>-6152.6666666666642</c:v>
                </c:pt>
                <c:pt idx="733">
                  <c:v>13360.333333333336</c:v>
                </c:pt>
                <c:pt idx="734">
                  <c:v>1946.6666666666642</c:v>
                </c:pt>
                <c:pt idx="735">
                  <c:v>-19702</c:v>
                </c:pt>
                <c:pt idx="736">
                  <c:v>-592.33333333333576</c:v>
                </c:pt>
                <c:pt idx="737">
                  <c:v>14004.666666666672</c:v>
                </c:pt>
                <c:pt idx="738">
                  <c:v>11001</c:v>
                </c:pt>
                <c:pt idx="739">
                  <c:v>-13925.666666666664</c:v>
                </c:pt>
                <c:pt idx="740">
                  <c:v>-8444</c:v>
                </c:pt>
                <c:pt idx="741">
                  <c:v>19778</c:v>
                </c:pt>
                <c:pt idx="742">
                  <c:v>-10797</c:v>
                </c:pt>
                <c:pt idx="743">
                  <c:v>1924</c:v>
                </c:pt>
                <c:pt idx="744">
                  <c:v>-13458.333333333336</c:v>
                </c:pt>
                <c:pt idx="745">
                  <c:v>19963.333333333336</c:v>
                </c:pt>
                <c:pt idx="746">
                  <c:v>-3139</c:v>
                </c:pt>
                <c:pt idx="747">
                  <c:v>-20608</c:v>
                </c:pt>
                <c:pt idx="748">
                  <c:v>24955.333333333336</c:v>
                </c:pt>
                <c:pt idx="749">
                  <c:v>-6907.3333333333358</c:v>
                </c:pt>
                <c:pt idx="750">
                  <c:v>-2648.6666666666642</c:v>
                </c:pt>
                <c:pt idx="751">
                  <c:v>-8005.6666666666642</c:v>
                </c:pt>
                <c:pt idx="752">
                  <c:v>19948</c:v>
                </c:pt>
                <c:pt idx="753">
                  <c:v>-24274.666666666664</c:v>
                </c:pt>
                <c:pt idx="754">
                  <c:v>15335.666666666664</c:v>
                </c:pt>
                <c:pt idx="755">
                  <c:v>2584</c:v>
                </c:pt>
                <c:pt idx="756">
                  <c:v>-3012.3333333333358</c:v>
                </c:pt>
                <c:pt idx="757">
                  <c:v>68.666666666664241</c:v>
                </c:pt>
                <c:pt idx="758">
                  <c:v>-12972.333333333336</c:v>
                </c:pt>
                <c:pt idx="759">
                  <c:v>15276.333333333336</c:v>
                </c:pt>
                <c:pt idx="760">
                  <c:v>-8239</c:v>
                </c:pt>
                <c:pt idx="761">
                  <c:v>8888.6666666666642</c:v>
                </c:pt>
                <c:pt idx="762">
                  <c:v>-732.66666666666424</c:v>
                </c:pt>
                <c:pt idx="763">
                  <c:v>-6031</c:v>
                </c:pt>
                <c:pt idx="764">
                  <c:v>-900</c:v>
                </c:pt>
                <c:pt idx="765">
                  <c:v>9647</c:v>
                </c:pt>
                <c:pt idx="766">
                  <c:v>-21011.666666666664</c:v>
                </c:pt>
                <c:pt idx="767">
                  <c:v>17399</c:v>
                </c:pt>
                <c:pt idx="768">
                  <c:v>-2052.3333333333358</c:v>
                </c:pt>
                <c:pt idx="769">
                  <c:v>-5318.6666666666642</c:v>
                </c:pt>
                <c:pt idx="770">
                  <c:v>7251.6666666666642</c:v>
                </c:pt>
                <c:pt idx="771">
                  <c:v>-6594.3333333333358</c:v>
                </c:pt>
                <c:pt idx="772">
                  <c:v>12243</c:v>
                </c:pt>
                <c:pt idx="773">
                  <c:v>-22863.666666666664</c:v>
                </c:pt>
                <c:pt idx="774">
                  <c:v>13738</c:v>
                </c:pt>
                <c:pt idx="775">
                  <c:v>4211</c:v>
                </c:pt>
                <c:pt idx="776">
                  <c:v>1035.6666666666642</c:v>
                </c:pt>
                <c:pt idx="777">
                  <c:v>-7757.6666666666642</c:v>
                </c:pt>
                <c:pt idx="778">
                  <c:v>9318.3333333333358</c:v>
                </c:pt>
                <c:pt idx="779">
                  <c:v>-10276.333333333336</c:v>
                </c:pt>
                <c:pt idx="780">
                  <c:v>3247.6666666666679</c:v>
                </c:pt>
                <c:pt idx="781">
                  <c:v>-3639.3333333333358</c:v>
                </c:pt>
                <c:pt idx="782">
                  <c:v>5842.6666666666642</c:v>
                </c:pt>
                <c:pt idx="783">
                  <c:v>-3935.6666666666642</c:v>
                </c:pt>
                <c:pt idx="784">
                  <c:v>-3937</c:v>
                </c:pt>
                <c:pt idx="785">
                  <c:v>14515</c:v>
                </c:pt>
                <c:pt idx="786">
                  <c:v>-12509</c:v>
                </c:pt>
                <c:pt idx="787">
                  <c:v>-1003.6666666666642</c:v>
                </c:pt>
                <c:pt idx="788">
                  <c:v>9838</c:v>
                </c:pt>
                <c:pt idx="789">
                  <c:v>-6454.6666666666642</c:v>
                </c:pt>
                <c:pt idx="790">
                  <c:v>4103.6666666666642</c:v>
                </c:pt>
                <c:pt idx="791">
                  <c:v>282.66666666666424</c:v>
                </c:pt>
                <c:pt idx="792">
                  <c:v>-7326.6666666666642</c:v>
                </c:pt>
                <c:pt idx="793">
                  <c:v>2496.3333333333358</c:v>
                </c:pt>
                <c:pt idx="794">
                  <c:v>5268</c:v>
                </c:pt>
                <c:pt idx="795">
                  <c:v>-4171</c:v>
                </c:pt>
                <c:pt idx="796">
                  <c:v>2117.3333333333358</c:v>
                </c:pt>
                <c:pt idx="797">
                  <c:v>-860.66666666666424</c:v>
                </c:pt>
                <c:pt idx="798">
                  <c:v>-11255</c:v>
                </c:pt>
                <c:pt idx="799">
                  <c:v>19388.333333333336</c:v>
                </c:pt>
                <c:pt idx="800">
                  <c:v>-3014.3333333333358</c:v>
                </c:pt>
                <c:pt idx="801">
                  <c:v>-15697.666666666664</c:v>
                </c:pt>
                <c:pt idx="802">
                  <c:v>11817.666666666664</c:v>
                </c:pt>
                <c:pt idx="803">
                  <c:v>9583.3333333333358</c:v>
                </c:pt>
                <c:pt idx="804">
                  <c:v>-20627</c:v>
                </c:pt>
                <c:pt idx="805">
                  <c:v>4868.3333333333358</c:v>
                </c:pt>
                <c:pt idx="806">
                  <c:v>5378</c:v>
                </c:pt>
                <c:pt idx="807">
                  <c:v>-1172.3333333333358</c:v>
                </c:pt>
                <c:pt idx="808">
                  <c:v>-4432</c:v>
                </c:pt>
                <c:pt idx="809">
                  <c:v>17970</c:v>
                </c:pt>
                <c:pt idx="810">
                  <c:v>-24584</c:v>
                </c:pt>
                <c:pt idx="811">
                  <c:v>18716</c:v>
                </c:pt>
                <c:pt idx="812">
                  <c:v>-5137</c:v>
                </c:pt>
                <c:pt idx="813">
                  <c:v>-21238.666666666664</c:v>
                </c:pt>
                <c:pt idx="814">
                  <c:v>33848.666666666664</c:v>
                </c:pt>
                <c:pt idx="815">
                  <c:v>-18872</c:v>
                </c:pt>
                <c:pt idx="816">
                  <c:v>7225</c:v>
                </c:pt>
                <c:pt idx="817">
                  <c:v>-2960.6666666666642</c:v>
                </c:pt>
                <c:pt idx="818">
                  <c:v>-3527</c:v>
                </c:pt>
                <c:pt idx="819">
                  <c:v>4187.3333333333358</c:v>
                </c:pt>
                <c:pt idx="820">
                  <c:v>2497</c:v>
                </c:pt>
                <c:pt idx="821">
                  <c:v>-6881.3333333333358</c:v>
                </c:pt>
                <c:pt idx="822">
                  <c:v>-398</c:v>
                </c:pt>
                <c:pt idx="823">
                  <c:v>9145.6666666666642</c:v>
                </c:pt>
                <c:pt idx="824">
                  <c:v>-8926</c:v>
                </c:pt>
                <c:pt idx="825">
                  <c:v>3640</c:v>
                </c:pt>
                <c:pt idx="826">
                  <c:v>-8332</c:v>
                </c:pt>
                <c:pt idx="827">
                  <c:v>20880.333333333336</c:v>
                </c:pt>
                <c:pt idx="828">
                  <c:v>-17544</c:v>
                </c:pt>
                <c:pt idx="829">
                  <c:v>4155.6666666666642</c:v>
                </c:pt>
                <c:pt idx="830">
                  <c:v>-5627</c:v>
                </c:pt>
                <c:pt idx="831">
                  <c:v>28536.666666666664</c:v>
                </c:pt>
                <c:pt idx="832">
                  <c:v>-33486.333333333336</c:v>
                </c:pt>
                <c:pt idx="833">
                  <c:v>6423.6666666666642</c:v>
                </c:pt>
                <c:pt idx="834">
                  <c:v>15414.333333333336</c:v>
                </c:pt>
                <c:pt idx="835">
                  <c:v>-20258.333333333336</c:v>
                </c:pt>
                <c:pt idx="836">
                  <c:v>4627.3333333333358</c:v>
                </c:pt>
                <c:pt idx="837">
                  <c:v>5343.3333333333285</c:v>
                </c:pt>
                <c:pt idx="838">
                  <c:v>11291.333333333336</c:v>
                </c:pt>
                <c:pt idx="839">
                  <c:v>-16974.333333333336</c:v>
                </c:pt>
                <c:pt idx="840">
                  <c:v>12651.333333333336</c:v>
                </c:pt>
                <c:pt idx="841">
                  <c:v>-10784.333333333336</c:v>
                </c:pt>
                <c:pt idx="842">
                  <c:v>10983.666666666668</c:v>
                </c:pt>
                <c:pt idx="843">
                  <c:v>-16870.666666666664</c:v>
                </c:pt>
                <c:pt idx="844">
                  <c:v>11265</c:v>
                </c:pt>
                <c:pt idx="845">
                  <c:v>-1502</c:v>
                </c:pt>
                <c:pt idx="846">
                  <c:v>-9234.6666666666642</c:v>
                </c:pt>
                <c:pt idx="847">
                  <c:v>13384</c:v>
                </c:pt>
                <c:pt idx="848">
                  <c:v>-416.66666666666424</c:v>
                </c:pt>
                <c:pt idx="849">
                  <c:v>-1046.6666666666642</c:v>
                </c:pt>
                <c:pt idx="850">
                  <c:v>-2577</c:v>
                </c:pt>
                <c:pt idx="851">
                  <c:v>-5405.6666666666642</c:v>
                </c:pt>
                <c:pt idx="852">
                  <c:v>3547</c:v>
                </c:pt>
                <c:pt idx="853">
                  <c:v>565.66666666666424</c:v>
                </c:pt>
                <c:pt idx="854">
                  <c:v>-2769.6666666666642</c:v>
                </c:pt>
                <c:pt idx="855">
                  <c:v>9321.3333333333358</c:v>
                </c:pt>
                <c:pt idx="856">
                  <c:v>-5905</c:v>
                </c:pt>
                <c:pt idx="857">
                  <c:v>8527.6666666666642</c:v>
                </c:pt>
                <c:pt idx="858">
                  <c:v>-25043.666666666664</c:v>
                </c:pt>
                <c:pt idx="859">
                  <c:v>27965.666666666664</c:v>
                </c:pt>
                <c:pt idx="860">
                  <c:v>-20921.333333333336</c:v>
                </c:pt>
                <c:pt idx="861">
                  <c:v>18827</c:v>
                </c:pt>
                <c:pt idx="862">
                  <c:v>-7740</c:v>
                </c:pt>
                <c:pt idx="863">
                  <c:v>-8121.3333333333358</c:v>
                </c:pt>
                <c:pt idx="864">
                  <c:v>15876.666666666664</c:v>
                </c:pt>
                <c:pt idx="865">
                  <c:v>-14981.333333333336</c:v>
                </c:pt>
                <c:pt idx="866">
                  <c:v>3541.3333333333358</c:v>
                </c:pt>
                <c:pt idx="867">
                  <c:v>7062.6666666666642</c:v>
                </c:pt>
                <c:pt idx="868">
                  <c:v>-6099.6666666666642</c:v>
                </c:pt>
                <c:pt idx="869">
                  <c:v>2340.6666666666642</c:v>
                </c:pt>
                <c:pt idx="870">
                  <c:v>-6510</c:v>
                </c:pt>
                <c:pt idx="871">
                  <c:v>7414.6666666666642</c:v>
                </c:pt>
                <c:pt idx="872">
                  <c:v>1191</c:v>
                </c:pt>
                <c:pt idx="873">
                  <c:v>-3616.6666666666642</c:v>
                </c:pt>
                <c:pt idx="874">
                  <c:v>2076.6666666666642</c:v>
                </c:pt>
                <c:pt idx="875">
                  <c:v>-9580</c:v>
                </c:pt>
                <c:pt idx="876">
                  <c:v>11673.666666666664</c:v>
                </c:pt>
                <c:pt idx="877">
                  <c:v>-13732.333333333328</c:v>
                </c:pt>
                <c:pt idx="878">
                  <c:v>22359</c:v>
                </c:pt>
                <c:pt idx="879">
                  <c:v>-10832.333333333336</c:v>
                </c:pt>
                <c:pt idx="880">
                  <c:v>8178.3333333333358</c:v>
                </c:pt>
                <c:pt idx="881">
                  <c:v>-18661.666666666664</c:v>
                </c:pt>
                <c:pt idx="882">
                  <c:v>4406</c:v>
                </c:pt>
                <c:pt idx="883">
                  <c:v>227</c:v>
                </c:pt>
                <c:pt idx="884">
                  <c:v>8774.6666666666642</c:v>
                </c:pt>
                <c:pt idx="885">
                  <c:v>3119</c:v>
                </c:pt>
                <c:pt idx="886">
                  <c:v>-23531.333333333336</c:v>
                </c:pt>
                <c:pt idx="887">
                  <c:v>32101.666666666664</c:v>
                </c:pt>
                <c:pt idx="888">
                  <c:v>-22954.666666666664</c:v>
                </c:pt>
                <c:pt idx="889">
                  <c:v>12987.666666666664</c:v>
                </c:pt>
                <c:pt idx="890">
                  <c:v>-8500.6666666666642</c:v>
                </c:pt>
                <c:pt idx="891">
                  <c:v>179.33333333333576</c:v>
                </c:pt>
                <c:pt idx="892">
                  <c:v>-1406.3333333333358</c:v>
                </c:pt>
                <c:pt idx="893">
                  <c:v>6342.3333333333358</c:v>
                </c:pt>
                <c:pt idx="894">
                  <c:v>-2398.3333333333358</c:v>
                </c:pt>
                <c:pt idx="895">
                  <c:v>633</c:v>
                </c:pt>
                <c:pt idx="896">
                  <c:v>-9992.3333333333358</c:v>
                </c:pt>
                <c:pt idx="897">
                  <c:v>21404.333333333336</c:v>
                </c:pt>
                <c:pt idx="898">
                  <c:v>-21474.333333333336</c:v>
                </c:pt>
                <c:pt idx="899">
                  <c:v>16993.666666666664</c:v>
                </c:pt>
                <c:pt idx="900">
                  <c:v>-17395</c:v>
                </c:pt>
                <c:pt idx="901">
                  <c:v>21363.666666666664</c:v>
                </c:pt>
                <c:pt idx="902">
                  <c:v>-15671</c:v>
                </c:pt>
                <c:pt idx="903">
                  <c:v>3538</c:v>
                </c:pt>
                <c:pt idx="904">
                  <c:v>-2687</c:v>
                </c:pt>
                <c:pt idx="905">
                  <c:v>2539.6666666666642</c:v>
                </c:pt>
                <c:pt idx="906">
                  <c:v>3381.6666666666642</c:v>
                </c:pt>
                <c:pt idx="907">
                  <c:v>-2630</c:v>
                </c:pt>
                <c:pt idx="908">
                  <c:v>-1786</c:v>
                </c:pt>
                <c:pt idx="909">
                  <c:v>1142</c:v>
                </c:pt>
                <c:pt idx="910">
                  <c:v>7349.3333333333358</c:v>
                </c:pt>
                <c:pt idx="911">
                  <c:v>-10519</c:v>
                </c:pt>
                <c:pt idx="912">
                  <c:v>1106</c:v>
                </c:pt>
                <c:pt idx="913">
                  <c:v>12625.666666666664</c:v>
                </c:pt>
                <c:pt idx="914">
                  <c:v>-14467.666666666664</c:v>
                </c:pt>
                <c:pt idx="915">
                  <c:v>-1444</c:v>
                </c:pt>
                <c:pt idx="916">
                  <c:v>7011</c:v>
                </c:pt>
                <c:pt idx="917">
                  <c:v>1700.3333333333358</c:v>
                </c:pt>
                <c:pt idx="918">
                  <c:v>-7548</c:v>
                </c:pt>
                <c:pt idx="919">
                  <c:v>3807.3333333333358</c:v>
                </c:pt>
                <c:pt idx="920">
                  <c:v>6459</c:v>
                </c:pt>
                <c:pt idx="921">
                  <c:v>-18761.333333333336</c:v>
                </c:pt>
                <c:pt idx="922">
                  <c:v>21022.666666666664</c:v>
                </c:pt>
                <c:pt idx="923">
                  <c:v>-10198.666666666664</c:v>
                </c:pt>
                <c:pt idx="924">
                  <c:v>1381.6666666666642</c:v>
                </c:pt>
                <c:pt idx="925">
                  <c:v>4040.3333333333358</c:v>
                </c:pt>
                <c:pt idx="926">
                  <c:v>-5504.3333333333358</c:v>
                </c:pt>
                <c:pt idx="927">
                  <c:v>3291.3333333333358</c:v>
                </c:pt>
                <c:pt idx="928">
                  <c:v>-4203</c:v>
                </c:pt>
                <c:pt idx="929">
                  <c:v>2977</c:v>
                </c:pt>
                <c:pt idx="930">
                  <c:v>2191.3333333333358</c:v>
                </c:pt>
                <c:pt idx="931">
                  <c:v>-1538</c:v>
                </c:pt>
                <c:pt idx="932">
                  <c:v>6656.6666666666642</c:v>
                </c:pt>
                <c:pt idx="933">
                  <c:v>-13594.666666666664</c:v>
                </c:pt>
                <c:pt idx="934">
                  <c:v>853.66666666666424</c:v>
                </c:pt>
                <c:pt idx="935">
                  <c:v>14783.666666666664</c:v>
                </c:pt>
                <c:pt idx="936">
                  <c:v>-11901.666666666664</c:v>
                </c:pt>
                <c:pt idx="937">
                  <c:v>5838.3333333333358</c:v>
                </c:pt>
                <c:pt idx="938">
                  <c:v>-17021.666666666664</c:v>
                </c:pt>
                <c:pt idx="939">
                  <c:v>27975</c:v>
                </c:pt>
                <c:pt idx="940">
                  <c:v>-12533.333333333336</c:v>
                </c:pt>
                <c:pt idx="941">
                  <c:v>-4881.3333333333358</c:v>
                </c:pt>
                <c:pt idx="942">
                  <c:v>-674</c:v>
                </c:pt>
                <c:pt idx="943">
                  <c:v>10991</c:v>
                </c:pt>
                <c:pt idx="944">
                  <c:v>-4857</c:v>
                </c:pt>
                <c:pt idx="945">
                  <c:v>-12141.333333333336</c:v>
                </c:pt>
                <c:pt idx="946">
                  <c:v>11692.666666666664</c:v>
                </c:pt>
                <c:pt idx="947">
                  <c:v>2581.6666666666642</c:v>
                </c:pt>
                <c:pt idx="948">
                  <c:v>-2498.6666666666642</c:v>
                </c:pt>
                <c:pt idx="949">
                  <c:v>-2893</c:v>
                </c:pt>
                <c:pt idx="950">
                  <c:v>-4671.3333333333358</c:v>
                </c:pt>
                <c:pt idx="951">
                  <c:v>5071.6666666666642</c:v>
                </c:pt>
                <c:pt idx="952">
                  <c:v>4104.3333333333358</c:v>
                </c:pt>
                <c:pt idx="953">
                  <c:v>3938</c:v>
                </c:pt>
                <c:pt idx="954">
                  <c:v>-18468.666666666664</c:v>
                </c:pt>
                <c:pt idx="955">
                  <c:v>18549.666666666664</c:v>
                </c:pt>
                <c:pt idx="956">
                  <c:v>-7426.3333333333358</c:v>
                </c:pt>
                <c:pt idx="957">
                  <c:v>1835.6666666666642</c:v>
                </c:pt>
                <c:pt idx="958">
                  <c:v>-2433.6666666666642</c:v>
                </c:pt>
                <c:pt idx="959">
                  <c:v>-2417</c:v>
                </c:pt>
                <c:pt idx="960">
                  <c:v>-1803.3333333333358</c:v>
                </c:pt>
                <c:pt idx="961">
                  <c:v>7262.3333333333358</c:v>
                </c:pt>
                <c:pt idx="962">
                  <c:v>2986</c:v>
                </c:pt>
                <c:pt idx="963">
                  <c:v>-5314.3333333333358</c:v>
                </c:pt>
                <c:pt idx="964">
                  <c:v>1951</c:v>
                </c:pt>
                <c:pt idx="965">
                  <c:v>-10470.666666666664</c:v>
                </c:pt>
                <c:pt idx="966">
                  <c:v>5195</c:v>
                </c:pt>
                <c:pt idx="967">
                  <c:v>15200.666666666664</c:v>
                </c:pt>
                <c:pt idx="968">
                  <c:v>-8209</c:v>
                </c:pt>
                <c:pt idx="969">
                  <c:v>-7054.3333333333321</c:v>
                </c:pt>
                <c:pt idx="970">
                  <c:v>-10853.333333333336</c:v>
                </c:pt>
                <c:pt idx="971">
                  <c:v>22875.666666666664</c:v>
                </c:pt>
                <c:pt idx="972">
                  <c:v>-12912</c:v>
                </c:pt>
                <c:pt idx="973">
                  <c:v>5514.6666666666642</c:v>
                </c:pt>
                <c:pt idx="974">
                  <c:v>1217</c:v>
                </c:pt>
                <c:pt idx="975">
                  <c:v>3319.3333333333358</c:v>
                </c:pt>
                <c:pt idx="976">
                  <c:v>-14777.333333333336</c:v>
                </c:pt>
                <c:pt idx="977">
                  <c:v>13620.333333333336</c:v>
                </c:pt>
                <c:pt idx="978">
                  <c:v>-6375</c:v>
                </c:pt>
                <c:pt idx="979">
                  <c:v>-1458.6666666666642</c:v>
                </c:pt>
                <c:pt idx="980">
                  <c:v>5982.3333333333358</c:v>
                </c:pt>
                <c:pt idx="981">
                  <c:v>3379.6666666666642</c:v>
                </c:pt>
                <c:pt idx="982">
                  <c:v>-14021</c:v>
                </c:pt>
                <c:pt idx="983">
                  <c:v>18722</c:v>
                </c:pt>
                <c:pt idx="984">
                  <c:v>-15828.333333333336</c:v>
                </c:pt>
                <c:pt idx="985">
                  <c:v>4119.3333333333358</c:v>
                </c:pt>
                <c:pt idx="986">
                  <c:v>5481.3333333333358</c:v>
                </c:pt>
                <c:pt idx="987">
                  <c:v>-15725</c:v>
                </c:pt>
                <c:pt idx="988">
                  <c:v>17284.666666666664</c:v>
                </c:pt>
                <c:pt idx="989">
                  <c:v>-20438.333333333336</c:v>
                </c:pt>
                <c:pt idx="990">
                  <c:v>35340.666666666664</c:v>
                </c:pt>
                <c:pt idx="991">
                  <c:v>-33016.666666666664</c:v>
                </c:pt>
                <c:pt idx="992">
                  <c:v>14906.666666666664</c:v>
                </c:pt>
                <c:pt idx="993">
                  <c:v>240</c:v>
                </c:pt>
                <c:pt idx="994">
                  <c:v>-14198</c:v>
                </c:pt>
                <c:pt idx="995">
                  <c:v>17724</c:v>
                </c:pt>
                <c:pt idx="996">
                  <c:v>-4415.3333333333358</c:v>
                </c:pt>
                <c:pt idx="997">
                  <c:v>-7030.6666666666642</c:v>
                </c:pt>
                <c:pt idx="998">
                  <c:v>-642.33333333333576</c:v>
                </c:pt>
                <c:pt idx="999">
                  <c:v>10677.666666666672</c:v>
                </c:pt>
                <c:pt idx="1000">
                  <c:v>2118.6666666666642</c:v>
                </c:pt>
                <c:pt idx="1001">
                  <c:v>-19859.666666666664</c:v>
                </c:pt>
                <c:pt idx="1002">
                  <c:v>10743.333333333336</c:v>
                </c:pt>
                <c:pt idx="1003">
                  <c:v>4152.3333333333285</c:v>
                </c:pt>
                <c:pt idx="1004">
                  <c:v>8237.3333333333358</c:v>
                </c:pt>
                <c:pt idx="1005">
                  <c:v>-7504.3333333333358</c:v>
                </c:pt>
                <c:pt idx="1006">
                  <c:v>-10645.666666666664</c:v>
                </c:pt>
                <c:pt idx="1007">
                  <c:v>4896.6666666666642</c:v>
                </c:pt>
                <c:pt idx="1008">
                  <c:v>5753.3333333333358</c:v>
                </c:pt>
                <c:pt idx="1009">
                  <c:v>-2574</c:v>
                </c:pt>
                <c:pt idx="1010">
                  <c:v>-2029.3333333333358</c:v>
                </c:pt>
                <c:pt idx="1011">
                  <c:v>-1259</c:v>
                </c:pt>
                <c:pt idx="1012">
                  <c:v>-3347.6666666666642</c:v>
                </c:pt>
                <c:pt idx="1013">
                  <c:v>13212.666666666664</c:v>
                </c:pt>
                <c:pt idx="1014">
                  <c:v>-9681</c:v>
                </c:pt>
                <c:pt idx="1015">
                  <c:v>3149</c:v>
                </c:pt>
                <c:pt idx="1016">
                  <c:v>6470.6666666666642</c:v>
                </c:pt>
                <c:pt idx="1017">
                  <c:v>-13330</c:v>
                </c:pt>
                <c:pt idx="1018">
                  <c:v>9727.3333333333358</c:v>
                </c:pt>
                <c:pt idx="1019">
                  <c:v>-8085.6666666666642</c:v>
                </c:pt>
                <c:pt idx="1020">
                  <c:v>7365.6666666666642</c:v>
                </c:pt>
                <c:pt idx="1021">
                  <c:v>-7371</c:v>
                </c:pt>
                <c:pt idx="1022">
                  <c:v>10406.333333333336</c:v>
                </c:pt>
                <c:pt idx="1023">
                  <c:v>-1649.6666666666642</c:v>
                </c:pt>
                <c:pt idx="1024">
                  <c:v>2416.3333333333358</c:v>
                </c:pt>
                <c:pt idx="1025">
                  <c:v>-17521.666666666668</c:v>
                </c:pt>
                <c:pt idx="1026">
                  <c:v>8063.6666666666642</c:v>
                </c:pt>
                <c:pt idx="1027">
                  <c:v>12168</c:v>
                </c:pt>
                <c:pt idx="1028">
                  <c:v>-15791.333333333336</c:v>
                </c:pt>
                <c:pt idx="1029">
                  <c:v>9365.6666666666642</c:v>
                </c:pt>
                <c:pt idx="1030">
                  <c:v>-13497.666666666664</c:v>
                </c:pt>
                <c:pt idx="1031">
                  <c:v>9721.6666666666642</c:v>
                </c:pt>
                <c:pt idx="1032">
                  <c:v>13060.333333333336</c:v>
                </c:pt>
                <c:pt idx="1033">
                  <c:v>-24710.666666666664</c:v>
                </c:pt>
                <c:pt idx="1034">
                  <c:v>19009.333333333336</c:v>
                </c:pt>
                <c:pt idx="1035">
                  <c:v>-36</c:v>
                </c:pt>
                <c:pt idx="1036">
                  <c:v>-12888.666666666664</c:v>
                </c:pt>
                <c:pt idx="1037">
                  <c:v>6571</c:v>
                </c:pt>
                <c:pt idx="1038">
                  <c:v>2416.3333333333358</c:v>
                </c:pt>
                <c:pt idx="1039">
                  <c:v>-4499.3333333333358</c:v>
                </c:pt>
                <c:pt idx="1040">
                  <c:v>5759</c:v>
                </c:pt>
                <c:pt idx="1041">
                  <c:v>-7081</c:v>
                </c:pt>
                <c:pt idx="1042">
                  <c:v>3563</c:v>
                </c:pt>
                <c:pt idx="1043">
                  <c:v>-49.666666666664241</c:v>
                </c:pt>
                <c:pt idx="1044">
                  <c:v>-11274</c:v>
                </c:pt>
                <c:pt idx="1045">
                  <c:v>24017.666666666664</c:v>
                </c:pt>
                <c:pt idx="1046">
                  <c:v>-17377</c:v>
                </c:pt>
                <c:pt idx="1047">
                  <c:v>1189</c:v>
                </c:pt>
                <c:pt idx="1048">
                  <c:v>3051</c:v>
                </c:pt>
                <c:pt idx="104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E-4F1F-8BC7-E15415B5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64936"/>
        <c:axId val="563753056"/>
      </c:lineChart>
      <c:dateAx>
        <c:axId val="563764936"/>
        <c:scaling>
          <c:orientation val="minMax"/>
        </c:scaling>
        <c:delete val="0"/>
        <c:axPos val="b"/>
        <c:numFmt formatCode="[$-14009]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3056"/>
        <c:crosses val="autoZero"/>
        <c:auto val="1"/>
        <c:lblOffset val="100"/>
        <c:baseTimeUnit val="days"/>
      </c:dateAx>
      <c:valAx>
        <c:axId val="5637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76200</xdr:rowOff>
    </xdr:from>
    <xdr:to>
      <xdr:col>10</xdr:col>
      <xdr:colOff>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00AFE-70AE-4F52-B5AE-86573BD32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17</xdr:row>
      <xdr:rowOff>22860</xdr:rowOff>
    </xdr:from>
    <xdr:to>
      <xdr:col>10</xdr:col>
      <xdr:colOff>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E1D58-1830-4039-9D62-64F5AE81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8C5E-DBBD-4F31-86BB-6D82F4C8D2BC}">
  <dimension ref="A1:O1051"/>
  <sheetViews>
    <sheetView tabSelected="1" topLeftCell="E1" workbookViewId="0">
      <selection activeCell="J23" sqref="J23"/>
    </sheetView>
  </sheetViews>
  <sheetFormatPr defaultRowHeight="14.4" x14ac:dyDescent="0.3"/>
  <cols>
    <col min="1" max="1" width="15.21875" style="1" customWidth="1"/>
    <col min="2" max="2" width="14.44140625" style="2" customWidth="1"/>
    <col min="3" max="3" width="14.77734375" style="2" customWidth="1"/>
    <col min="4" max="4" width="9.5546875" style="3" bestFit="1" customWidth="1"/>
    <col min="5" max="5" width="8.88671875" style="3"/>
    <col min="6" max="6" width="15.5546875" style="3" customWidth="1"/>
    <col min="7" max="7" width="21" style="2" customWidth="1"/>
    <col min="8" max="8" width="42.77734375" style="2" customWidth="1"/>
    <col min="9" max="9" width="14.33203125" customWidth="1"/>
    <col min="10" max="10" width="21.44140625" customWidth="1"/>
    <col min="11" max="11" width="12.5546875" customWidth="1"/>
    <col min="14" max="14" width="23.21875" customWidth="1"/>
    <col min="15" max="15" width="13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1079</v>
      </c>
      <c r="J1" s="3" t="s">
        <v>1080</v>
      </c>
      <c r="K1" s="3" t="s">
        <v>0</v>
      </c>
      <c r="L1" s="3" t="s">
        <v>1081</v>
      </c>
      <c r="M1" s="3" t="s">
        <v>1082</v>
      </c>
      <c r="N1" s="3" t="s">
        <v>1083</v>
      </c>
      <c r="O1" s="3" t="s">
        <v>1084</v>
      </c>
    </row>
    <row r="2" spans="1:15" x14ac:dyDescent="0.3">
      <c r="A2" s="1">
        <v>44197</v>
      </c>
      <c r="B2" s="2" t="s">
        <v>8</v>
      </c>
      <c r="C2" s="2" t="s">
        <v>9</v>
      </c>
      <c r="D2" s="3">
        <v>29878</v>
      </c>
      <c r="E2" s="3">
        <v>2790</v>
      </c>
      <c r="F2" s="3">
        <v>106</v>
      </c>
      <c r="G2" s="2" t="s">
        <v>10</v>
      </c>
      <c r="H2" s="2" t="s">
        <v>11</v>
      </c>
      <c r="I2" s="3"/>
      <c r="J2" s="3">
        <f>D2-I2</f>
        <v>29878</v>
      </c>
      <c r="K2" s="3" t="str">
        <f>TEXT(A2,"mmmm")</f>
        <v>January</v>
      </c>
      <c r="L2">
        <f>YEAR(A2)</f>
        <v>2021</v>
      </c>
      <c r="M2" t="str">
        <f>"Q"&amp;ROUNDUP(MONTH(A2)/3,0)</f>
        <v>Q1</v>
      </c>
      <c r="N2">
        <f>D2/F2</f>
        <v>281.8679245283019</v>
      </c>
      <c r="O2">
        <f>D2/E2</f>
        <v>10.708960573476702</v>
      </c>
    </row>
    <row r="3" spans="1:15" x14ac:dyDescent="0.3">
      <c r="A3" s="1">
        <v>44197</v>
      </c>
      <c r="B3" s="2" t="s">
        <v>12</v>
      </c>
      <c r="C3" s="2" t="s">
        <v>12</v>
      </c>
      <c r="D3" s="3">
        <v>43635</v>
      </c>
      <c r="E3" s="3">
        <v>4706</v>
      </c>
      <c r="F3" s="3">
        <v>270</v>
      </c>
      <c r="G3" s="2" t="s">
        <v>13</v>
      </c>
      <c r="H3" s="2" t="s">
        <v>14</v>
      </c>
      <c r="I3" s="3">
        <f>AVERAGE(D2:D4)</f>
        <v>40781.666666666664</v>
      </c>
      <c r="J3" s="3">
        <f t="shared" ref="J3:J66" si="0">D3-I3</f>
        <v>2853.3333333333358</v>
      </c>
      <c r="K3" s="3" t="str">
        <f t="shared" ref="K3:K66" si="1">TEXT(A3,"mmmm")</f>
        <v>January</v>
      </c>
      <c r="L3">
        <f t="shared" ref="L3:L66" si="2">YEAR(A3)</f>
        <v>2021</v>
      </c>
      <c r="M3" t="str">
        <f t="shared" ref="M3:M66" si="3">"Q"&amp;ROUNDUP(MONTH(A3)/3,0)</f>
        <v>Q1</v>
      </c>
      <c r="N3">
        <f t="shared" ref="N3:N66" si="4">D3/F3</f>
        <v>161.61111111111111</v>
      </c>
      <c r="O3">
        <f t="shared" ref="O3:O66" si="5">D3/E3</f>
        <v>9.2722056948576288</v>
      </c>
    </row>
    <row r="4" spans="1:15" x14ac:dyDescent="0.3">
      <c r="A4" s="1">
        <v>44197</v>
      </c>
      <c r="B4" s="2" t="s">
        <v>15</v>
      </c>
      <c r="C4" s="2" t="s">
        <v>16</v>
      </c>
      <c r="D4" s="3">
        <v>48832</v>
      </c>
      <c r="E4" s="3">
        <v>2540</v>
      </c>
      <c r="F4" s="3">
        <v>453</v>
      </c>
      <c r="G4" s="2" t="s">
        <v>17</v>
      </c>
      <c r="H4" s="2" t="s">
        <v>18</v>
      </c>
      <c r="I4" s="3">
        <f t="shared" ref="I4:I67" si="6">AVERAGE(D3:D5)</f>
        <v>49526.333333333336</v>
      </c>
      <c r="J4" s="3">
        <f t="shared" si="0"/>
        <v>-694.33333333333576</v>
      </c>
      <c r="K4" s="3" t="str">
        <f t="shared" si="1"/>
        <v>January</v>
      </c>
      <c r="L4">
        <f t="shared" si="2"/>
        <v>2021</v>
      </c>
      <c r="M4" t="str">
        <f t="shared" si="3"/>
        <v>Q1</v>
      </c>
      <c r="N4">
        <f t="shared" si="4"/>
        <v>107.79690949227373</v>
      </c>
      <c r="O4">
        <f t="shared" si="5"/>
        <v>19.225196850393701</v>
      </c>
    </row>
    <row r="5" spans="1:15" x14ac:dyDescent="0.3">
      <c r="A5" s="1">
        <v>44197</v>
      </c>
      <c r="B5" s="2" t="s">
        <v>12</v>
      </c>
      <c r="C5" s="2" t="s">
        <v>12</v>
      </c>
      <c r="D5" s="3">
        <v>56112</v>
      </c>
      <c r="E5" s="3">
        <v>6382</v>
      </c>
      <c r="F5" s="3">
        <v>297</v>
      </c>
      <c r="G5" s="2" t="s">
        <v>19</v>
      </c>
      <c r="H5" s="2" t="s">
        <v>20</v>
      </c>
      <c r="I5" s="3">
        <f t="shared" si="6"/>
        <v>54700</v>
      </c>
      <c r="J5" s="3">
        <f t="shared" si="0"/>
        <v>1412</v>
      </c>
      <c r="K5" s="3" t="str">
        <f t="shared" si="1"/>
        <v>January</v>
      </c>
      <c r="L5">
        <f t="shared" si="2"/>
        <v>2021</v>
      </c>
      <c r="M5" t="str">
        <f t="shared" si="3"/>
        <v>Q1</v>
      </c>
      <c r="N5">
        <f t="shared" si="4"/>
        <v>188.92929292929293</v>
      </c>
      <c r="O5">
        <f t="shared" si="5"/>
        <v>8.792228141648387</v>
      </c>
    </row>
    <row r="6" spans="1:15" x14ac:dyDescent="0.3">
      <c r="A6" s="1">
        <v>44197</v>
      </c>
      <c r="B6" s="2" t="s">
        <v>21</v>
      </c>
      <c r="C6" s="2" t="s">
        <v>22</v>
      </c>
      <c r="D6" s="3">
        <v>59156</v>
      </c>
      <c r="E6" s="3">
        <v>4038</v>
      </c>
      <c r="F6" s="3">
        <v>114</v>
      </c>
      <c r="G6" s="2" t="s">
        <v>17</v>
      </c>
      <c r="H6" s="2" t="s">
        <v>23</v>
      </c>
      <c r="I6" s="3">
        <f t="shared" si="6"/>
        <v>65411.666666666664</v>
      </c>
      <c r="J6" s="3">
        <f t="shared" si="0"/>
        <v>-6255.6666666666642</v>
      </c>
      <c r="K6" s="3" t="str">
        <f t="shared" si="1"/>
        <v>January</v>
      </c>
      <c r="L6">
        <f t="shared" si="2"/>
        <v>2021</v>
      </c>
      <c r="M6" t="str">
        <f t="shared" si="3"/>
        <v>Q1</v>
      </c>
      <c r="N6">
        <f t="shared" si="4"/>
        <v>518.91228070175441</v>
      </c>
      <c r="O6">
        <f t="shared" si="5"/>
        <v>14.649826646854878</v>
      </c>
    </row>
    <row r="7" spans="1:15" x14ac:dyDescent="0.3">
      <c r="A7" s="1">
        <v>44197</v>
      </c>
      <c r="B7" s="2" t="s">
        <v>8</v>
      </c>
      <c r="C7" s="2" t="s">
        <v>9</v>
      </c>
      <c r="D7" s="3">
        <v>80967</v>
      </c>
      <c r="E7" s="3">
        <v>8688</v>
      </c>
      <c r="F7" s="3">
        <v>125</v>
      </c>
      <c r="G7" s="2" t="s">
        <v>19</v>
      </c>
      <c r="H7" s="2" t="s">
        <v>24</v>
      </c>
      <c r="I7" s="3">
        <f t="shared" si="6"/>
        <v>63538.333333333336</v>
      </c>
      <c r="J7" s="3">
        <f t="shared" si="0"/>
        <v>17428.666666666664</v>
      </c>
      <c r="K7" s="3" t="str">
        <f t="shared" si="1"/>
        <v>January</v>
      </c>
      <c r="L7">
        <f t="shared" si="2"/>
        <v>2021</v>
      </c>
      <c r="M7" t="str">
        <f t="shared" si="3"/>
        <v>Q1</v>
      </c>
      <c r="N7">
        <f t="shared" si="4"/>
        <v>647.73599999999999</v>
      </c>
      <c r="O7">
        <f t="shared" si="5"/>
        <v>9.3194060773480665</v>
      </c>
    </row>
    <row r="8" spans="1:15" x14ac:dyDescent="0.3">
      <c r="A8" s="1">
        <v>44197</v>
      </c>
      <c r="B8" s="2" t="s">
        <v>8</v>
      </c>
      <c r="C8" s="2" t="s">
        <v>9</v>
      </c>
      <c r="D8" s="3">
        <v>50492</v>
      </c>
      <c r="E8" s="3">
        <v>3053</v>
      </c>
      <c r="F8" s="3">
        <v>79</v>
      </c>
      <c r="G8" s="2" t="s">
        <v>17</v>
      </c>
      <c r="H8" s="2" t="s">
        <v>25</v>
      </c>
      <c r="I8" s="3">
        <f t="shared" si="6"/>
        <v>61684.333333333336</v>
      </c>
      <c r="J8" s="3">
        <f t="shared" si="0"/>
        <v>-11192.333333333336</v>
      </c>
      <c r="K8" s="3" t="str">
        <f t="shared" si="1"/>
        <v>January</v>
      </c>
      <c r="L8">
        <f t="shared" si="2"/>
        <v>2021</v>
      </c>
      <c r="M8" t="str">
        <f t="shared" si="3"/>
        <v>Q1</v>
      </c>
      <c r="N8">
        <f t="shared" si="4"/>
        <v>639.13924050632909</v>
      </c>
      <c r="O8">
        <f t="shared" si="5"/>
        <v>16.538486734359648</v>
      </c>
    </row>
    <row r="9" spans="1:15" x14ac:dyDescent="0.3">
      <c r="A9" s="1">
        <v>44197</v>
      </c>
      <c r="B9" s="2" t="s">
        <v>26</v>
      </c>
      <c r="C9" s="2" t="s">
        <v>27</v>
      </c>
      <c r="D9" s="3">
        <v>53594</v>
      </c>
      <c r="E9" s="3">
        <v>4508</v>
      </c>
      <c r="F9" s="3">
        <v>195</v>
      </c>
      <c r="G9" s="2" t="s">
        <v>28</v>
      </c>
      <c r="H9" s="2" t="s">
        <v>29</v>
      </c>
      <c r="I9" s="3">
        <f t="shared" si="6"/>
        <v>49733.666666666664</v>
      </c>
      <c r="J9" s="3">
        <f t="shared" si="0"/>
        <v>3860.3333333333358</v>
      </c>
      <c r="K9" s="3" t="str">
        <f t="shared" si="1"/>
        <v>January</v>
      </c>
      <c r="L9">
        <f t="shared" si="2"/>
        <v>2021</v>
      </c>
      <c r="M9" t="str">
        <f t="shared" si="3"/>
        <v>Q1</v>
      </c>
      <c r="N9">
        <f t="shared" si="4"/>
        <v>274.84102564102562</v>
      </c>
      <c r="O9">
        <f t="shared" si="5"/>
        <v>11.888642413487133</v>
      </c>
    </row>
    <row r="10" spans="1:15" x14ac:dyDescent="0.3">
      <c r="A10" s="1">
        <v>44197</v>
      </c>
      <c r="B10" s="2" t="s">
        <v>30</v>
      </c>
      <c r="C10" s="2" t="s">
        <v>31</v>
      </c>
      <c r="D10" s="3">
        <v>45115</v>
      </c>
      <c r="E10" s="3">
        <v>6624</v>
      </c>
      <c r="F10" s="3">
        <v>288</v>
      </c>
      <c r="G10" s="2" t="s">
        <v>10</v>
      </c>
      <c r="H10" s="2" t="s">
        <v>32</v>
      </c>
      <c r="I10" s="3">
        <f t="shared" si="6"/>
        <v>46277</v>
      </c>
      <c r="J10" s="3">
        <f t="shared" si="0"/>
        <v>-1162</v>
      </c>
      <c r="K10" s="3" t="str">
        <f t="shared" si="1"/>
        <v>January</v>
      </c>
      <c r="L10">
        <f t="shared" si="2"/>
        <v>2021</v>
      </c>
      <c r="M10" t="str">
        <f t="shared" si="3"/>
        <v>Q1</v>
      </c>
      <c r="N10">
        <f t="shared" si="4"/>
        <v>156.64930555555554</v>
      </c>
      <c r="O10">
        <f t="shared" si="5"/>
        <v>6.8108393719806761</v>
      </c>
    </row>
    <row r="11" spans="1:15" x14ac:dyDescent="0.3">
      <c r="A11" s="1">
        <v>44197</v>
      </c>
      <c r="B11" s="2" t="s">
        <v>33</v>
      </c>
      <c r="C11" s="2" t="s">
        <v>34</v>
      </c>
      <c r="D11" s="3">
        <v>40122</v>
      </c>
      <c r="E11" s="3">
        <v>3245</v>
      </c>
      <c r="F11" s="3">
        <v>262</v>
      </c>
      <c r="G11" s="2" t="s">
        <v>28</v>
      </c>
      <c r="H11" s="2" t="s">
        <v>35</v>
      </c>
      <c r="I11" s="3">
        <f t="shared" si="6"/>
        <v>35175</v>
      </c>
      <c r="J11" s="3">
        <f t="shared" si="0"/>
        <v>4947</v>
      </c>
      <c r="K11" s="3" t="str">
        <f t="shared" si="1"/>
        <v>January</v>
      </c>
      <c r="L11">
        <f t="shared" si="2"/>
        <v>2021</v>
      </c>
      <c r="M11" t="str">
        <f t="shared" si="3"/>
        <v>Q1</v>
      </c>
      <c r="N11">
        <f t="shared" si="4"/>
        <v>153.13740458015266</v>
      </c>
      <c r="O11">
        <f t="shared" si="5"/>
        <v>12.364252696456086</v>
      </c>
    </row>
    <row r="12" spans="1:15" x14ac:dyDescent="0.3">
      <c r="A12" s="1">
        <v>44197</v>
      </c>
      <c r="B12" s="2" t="s">
        <v>33</v>
      </c>
      <c r="C12" s="2" t="s">
        <v>34</v>
      </c>
      <c r="D12" s="3">
        <v>20288</v>
      </c>
      <c r="E12" s="3">
        <v>1252</v>
      </c>
      <c r="F12" s="3">
        <v>276</v>
      </c>
      <c r="G12" s="2" t="s">
        <v>19</v>
      </c>
      <c r="H12" s="2" t="s">
        <v>36</v>
      </c>
      <c r="I12" s="3">
        <f t="shared" si="6"/>
        <v>40252.333333333336</v>
      </c>
      <c r="J12" s="3">
        <f t="shared" si="0"/>
        <v>-19964.333333333336</v>
      </c>
      <c r="K12" s="3" t="str">
        <f t="shared" si="1"/>
        <v>January</v>
      </c>
      <c r="L12">
        <f t="shared" si="2"/>
        <v>2021</v>
      </c>
      <c r="M12" t="str">
        <f t="shared" si="3"/>
        <v>Q1</v>
      </c>
      <c r="N12">
        <f t="shared" si="4"/>
        <v>73.507246376811594</v>
      </c>
      <c r="O12">
        <f t="shared" si="5"/>
        <v>16.204472843450478</v>
      </c>
    </row>
    <row r="13" spans="1:15" x14ac:dyDescent="0.3">
      <c r="A13" s="1">
        <v>44197</v>
      </c>
      <c r="B13" s="2" t="s">
        <v>26</v>
      </c>
      <c r="C13" s="2" t="s">
        <v>27</v>
      </c>
      <c r="D13" s="3">
        <v>60347</v>
      </c>
      <c r="E13" s="3">
        <v>7650</v>
      </c>
      <c r="F13" s="3">
        <v>424</v>
      </c>
      <c r="G13" s="2" t="s">
        <v>28</v>
      </c>
      <c r="H13" s="2" t="s">
        <v>37</v>
      </c>
      <c r="I13" s="3">
        <f t="shared" si="6"/>
        <v>43348.666666666664</v>
      </c>
      <c r="J13" s="3">
        <f t="shared" si="0"/>
        <v>16998.333333333336</v>
      </c>
      <c r="K13" s="3" t="str">
        <f t="shared" si="1"/>
        <v>January</v>
      </c>
      <c r="L13">
        <f t="shared" si="2"/>
        <v>2021</v>
      </c>
      <c r="M13" t="str">
        <f t="shared" si="3"/>
        <v>Q1</v>
      </c>
      <c r="N13">
        <f t="shared" si="4"/>
        <v>142.32783018867926</v>
      </c>
      <c r="O13">
        <f t="shared" si="5"/>
        <v>7.8884967320261437</v>
      </c>
    </row>
    <row r="14" spans="1:15" x14ac:dyDescent="0.3">
      <c r="A14" s="1">
        <v>44197</v>
      </c>
      <c r="B14" s="2" t="s">
        <v>12</v>
      </c>
      <c r="C14" s="2" t="s">
        <v>12</v>
      </c>
      <c r="D14" s="3">
        <v>49411</v>
      </c>
      <c r="E14" s="3">
        <v>4847</v>
      </c>
      <c r="F14" s="3">
        <v>210</v>
      </c>
      <c r="G14" s="2" t="s">
        <v>17</v>
      </c>
      <c r="H14" s="2" t="s">
        <v>38</v>
      </c>
      <c r="I14" s="3">
        <f t="shared" si="6"/>
        <v>46900.333333333336</v>
      </c>
      <c r="J14" s="3">
        <f t="shared" si="0"/>
        <v>2510.6666666666642</v>
      </c>
      <c r="K14" s="3" t="str">
        <f t="shared" si="1"/>
        <v>January</v>
      </c>
      <c r="L14">
        <f t="shared" si="2"/>
        <v>2021</v>
      </c>
      <c r="M14" t="str">
        <f t="shared" si="3"/>
        <v>Q1</v>
      </c>
      <c r="N14">
        <f t="shared" si="4"/>
        <v>235.2904761904762</v>
      </c>
      <c r="O14">
        <f t="shared" si="5"/>
        <v>10.194140705591087</v>
      </c>
    </row>
    <row r="15" spans="1:15" x14ac:dyDescent="0.3">
      <c r="A15" s="1">
        <v>44197</v>
      </c>
      <c r="B15" s="2" t="s">
        <v>39</v>
      </c>
      <c r="C15" s="2" t="s">
        <v>40</v>
      </c>
      <c r="D15" s="3">
        <v>30943</v>
      </c>
      <c r="E15" s="3">
        <v>4338</v>
      </c>
      <c r="F15" s="3">
        <v>70</v>
      </c>
      <c r="G15" s="2" t="s">
        <v>28</v>
      </c>
      <c r="H15" s="2" t="s">
        <v>41</v>
      </c>
      <c r="I15" s="3">
        <f t="shared" si="6"/>
        <v>51268.333333333336</v>
      </c>
      <c r="J15" s="3">
        <f t="shared" si="0"/>
        <v>-20325.333333333336</v>
      </c>
      <c r="K15" s="3" t="str">
        <f t="shared" si="1"/>
        <v>January</v>
      </c>
      <c r="L15">
        <f t="shared" si="2"/>
        <v>2021</v>
      </c>
      <c r="M15" t="str">
        <f t="shared" si="3"/>
        <v>Q1</v>
      </c>
      <c r="N15">
        <f t="shared" si="4"/>
        <v>442.04285714285714</v>
      </c>
      <c r="O15">
        <f t="shared" si="5"/>
        <v>7.1330106039649612</v>
      </c>
    </row>
    <row r="16" spans="1:15" x14ac:dyDescent="0.3">
      <c r="A16" s="1">
        <v>44197</v>
      </c>
      <c r="B16" s="2" t="s">
        <v>42</v>
      </c>
      <c r="C16" s="2" t="s">
        <v>43</v>
      </c>
      <c r="D16" s="3">
        <v>73451</v>
      </c>
      <c r="E16" s="3">
        <v>4023</v>
      </c>
      <c r="F16" s="3">
        <v>66</v>
      </c>
      <c r="G16" s="2" t="s">
        <v>17</v>
      </c>
      <c r="H16" s="2" t="s">
        <v>44</v>
      </c>
      <c r="I16" s="3">
        <f t="shared" si="6"/>
        <v>43929.666666666664</v>
      </c>
      <c r="J16" s="3">
        <f t="shared" si="0"/>
        <v>29521.333333333336</v>
      </c>
      <c r="K16" s="3" t="str">
        <f t="shared" si="1"/>
        <v>January</v>
      </c>
      <c r="L16">
        <f t="shared" si="2"/>
        <v>2021</v>
      </c>
      <c r="M16" t="str">
        <f t="shared" si="3"/>
        <v>Q1</v>
      </c>
      <c r="N16">
        <f t="shared" si="4"/>
        <v>1112.8939393939395</v>
      </c>
      <c r="O16">
        <f t="shared" si="5"/>
        <v>18.257767834949043</v>
      </c>
    </row>
    <row r="17" spans="1:15" x14ac:dyDescent="0.3">
      <c r="A17" s="1">
        <v>44197</v>
      </c>
      <c r="B17" s="2" t="s">
        <v>30</v>
      </c>
      <c r="C17" s="2" t="s">
        <v>31</v>
      </c>
      <c r="D17" s="3">
        <v>27395</v>
      </c>
      <c r="E17" s="3">
        <v>1649</v>
      </c>
      <c r="F17" s="3">
        <v>487</v>
      </c>
      <c r="G17" s="2" t="s">
        <v>10</v>
      </c>
      <c r="H17" s="2" t="s">
        <v>45</v>
      </c>
      <c r="I17" s="3">
        <f t="shared" si="6"/>
        <v>48962.333333333336</v>
      </c>
      <c r="J17" s="3">
        <f t="shared" si="0"/>
        <v>-21567.333333333336</v>
      </c>
      <c r="K17" s="3" t="str">
        <f t="shared" si="1"/>
        <v>January</v>
      </c>
      <c r="L17">
        <f t="shared" si="2"/>
        <v>2021</v>
      </c>
      <c r="M17" t="str">
        <f t="shared" si="3"/>
        <v>Q1</v>
      </c>
      <c r="N17">
        <f t="shared" si="4"/>
        <v>56.252566735112936</v>
      </c>
      <c r="O17">
        <f t="shared" si="5"/>
        <v>16.613098847786539</v>
      </c>
    </row>
    <row r="18" spans="1:15" x14ac:dyDescent="0.3">
      <c r="A18" s="1">
        <v>44197</v>
      </c>
      <c r="B18" s="2" t="s">
        <v>33</v>
      </c>
      <c r="C18" s="2" t="s">
        <v>34</v>
      </c>
      <c r="D18" s="3">
        <v>46041</v>
      </c>
      <c r="E18" s="3">
        <v>3385</v>
      </c>
      <c r="F18" s="3">
        <v>494</v>
      </c>
      <c r="G18" s="2" t="s">
        <v>19</v>
      </c>
      <c r="H18" s="2" t="s">
        <v>46</v>
      </c>
      <c r="I18" s="3">
        <f t="shared" si="6"/>
        <v>42547.666666666664</v>
      </c>
      <c r="J18" s="3">
        <f t="shared" si="0"/>
        <v>3493.3333333333358</v>
      </c>
      <c r="K18" s="3" t="str">
        <f t="shared" si="1"/>
        <v>January</v>
      </c>
      <c r="L18">
        <f t="shared" si="2"/>
        <v>2021</v>
      </c>
      <c r="M18" t="str">
        <f t="shared" si="3"/>
        <v>Q1</v>
      </c>
      <c r="N18">
        <f t="shared" si="4"/>
        <v>93.200404858299592</v>
      </c>
      <c r="O18">
        <f t="shared" si="5"/>
        <v>13.601477104874446</v>
      </c>
    </row>
    <row r="19" spans="1:15" x14ac:dyDescent="0.3">
      <c r="A19" s="1">
        <v>44197</v>
      </c>
      <c r="B19" s="2" t="s">
        <v>12</v>
      </c>
      <c r="C19" s="2" t="s">
        <v>12</v>
      </c>
      <c r="D19" s="3">
        <v>54207</v>
      </c>
      <c r="E19" s="3">
        <v>5641</v>
      </c>
      <c r="F19" s="3">
        <v>238</v>
      </c>
      <c r="G19" s="2" t="s">
        <v>17</v>
      </c>
      <c r="H19" s="2" t="s">
        <v>47</v>
      </c>
      <c r="I19" s="3">
        <f t="shared" si="6"/>
        <v>49307.666666666664</v>
      </c>
      <c r="J19" s="3">
        <f t="shared" si="0"/>
        <v>4899.3333333333358</v>
      </c>
      <c r="K19" s="3" t="str">
        <f t="shared" si="1"/>
        <v>January</v>
      </c>
      <c r="L19">
        <f t="shared" si="2"/>
        <v>2021</v>
      </c>
      <c r="M19" t="str">
        <f t="shared" si="3"/>
        <v>Q1</v>
      </c>
      <c r="N19">
        <f t="shared" si="4"/>
        <v>227.76050420168067</v>
      </c>
      <c r="O19">
        <f t="shared" si="5"/>
        <v>9.6094664066654847</v>
      </c>
    </row>
    <row r="20" spans="1:15" x14ac:dyDescent="0.3">
      <c r="A20" s="1">
        <v>44197</v>
      </c>
      <c r="B20" s="2" t="s">
        <v>15</v>
      </c>
      <c r="C20" s="2" t="s">
        <v>16</v>
      </c>
      <c r="D20" s="3">
        <v>47675</v>
      </c>
      <c r="E20" s="3">
        <v>3129</v>
      </c>
      <c r="F20" s="3">
        <v>125</v>
      </c>
      <c r="G20" s="2" t="s">
        <v>19</v>
      </c>
      <c r="H20" s="2" t="s">
        <v>48</v>
      </c>
      <c r="I20" s="3">
        <f t="shared" si="6"/>
        <v>51272.333333333336</v>
      </c>
      <c r="J20" s="3">
        <f t="shared" si="0"/>
        <v>-3597.3333333333358</v>
      </c>
      <c r="K20" s="3" t="str">
        <f t="shared" si="1"/>
        <v>January</v>
      </c>
      <c r="L20">
        <f t="shared" si="2"/>
        <v>2021</v>
      </c>
      <c r="M20" t="str">
        <f t="shared" si="3"/>
        <v>Q1</v>
      </c>
      <c r="N20">
        <f t="shared" si="4"/>
        <v>381.4</v>
      </c>
      <c r="O20">
        <f t="shared" si="5"/>
        <v>15.236497283477149</v>
      </c>
    </row>
    <row r="21" spans="1:15" x14ac:dyDescent="0.3">
      <c r="A21" s="1">
        <v>44197</v>
      </c>
      <c r="B21" s="2" t="s">
        <v>21</v>
      </c>
      <c r="C21" s="2" t="s">
        <v>22</v>
      </c>
      <c r="D21" s="3">
        <v>51935</v>
      </c>
      <c r="E21" s="3">
        <v>2928</v>
      </c>
      <c r="F21" s="3">
        <v>492</v>
      </c>
      <c r="G21" s="2" t="s">
        <v>17</v>
      </c>
      <c r="H21" s="2" t="s">
        <v>49</v>
      </c>
      <c r="I21" s="3">
        <f t="shared" si="6"/>
        <v>47538</v>
      </c>
      <c r="J21" s="3">
        <f t="shared" si="0"/>
        <v>4397</v>
      </c>
      <c r="K21" s="3" t="str">
        <f t="shared" si="1"/>
        <v>January</v>
      </c>
      <c r="L21">
        <f t="shared" si="2"/>
        <v>2021</v>
      </c>
      <c r="M21" t="str">
        <f t="shared" si="3"/>
        <v>Q1</v>
      </c>
      <c r="N21">
        <f t="shared" si="4"/>
        <v>105.5589430894309</v>
      </c>
      <c r="O21">
        <f t="shared" si="5"/>
        <v>17.737363387978142</v>
      </c>
    </row>
    <row r="22" spans="1:15" x14ac:dyDescent="0.3">
      <c r="A22" s="1">
        <v>44197</v>
      </c>
      <c r="B22" s="2" t="s">
        <v>42</v>
      </c>
      <c r="C22" s="2" t="s">
        <v>43</v>
      </c>
      <c r="D22" s="3">
        <v>43004</v>
      </c>
      <c r="E22" s="3">
        <v>4167</v>
      </c>
      <c r="F22" s="3">
        <v>67</v>
      </c>
      <c r="G22" s="2" t="s">
        <v>13</v>
      </c>
      <c r="H22" s="2" t="s">
        <v>50</v>
      </c>
      <c r="I22" s="3">
        <f t="shared" si="6"/>
        <v>46824</v>
      </c>
      <c r="J22" s="3">
        <f t="shared" si="0"/>
        <v>-3820</v>
      </c>
      <c r="K22" s="3" t="str">
        <f t="shared" si="1"/>
        <v>January</v>
      </c>
      <c r="L22">
        <f t="shared" si="2"/>
        <v>2021</v>
      </c>
      <c r="M22" t="str">
        <f t="shared" si="3"/>
        <v>Q1</v>
      </c>
      <c r="N22">
        <f t="shared" si="4"/>
        <v>641.85074626865674</v>
      </c>
      <c r="O22">
        <f t="shared" si="5"/>
        <v>10.32013438924886</v>
      </c>
    </row>
    <row r="23" spans="1:15" x14ac:dyDescent="0.3">
      <c r="A23" s="1">
        <v>44197</v>
      </c>
      <c r="B23" s="2" t="s">
        <v>21</v>
      </c>
      <c r="C23" s="2" t="s">
        <v>22</v>
      </c>
      <c r="D23" s="3">
        <v>45533</v>
      </c>
      <c r="E23" s="3">
        <v>2593</v>
      </c>
      <c r="F23" s="3">
        <v>417</v>
      </c>
      <c r="G23" s="2" t="s">
        <v>17</v>
      </c>
      <c r="H23" s="2" t="s">
        <v>51</v>
      </c>
      <c r="I23" s="3">
        <f t="shared" si="6"/>
        <v>42816.666666666664</v>
      </c>
      <c r="J23" s="3">
        <f t="shared" si="0"/>
        <v>2716.3333333333358</v>
      </c>
      <c r="K23" s="3" t="str">
        <f t="shared" si="1"/>
        <v>January</v>
      </c>
      <c r="L23">
        <f t="shared" si="2"/>
        <v>2021</v>
      </c>
      <c r="M23" t="str">
        <f t="shared" si="3"/>
        <v>Q1</v>
      </c>
      <c r="N23">
        <f t="shared" si="4"/>
        <v>109.19184652278177</v>
      </c>
      <c r="O23">
        <f t="shared" si="5"/>
        <v>17.55996914770536</v>
      </c>
    </row>
    <row r="24" spans="1:15" x14ac:dyDescent="0.3">
      <c r="A24" s="1">
        <v>44197</v>
      </c>
      <c r="B24" s="2" t="s">
        <v>26</v>
      </c>
      <c r="C24" s="2" t="s">
        <v>27</v>
      </c>
      <c r="D24" s="3">
        <v>39913</v>
      </c>
      <c r="E24" s="3">
        <v>2513</v>
      </c>
      <c r="F24" s="3">
        <v>108</v>
      </c>
      <c r="G24" s="2" t="s">
        <v>28</v>
      </c>
      <c r="H24" s="2" t="s">
        <v>52</v>
      </c>
      <c r="I24" s="3">
        <f t="shared" si="6"/>
        <v>53389.333333333336</v>
      </c>
      <c r="J24" s="3">
        <f t="shared" si="0"/>
        <v>-13476.333333333336</v>
      </c>
      <c r="K24" s="3" t="str">
        <f t="shared" si="1"/>
        <v>January</v>
      </c>
      <c r="L24">
        <f t="shared" si="2"/>
        <v>2021</v>
      </c>
      <c r="M24" t="str">
        <f t="shared" si="3"/>
        <v>Q1</v>
      </c>
      <c r="N24">
        <f t="shared" si="4"/>
        <v>369.56481481481484</v>
      </c>
      <c r="O24">
        <f t="shared" si="5"/>
        <v>15.882610425785913</v>
      </c>
    </row>
    <row r="25" spans="1:15" x14ac:dyDescent="0.3">
      <c r="A25" s="1">
        <v>44228</v>
      </c>
      <c r="B25" s="2" t="s">
        <v>26</v>
      </c>
      <c r="C25" s="2" t="s">
        <v>27</v>
      </c>
      <c r="D25" s="3">
        <v>74722</v>
      </c>
      <c r="E25" s="3">
        <v>5616</v>
      </c>
      <c r="F25" s="3">
        <v>103</v>
      </c>
      <c r="G25" s="2" t="s">
        <v>13</v>
      </c>
      <c r="H25" s="2" t="s">
        <v>53</v>
      </c>
      <c r="I25" s="3">
        <f t="shared" si="6"/>
        <v>63591.666666666664</v>
      </c>
      <c r="J25" s="3">
        <f t="shared" si="0"/>
        <v>11130.333333333336</v>
      </c>
      <c r="K25" s="3" t="str">
        <f t="shared" si="1"/>
        <v>February</v>
      </c>
      <c r="L25">
        <f t="shared" si="2"/>
        <v>2021</v>
      </c>
      <c r="M25" t="str">
        <f t="shared" si="3"/>
        <v>Q1</v>
      </c>
      <c r="N25">
        <f t="shared" si="4"/>
        <v>725.45631067961165</v>
      </c>
      <c r="O25">
        <f t="shared" si="5"/>
        <v>13.30519943019943</v>
      </c>
    </row>
    <row r="26" spans="1:15" x14ac:dyDescent="0.3">
      <c r="A26" s="1">
        <v>44228</v>
      </c>
      <c r="B26" s="2" t="s">
        <v>30</v>
      </c>
      <c r="C26" s="2" t="s">
        <v>31</v>
      </c>
      <c r="D26" s="3">
        <v>76140</v>
      </c>
      <c r="E26" s="3">
        <v>9232</v>
      </c>
      <c r="F26" s="3">
        <v>341</v>
      </c>
      <c r="G26" s="2" t="s">
        <v>19</v>
      </c>
      <c r="H26" s="2" t="s">
        <v>54</v>
      </c>
      <c r="I26" s="3">
        <f t="shared" si="6"/>
        <v>64291.666666666664</v>
      </c>
      <c r="J26" s="3">
        <f t="shared" si="0"/>
        <v>11848.333333333336</v>
      </c>
      <c r="K26" s="3" t="str">
        <f t="shared" si="1"/>
        <v>February</v>
      </c>
      <c r="L26">
        <f t="shared" si="2"/>
        <v>2021</v>
      </c>
      <c r="M26" t="str">
        <f t="shared" si="3"/>
        <v>Q1</v>
      </c>
      <c r="N26">
        <f t="shared" si="4"/>
        <v>223.28445747800586</v>
      </c>
      <c r="O26">
        <f t="shared" si="5"/>
        <v>8.2474003466204504</v>
      </c>
    </row>
    <row r="27" spans="1:15" x14ac:dyDescent="0.3">
      <c r="A27" s="1">
        <v>44228</v>
      </c>
      <c r="B27" s="2" t="s">
        <v>21</v>
      </c>
      <c r="C27" s="2" t="s">
        <v>22</v>
      </c>
      <c r="D27" s="3">
        <v>42013</v>
      </c>
      <c r="E27" s="3">
        <v>3924</v>
      </c>
      <c r="F27" s="3">
        <v>97</v>
      </c>
      <c r="G27" s="2" t="s">
        <v>19</v>
      </c>
      <c r="H27" s="2" t="s">
        <v>55</v>
      </c>
      <c r="I27" s="3">
        <f t="shared" si="6"/>
        <v>54491</v>
      </c>
      <c r="J27" s="3">
        <f t="shared" si="0"/>
        <v>-12478</v>
      </c>
      <c r="K27" s="3" t="str">
        <f t="shared" si="1"/>
        <v>February</v>
      </c>
      <c r="L27">
        <f t="shared" si="2"/>
        <v>2021</v>
      </c>
      <c r="M27" t="str">
        <f t="shared" si="3"/>
        <v>Q1</v>
      </c>
      <c r="N27">
        <f t="shared" si="4"/>
        <v>433.12371134020617</v>
      </c>
      <c r="O27">
        <f t="shared" si="5"/>
        <v>10.706676860346585</v>
      </c>
    </row>
    <row r="28" spans="1:15" x14ac:dyDescent="0.3">
      <c r="A28" s="1">
        <v>44228</v>
      </c>
      <c r="B28" s="2" t="s">
        <v>56</v>
      </c>
      <c r="C28" s="2" t="s">
        <v>57</v>
      </c>
      <c r="D28" s="3">
        <v>45320</v>
      </c>
      <c r="E28" s="3">
        <v>6427</v>
      </c>
      <c r="F28" s="3">
        <v>183</v>
      </c>
      <c r="G28" s="2" t="s">
        <v>28</v>
      </c>
      <c r="H28" s="2" t="s">
        <v>58</v>
      </c>
      <c r="I28" s="3">
        <f t="shared" si="6"/>
        <v>43082</v>
      </c>
      <c r="J28" s="3">
        <f t="shared" si="0"/>
        <v>2238</v>
      </c>
      <c r="K28" s="3" t="str">
        <f t="shared" si="1"/>
        <v>February</v>
      </c>
      <c r="L28">
        <f t="shared" si="2"/>
        <v>2021</v>
      </c>
      <c r="M28" t="str">
        <f t="shared" si="3"/>
        <v>Q1</v>
      </c>
      <c r="N28">
        <f t="shared" si="4"/>
        <v>247.65027322404373</v>
      </c>
      <c r="O28">
        <f t="shared" si="5"/>
        <v>7.0515014781391008</v>
      </c>
    </row>
    <row r="29" spans="1:15" x14ac:dyDescent="0.3">
      <c r="A29" s="1">
        <v>44228</v>
      </c>
      <c r="B29" s="2" t="s">
        <v>8</v>
      </c>
      <c r="C29" s="2" t="s">
        <v>9</v>
      </c>
      <c r="D29" s="3">
        <v>41913</v>
      </c>
      <c r="E29" s="3">
        <v>2149</v>
      </c>
      <c r="F29" s="3">
        <v>178</v>
      </c>
      <c r="G29" s="2" t="s">
        <v>19</v>
      </c>
      <c r="H29" s="2" t="s">
        <v>59</v>
      </c>
      <c r="I29" s="3">
        <f t="shared" si="6"/>
        <v>45569</v>
      </c>
      <c r="J29" s="3">
        <f t="shared" si="0"/>
        <v>-3656</v>
      </c>
      <c r="K29" s="3" t="str">
        <f t="shared" si="1"/>
        <v>February</v>
      </c>
      <c r="L29">
        <f t="shared" si="2"/>
        <v>2021</v>
      </c>
      <c r="M29" t="str">
        <f t="shared" si="3"/>
        <v>Q1</v>
      </c>
      <c r="N29">
        <f t="shared" si="4"/>
        <v>235.46629213483146</v>
      </c>
      <c r="O29">
        <f t="shared" si="5"/>
        <v>19.503489995346673</v>
      </c>
    </row>
    <row r="30" spans="1:15" x14ac:dyDescent="0.3">
      <c r="A30" s="1">
        <v>44228</v>
      </c>
      <c r="B30" s="2" t="s">
        <v>42</v>
      </c>
      <c r="C30" s="2" t="s">
        <v>43</v>
      </c>
      <c r="D30" s="3">
        <v>49474</v>
      </c>
      <c r="E30" s="3">
        <v>4167</v>
      </c>
      <c r="F30" s="3">
        <v>261</v>
      </c>
      <c r="G30" s="2" t="s">
        <v>28</v>
      </c>
      <c r="H30" s="2" t="s">
        <v>60</v>
      </c>
      <c r="I30" s="3">
        <f t="shared" si="6"/>
        <v>47626.333333333336</v>
      </c>
      <c r="J30" s="3">
        <f t="shared" si="0"/>
        <v>1847.6666666666642</v>
      </c>
      <c r="K30" s="3" t="str">
        <f t="shared" si="1"/>
        <v>February</v>
      </c>
      <c r="L30">
        <f t="shared" si="2"/>
        <v>2021</v>
      </c>
      <c r="M30" t="str">
        <f t="shared" si="3"/>
        <v>Q1</v>
      </c>
      <c r="N30">
        <f t="shared" si="4"/>
        <v>189.55555555555554</v>
      </c>
      <c r="O30">
        <f t="shared" si="5"/>
        <v>11.872810175185984</v>
      </c>
    </row>
    <row r="31" spans="1:15" x14ac:dyDescent="0.3">
      <c r="A31" s="1">
        <v>44228</v>
      </c>
      <c r="B31" s="2" t="s">
        <v>56</v>
      </c>
      <c r="C31" s="2" t="s">
        <v>57</v>
      </c>
      <c r="D31" s="3">
        <v>51492</v>
      </c>
      <c r="E31" s="3">
        <v>7308</v>
      </c>
      <c r="F31" s="3">
        <v>238</v>
      </c>
      <c r="G31" s="2" t="s">
        <v>10</v>
      </c>
      <c r="H31" s="2" t="s">
        <v>61</v>
      </c>
      <c r="I31" s="3">
        <f t="shared" si="6"/>
        <v>61841.666666666664</v>
      </c>
      <c r="J31" s="3">
        <f t="shared" si="0"/>
        <v>-10349.666666666664</v>
      </c>
      <c r="K31" s="3" t="str">
        <f t="shared" si="1"/>
        <v>February</v>
      </c>
      <c r="L31">
        <f t="shared" si="2"/>
        <v>2021</v>
      </c>
      <c r="M31" t="str">
        <f t="shared" si="3"/>
        <v>Q1</v>
      </c>
      <c r="N31">
        <f t="shared" si="4"/>
        <v>216.35294117647058</v>
      </c>
      <c r="O31">
        <f t="shared" si="5"/>
        <v>7.0459770114942533</v>
      </c>
    </row>
    <row r="32" spans="1:15" x14ac:dyDescent="0.3">
      <c r="A32" s="1">
        <v>44228</v>
      </c>
      <c r="B32" s="2" t="s">
        <v>33</v>
      </c>
      <c r="C32" s="2" t="s">
        <v>34</v>
      </c>
      <c r="D32" s="3">
        <v>84559</v>
      </c>
      <c r="E32" s="3">
        <v>5883</v>
      </c>
      <c r="F32" s="3">
        <v>181</v>
      </c>
      <c r="G32" s="2" t="s">
        <v>19</v>
      </c>
      <c r="H32" s="2" t="s">
        <v>62</v>
      </c>
      <c r="I32" s="3">
        <f t="shared" si="6"/>
        <v>66820.333333333328</v>
      </c>
      <c r="J32" s="3">
        <f t="shared" si="0"/>
        <v>17738.666666666672</v>
      </c>
      <c r="K32" s="3" t="str">
        <f t="shared" si="1"/>
        <v>February</v>
      </c>
      <c r="L32">
        <f t="shared" si="2"/>
        <v>2021</v>
      </c>
      <c r="M32" t="str">
        <f t="shared" si="3"/>
        <v>Q1</v>
      </c>
      <c r="N32">
        <f t="shared" si="4"/>
        <v>467.17679558011048</v>
      </c>
      <c r="O32">
        <f t="shared" si="5"/>
        <v>14.373448920618731</v>
      </c>
    </row>
    <row r="33" spans="1:15" x14ac:dyDescent="0.3">
      <c r="A33" s="1">
        <v>44228</v>
      </c>
      <c r="B33" s="2" t="s">
        <v>26</v>
      </c>
      <c r="C33" s="2" t="s">
        <v>27</v>
      </c>
      <c r="D33" s="3">
        <v>64410</v>
      </c>
      <c r="E33" s="3">
        <v>4502</v>
      </c>
      <c r="F33" s="3">
        <v>154</v>
      </c>
      <c r="G33" s="2" t="s">
        <v>17</v>
      </c>
      <c r="H33" s="2" t="s">
        <v>63</v>
      </c>
      <c r="I33" s="3">
        <f t="shared" si="6"/>
        <v>64066.333333333336</v>
      </c>
      <c r="J33" s="3">
        <f t="shared" si="0"/>
        <v>343.66666666666424</v>
      </c>
      <c r="K33" s="3" t="str">
        <f t="shared" si="1"/>
        <v>February</v>
      </c>
      <c r="L33">
        <f t="shared" si="2"/>
        <v>2021</v>
      </c>
      <c r="M33" t="str">
        <f t="shared" si="3"/>
        <v>Q1</v>
      </c>
      <c r="N33">
        <f t="shared" si="4"/>
        <v>418.24675324675326</v>
      </c>
      <c r="O33">
        <f t="shared" si="5"/>
        <v>14.306974677920923</v>
      </c>
    </row>
    <row r="34" spans="1:15" x14ac:dyDescent="0.3">
      <c r="A34" s="1">
        <v>44228</v>
      </c>
      <c r="B34" s="2" t="s">
        <v>8</v>
      </c>
      <c r="C34" s="2" t="s">
        <v>9</v>
      </c>
      <c r="D34" s="3">
        <v>43230</v>
      </c>
      <c r="E34" s="3">
        <v>2351</v>
      </c>
      <c r="F34" s="3">
        <v>96</v>
      </c>
      <c r="G34" s="2" t="s">
        <v>19</v>
      </c>
      <c r="H34" s="2" t="s">
        <v>64</v>
      </c>
      <c r="I34" s="3">
        <f t="shared" si="6"/>
        <v>52634</v>
      </c>
      <c r="J34" s="3">
        <f t="shared" si="0"/>
        <v>-9404</v>
      </c>
      <c r="K34" s="3" t="str">
        <f t="shared" si="1"/>
        <v>February</v>
      </c>
      <c r="L34">
        <f t="shared" si="2"/>
        <v>2021</v>
      </c>
      <c r="M34" t="str">
        <f t="shared" si="3"/>
        <v>Q1</v>
      </c>
      <c r="N34">
        <f t="shared" si="4"/>
        <v>450.3125</v>
      </c>
      <c r="O34">
        <f t="shared" si="5"/>
        <v>18.387920034028074</v>
      </c>
    </row>
    <row r="35" spans="1:15" x14ac:dyDescent="0.3">
      <c r="A35" s="1">
        <v>44228</v>
      </c>
      <c r="B35" s="2" t="s">
        <v>39</v>
      </c>
      <c r="C35" s="2" t="s">
        <v>40</v>
      </c>
      <c r="D35" s="3">
        <v>50262</v>
      </c>
      <c r="E35" s="3">
        <v>6197</v>
      </c>
      <c r="F35" s="3">
        <v>177</v>
      </c>
      <c r="G35" s="2" t="s">
        <v>19</v>
      </c>
      <c r="H35" s="2" t="s">
        <v>65</v>
      </c>
      <c r="I35" s="3">
        <f t="shared" si="6"/>
        <v>37809.666666666664</v>
      </c>
      <c r="J35" s="3">
        <f t="shared" si="0"/>
        <v>12452.333333333336</v>
      </c>
      <c r="K35" s="3" t="str">
        <f t="shared" si="1"/>
        <v>February</v>
      </c>
      <c r="L35">
        <f t="shared" si="2"/>
        <v>2021</v>
      </c>
      <c r="M35" t="str">
        <f t="shared" si="3"/>
        <v>Q1</v>
      </c>
      <c r="N35">
        <f t="shared" si="4"/>
        <v>283.96610169491527</v>
      </c>
      <c r="O35">
        <f t="shared" si="5"/>
        <v>8.1106987251896072</v>
      </c>
    </row>
    <row r="36" spans="1:15" x14ac:dyDescent="0.3">
      <c r="A36" s="1">
        <v>44228</v>
      </c>
      <c r="B36" s="2" t="s">
        <v>39</v>
      </c>
      <c r="C36" s="2" t="s">
        <v>40</v>
      </c>
      <c r="D36" s="3">
        <v>19937</v>
      </c>
      <c r="E36" s="3">
        <v>2241</v>
      </c>
      <c r="F36" s="3">
        <v>106</v>
      </c>
      <c r="G36" s="2" t="s">
        <v>10</v>
      </c>
      <c r="H36" s="2" t="s">
        <v>66</v>
      </c>
      <c r="I36" s="3">
        <f t="shared" si="6"/>
        <v>26368</v>
      </c>
      <c r="J36" s="3">
        <f t="shared" si="0"/>
        <v>-6431</v>
      </c>
      <c r="K36" s="3" t="str">
        <f t="shared" si="1"/>
        <v>February</v>
      </c>
      <c r="L36">
        <f t="shared" si="2"/>
        <v>2021</v>
      </c>
      <c r="M36" t="str">
        <f t="shared" si="3"/>
        <v>Q1</v>
      </c>
      <c r="N36">
        <f t="shared" si="4"/>
        <v>188.08490566037736</v>
      </c>
      <c r="O36">
        <f t="shared" si="5"/>
        <v>8.8964747880410524</v>
      </c>
    </row>
    <row r="37" spans="1:15" x14ac:dyDescent="0.3">
      <c r="A37" s="1">
        <v>44228</v>
      </c>
      <c r="B37" s="2" t="s">
        <v>42</v>
      </c>
      <c r="C37" s="2" t="s">
        <v>43</v>
      </c>
      <c r="D37" s="3">
        <v>8905</v>
      </c>
      <c r="E37" s="3">
        <v>1258</v>
      </c>
      <c r="F37" s="3">
        <v>228</v>
      </c>
      <c r="G37" s="2" t="s">
        <v>13</v>
      </c>
      <c r="H37" s="2" t="s">
        <v>67</v>
      </c>
      <c r="I37" s="3">
        <f t="shared" si="6"/>
        <v>18366</v>
      </c>
      <c r="J37" s="3">
        <f t="shared" si="0"/>
        <v>-9461</v>
      </c>
      <c r="K37" s="3" t="str">
        <f t="shared" si="1"/>
        <v>February</v>
      </c>
      <c r="L37">
        <f t="shared" si="2"/>
        <v>2021</v>
      </c>
      <c r="M37" t="str">
        <f t="shared" si="3"/>
        <v>Q1</v>
      </c>
      <c r="N37">
        <f t="shared" si="4"/>
        <v>39.057017543859651</v>
      </c>
      <c r="O37">
        <f t="shared" si="5"/>
        <v>7.0786963434022256</v>
      </c>
    </row>
    <row r="38" spans="1:15" x14ac:dyDescent="0.3">
      <c r="A38" s="1">
        <v>44228</v>
      </c>
      <c r="B38" s="2" t="s">
        <v>26</v>
      </c>
      <c r="C38" s="2" t="s">
        <v>27</v>
      </c>
      <c r="D38" s="3">
        <v>26256</v>
      </c>
      <c r="E38" s="3">
        <v>2263</v>
      </c>
      <c r="F38" s="3">
        <v>480</v>
      </c>
      <c r="G38" s="2" t="s">
        <v>17</v>
      </c>
      <c r="H38" s="2" t="s">
        <v>68</v>
      </c>
      <c r="I38" s="3">
        <f t="shared" si="6"/>
        <v>25860.333333333332</v>
      </c>
      <c r="J38" s="3">
        <f t="shared" si="0"/>
        <v>395.66666666666788</v>
      </c>
      <c r="K38" s="3" t="str">
        <f t="shared" si="1"/>
        <v>February</v>
      </c>
      <c r="L38">
        <f t="shared" si="2"/>
        <v>2021</v>
      </c>
      <c r="M38" t="str">
        <f t="shared" si="3"/>
        <v>Q1</v>
      </c>
      <c r="N38">
        <f t="shared" si="4"/>
        <v>54.7</v>
      </c>
      <c r="O38">
        <f t="shared" si="5"/>
        <v>11.602297834732656</v>
      </c>
    </row>
    <row r="39" spans="1:15" x14ac:dyDescent="0.3">
      <c r="A39" s="1">
        <v>44228</v>
      </c>
      <c r="B39" s="2" t="s">
        <v>42</v>
      </c>
      <c r="C39" s="2" t="s">
        <v>43</v>
      </c>
      <c r="D39" s="3">
        <v>42420</v>
      </c>
      <c r="E39" s="3">
        <v>3837</v>
      </c>
      <c r="F39" s="3">
        <v>62</v>
      </c>
      <c r="G39" s="2" t="s">
        <v>28</v>
      </c>
      <c r="H39" s="2" t="s">
        <v>69</v>
      </c>
      <c r="I39" s="3">
        <f t="shared" si="6"/>
        <v>44706</v>
      </c>
      <c r="J39" s="3">
        <f t="shared" si="0"/>
        <v>-2286</v>
      </c>
      <c r="K39" s="3" t="str">
        <f t="shared" si="1"/>
        <v>February</v>
      </c>
      <c r="L39">
        <f t="shared" si="2"/>
        <v>2021</v>
      </c>
      <c r="M39" t="str">
        <f t="shared" si="3"/>
        <v>Q1</v>
      </c>
      <c r="N39">
        <f t="shared" si="4"/>
        <v>684.19354838709683</v>
      </c>
      <c r="O39">
        <f t="shared" si="5"/>
        <v>11.055512118842845</v>
      </c>
    </row>
    <row r="40" spans="1:15" x14ac:dyDescent="0.3">
      <c r="A40" s="1">
        <v>44228</v>
      </c>
      <c r="B40" s="2" t="s">
        <v>42</v>
      </c>
      <c r="C40" s="2" t="s">
        <v>43</v>
      </c>
      <c r="D40" s="3">
        <v>65442</v>
      </c>
      <c r="E40" s="3">
        <v>9022</v>
      </c>
      <c r="F40" s="3">
        <v>297</v>
      </c>
      <c r="G40" s="2" t="s">
        <v>19</v>
      </c>
      <c r="H40" s="2" t="s">
        <v>70</v>
      </c>
      <c r="I40" s="3">
        <f t="shared" si="6"/>
        <v>54644.333333333336</v>
      </c>
      <c r="J40" s="3">
        <f t="shared" si="0"/>
        <v>10797.666666666664</v>
      </c>
      <c r="K40" s="3" t="str">
        <f t="shared" si="1"/>
        <v>February</v>
      </c>
      <c r="L40">
        <f t="shared" si="2"/>
        <v>2021</v>
      </c>
      <c r="M40" t="str">
        <f t="shared" si="3"/>
        <v>Q1</v>
      </c>
      <c r="N40">
        <f t="shared" si="4"/>
        <v>220.34343434343435</v>
      </c>
      <c r="O40">
        <f t="shared" si="5"/>
        <v>7.2536023054755043</v>
      </c>
    </row>
    <row r="41" spans="1:15" x14ac:dyDescent="0.3">
      <c r="A41" s="1">
        <v>44228</v>
      </c>
      <c r="B41" s="2" t="s">
        <v>12</v>
      </c>
      <c r="C41" s="2" t="s">
        <v>12</v>
      </c>
      <c r="D41" s="3">
        <v>56071</v>
      </c>
      <c r="E41" s="3">
        <v>3259</v>
      </c>
      <c r="F41" s="3">
        <v>121</v>
      </c>
      <c r="G41" s="2" t="s">
        <v>17</v>
      </c>
      <c r="H41" s="2" t="s">
        <v>71</v>
      </c>
      <c r="I41" s="3">
        <f t="shared" si="6"/>
        <v>62567</v>
      </c>
      <c r="J41" s="3">
        <f t="shared" si="0"/>
        <v>-6496</v>
      </c>
      <c r="K41" s="3" t="str">
        <f t="shared" si="1"/>
        <v>February</v>
      </c>
      <c r="L41">
        <f t="shared" si="2"/>
        <v>2021</v>
      </c>
      <c r="M41" t="str">
        <f t="shared" si="3"/>
        <v>Q1</v>
      </c>
      <c r="N41">
        <f t="shared" si="4"/>
        <v>463.39669421487605</v>
      </c>
      <c r="O41">
        <f t="shared" si="5"/>
        <v>17.204970849953973</v>
      </c>
    </row>
    <row r="42" spans="1:15" x14ac:dyDescent="0.3">
      <c r="A42" s="1">
        <v>44228</v>
      </c>
      <c r="B42" s="2" t="s">
        <v>21</v>
      </c>
      <c r="C42" s="2" t="s">
        <v>22</v>
      </c>
      <c r="D42" s="3">
        <v>66188</v>
      </c>
      <c r="E42" s="3">
        <v>9145</v>
      </c>
      <c r="F42" s="3">
        <v>239</v>
      </c>
      <c r="G42" s="2" t="s">
        <v>17</v>
      </c>
      <c r="H42" s="2" t="s">
        <v>72</v>
      </c>
      <c r="I42" s="3">
        <f t="shared" si="6"/>
        <v>56764.333333333336</v>
      </c>
      <c r="J42" s="3">
        <f t="shared" si="0"/>
        <v>9423.6666666666642</v>
      </c>
      <c r="K42" s="3" t="str">
        <f t="shared" si="1"/>
        <v>February</v>
      </c>
      <c r="L42">
        <f t="shared" si="2"/>
        <v>2021</v>
      </c>
      <c r="M42" t="str">
        <f t="shared" si="3"/>
        <v>Q1</v>
      </c>
      <c r="N42">
        <f t="shared" si="4"/>
        <v>276.93723849372384</v>
      </c>
      <c r="O42">
        <f t="shared" si="5"/>
        <v>7.2376161837069439</v>
      </c>
    </row>
    <row r="43" spans="1:15" x14ac:dyDescent="0.3">
      <c r="A43" s="1">
        <v>44228</v>
      </c>
      <c r="B43" s="2" t="s">
        <v>33</v>
      </c>
      <c r="C43" s="2" t="s">
        <v>34</v>
      </c>
      <c r="D43" s="3">
        <v>48034</v>
      </c>
      <c r="E43" s="3">
        <v>3788</v>
      </c>
      <c r="F43" s="3">
        <v>81</v>
      </c>
      <c r="G43" s="2" t="s">
        <v>19</v>
      </c>
      <c r="H43" s="2" t="s">
        <v>73</v>
      </c>
      <c r="I43" s="3">
        <f t="shared" si="6"/>
        <v>56499.666666666664</v>
      </c>
      <c r="J43" s="3">
        <f t="shared" si="0"/>
        <v>-8465.6666666666642</v>
      </c>
      <c r="K43" s="3" t="str">
        <f t="shared" si="1"/>
        <v>February</v>
      </c>
      <c r="L43">
        <f t="shared" si="2"/>
        <v>2021</v>
      </c>
      <c r="M43" t="str">
        <f t="shared" si="3"/>
        <v>Q1</v>
      </c>
      <c r="N43">
        <f t="shared" si="4"/>
        <v>593.01234567901236</v>
      </c>
      <c r="O43">
        <f t="shared" si="5"/>
        <v>12.680570221752903</v>
      </c>
    </row>
    <row r="44" spans="1:15" x14ac:dyDescent="0.3">
      <c r="A44" s="1">
        <v>44228</v>
      </c>
      <c r="B44" s="2" t="s">
        <v>12</v>
      </c>
      <c r="C44" s="2" t="s">
        <v>12</v>
      </c>
      <c r="D44" s="3">
        <v>55277</v>
      </c>
      <c r="E44" s="3">
        <v>6875</v>
      </c>
      <c r="F44" s="3">
        <v>428</v>
      </c>
      <c r="G44" s="2" t="s">
        <v>17</v>
      </c>
      <c r="H44" s="2" t="s">
        <v>74</v>
      </c>
      <c r="I44" s="3">
        <f t="shared" si="6"/>
        <v>45306.666666666664</v>
      </c>
      <c r="J44" s="3">
        <f t="shared" si="0"/>
        <v>9970.3333333333358</v>
      </c>
      <c r="K44" s="3" t="str">
        <f t="shared" si="1"/>
        <v>February</v>
      </c>
      <c r="L44">
        <f t="shared" si="2"/>
        <v>2021</v>
      </c>
      <c r="M44" t="str">
        <f t="shared" si="3"/>
        <v>Q1</v>
      </c>
      <c r="N44">
        <f t="shared" si="4"/>
        <v>129.1518691588785</v>
      </c>
      <c r="O44">
        <f t="shared" si="5"/>
        <v>8.0402909090909098</v>
      </c>
    </row>
    <row r="45" spans="1:15" x14ac:dyDescent="0.3">
      <c r="A45" s="1">
        <v>44228</v>
      </c>
      <c r="B45" s="2" t="s">
        <v>56</v>
      </c>
      <c r="C45" s="2" t="s">
        <v>57</v>
      </c>
      <c r="D45" s="3">
        <v>32609</v>
      </c>
      <c r="E45" s="3">
        <v>2232</v>
      </c>
      <c r="F45" s="3">
        <v>141</v>
      </c>
      <c r="G45" s="2" t="s">
        <v>28</v>
      </c>
      <c r="H45" s="2" t="s">
        <v>75</v>
      </c>
      <c r="I45" s="3">
        <f t="shared" si="6"/>
        <v>41812.333333333336</v>
      </c>
      <c r="J45" s="3">
        <f t="shared" si="0"/>
        <v>-9203.3333333333358</v>
      </c>
      <c r="K45" s="3" t="str">
        <f t="shared" si="1"/>
        <v>February</v>
      </c>
      <c r="L45">
        <f t="shared" si="2"/>
        <v>2021</v>
      </c>
      <c r="M45" t="str">
        <f t="shared" si="3"/>
        <v>Q1</v>
      </c>
      <c r="N45">
        <f t="shared" si="4"/>
        <v>231.26950354609929</v>
      </c>
      <c r="O45">
        <f t="shared" si="5"/>
        <v>14.609767025089607</v>
      </c>
    </row>
    <row r="46" spans="1:15" x14ac:dyDescent="0.3">
      <c r="A46" s="1">
        <v>44228</v>
      </c>
      <c r="B46" s="2" t="s">
        <v>15</v>
      </c>
      <c r="C46" s="2" t="s">
        <v>16</v>
      </c>
      <c r="D46" s="3">
        <v>37551</v>
      </c>
      <c r="E46" s="3">
        <v>5526</v>
      </c>
      <c r="F46" s="3">
        <v>142</v>
      </c>
      <c r="G46" s="2" t="s">
        <v>17</v>
      </c>
      <c r="H46" s="2" t="s">
        <v>76</v>
      </c>
      <c r="I46" s="3">
        <f t="shared" si="6"/>
        <v>34794</v>
      </c>
      <c r="J46" s="3">
        <f t="shared" si="0"/>
        <v>2757</v>
      </c>
      <c r="K46" s="3" t="str">
        <f t="shared" si="1"/>
        <v>February</v>
      </c>
      <c r="L46">
        <f t="shared" si="2"/>
        <v>2021</v>
      </c>
      <c r="M46" t="str">
        <f t="shared" si="3"/>
        <v>Q1</v>
      </c>
      <c r="N46">
        <f t="shared" si="4"/>
        <v>264.44366197183098</v>
      </c>
      <c r="O46">
        <f t="shared" si="5"/>
        <v>6.7953311617806733</v>
      </c>
    </row>
    <row r="47" spans="1:15" x14ac:dyDescent="0.3">
      <c r="A47" s="1">
        <v>44228</v>
      </c>
      <c r="B47" s="2" t="s">
        <v>42</v>
      </c>
      <c r="C47" s="2" t="s">
        <v>43</v>
      </c>
      <c r="D47" s="3">
        <v>34222</v>
      </c>
      <c r="E47" s="3">
        <v>4969</v>
      </c>
      <c r="F47" s="3">
        <v>463</v>
      </c>
      <c r="G47" s="2" t="s">
        <v>19</v>
      </c>
      <c r="H47" s="2" t="s">
        <v>77</v>
      </c>
      <c r="I47" s="3">
        <f t="shared" si="6"/>
        <v>44191.333333333336</v>
      </c>
      <c r="J47" s="3">
        <f t="shared" si="0"/>
        <v>-9969.3333333333358</v>
      </c>
      <c r="K47" s="3" t="str">
        <f t="shared" si="1"/>
        <v>February</v>
      </c>
      <c r="L47">
        <f t="shared" si="2"/>
        <v>2021</v>
      </c>
      <c r="M47" t="str">
        <f t="shared" si="3"/>
        <v>Q1</v>
      </c>
      <c r="N47">
        <f t="shared" si="4"/>
        <v>73.91360691144709</v>
      </c>
      <c r="O47">
        <f t="shared" si="5"/>
        <v>6.8871000201247732</v>
      </c>
    </row>
    <row r="48" spans="1:15" x14ac:dyDescent="0.3">
      <c r="A48" s="1">
        <v>44228</v>
      </c>
      <c r="B48" s="2" t="s">
        <v>33</v>
      </c>
      <c r="C48" s="2" t="s">
        <v>34</v>
      </c>
      <c r="D48" s="3">
        <v>60801</v>
      </c>
      <c r="E48" s="3">
        <v>4353</v>
      </c>
      <c r="F48" s="3">
        <v>430</v>
      </c>
      <c r="G48" s="2" t="s">
        <v>28</v>
      </c>
      <c r="H48" s="2" t="s">
        <v>78</v>
      </c>
      <c r="I48" s="3">
        <f t="shared" si="6"/>
        <v>50834.333333333336</v>
      </c>
      <c r="J48" s="3">
        <f t="shared" si="0"/>
        <v>9966.6666666666642</v>
      </c>
      <c r="K48" s="3" t="str">
        <f t="shared" si="1"/>
        <v>February</v>
      </c>
      <c r="L48">
        <f t="shared" si="2"/>
        <v>2021</v>
      </c>
      <c r="M48" t="str">
        <f t="shared" si="3"/>
        <v>Q1</v>
      </c>
      <c r="N48">
        <f t="shared" si="4"/>
        <v>141.39767441860465</v>
      </c>
      <c r="O48">
        <f t="shared" si="5"/>
        <v>13.967608545830462</v>
      </c>
    </row>
    <row r="49" spans="1:15" x14ac:dyDescent="0.3">
      <c r="A49" s="1">
        <v>44228</v>
      </c>
      <c r="B49" s="2" t="s">
        <v>42</v>
      </c>
      <c r="C49" s="2" t="s">
        <v>43</v>
      </c>
      <c r="D49" s="3">
        <v>57480</v>
      </c>
      <c r="E49" s="3">
        <v>5956</v>
      </c>
      <c r="F49" s="3">
        <v>439</v>
      </c>
      <c r="G49" s="2" t="s">
        <v>19</v>
      </c>
      <c r="H49" s="2" t="s">
        <v>79</v>
      </c>
      <c r="I49" s="3">
        <f t="shared" si="6"/>
        <v>56426.333333333336</v>
      </c>
      <c r="J49" s="3">
        <f t="shared" si="0"/>
        <v>1053.6666666666642</v>
      </c>
      <c r="K49" s="3" t="str">
        <f t="shared" si="1"/>
        <v>February</v>
      </c>
      <c r="L49">
        <f t="shared" si="2"/>
        <v>2021</v>
      </c>
      <c r="M49" t="str">
        <f t="shared" si="3"/>
        <v>Q1</v>
      </c>
      <c r="N49">
        <f t="shared" si="4"/>
        <v>130.93394077448747</v>
      </c>
      <c r="O49">
        <f t="shared" si="5"/>
        <v>9.6507723304231021</v>
      </c>
    </row>
    <row r="50" spans="1:15" x14ac:dyDescent="0.3">
      <c r="A50" s="1">
        <v>44228</v>
      </c>
      <c r="B50" s="2" t="s">
        <v>26</v>
      </c>
      <c r="C50" s="2" t="s">
        <v>27</v>
      </c>
      <c r="D50" s="3">
        <v>50998</v>
      </c>
      <c r="E50" s="3">
        <v>6994</v>
      </c>
      <c r="F50" s="3">
        <v>141</v>
      </c>
      <c r="G50" s="2" t="s">
        <v>19</v>
      </c>
      <c r="H50" s="2" t="s">
        <v>80</v>
      </c>
      <c r="I50" s="3">
        <f t="shared" si="6"/>
        <v>50891.666666666664</v>
      </c>
      <c r="J50" s="3">
        <f t="shared" si="0"/>
        <v>106.33333333333576</v>
      </c>
      <c r="K50" s="3" t="str">
        <f t="shared" si="1"/>
        <v>February</v>
      </c>
      <c r="L50">
        <f t="shared" si="2"/>
        <v>2021</v>
      </c>
      <c r="M50" t="str">
        <f t="shared" si="3"/>
        <v>Q1</v>
      </c>
      <c r="N50">
        <f t="shared" si="4"/>
        <v>361.68794326241135</v>
      </c>
      <c r="O50">
        <f t="shared" si="5"/>
        <v>7.2916785816414071</v>
      </c>
    </row>
    <row r="51" spans="1:15" x14ac:dyDescent="0.3">
      <c r="A51" s="1">
        <v>44228</v>
      </c>
      <c r="B51" s="2" t="s">
        <v>42</v>
      </c>
      <c r="C51" s="2" t="s">
        <v>43</v>
      </c>
      <c r="D51" s="3">
        <v>44197</v>
      </c>
      <c r="E51" s="3">
        <v>2830</v>
      </c>
      <c r="F51" s="3">
        <v>479</v>
      </c>
      <c r="G51" s="2" t="s">
        <v>17</v>
      </c>
      <c r="H51" s="2" t="s">
        <v>81</v>
      </c>
      <c r="I51" s="3">
        <f t="shared" si="6"/>
        <v>48135.333333333336</v>
      </c>
      <c r="J51" s="3">
        <f t="shared" si="0"/>
        <v>-3938.3333333333358</v>
      </c>
      <c r="K51" s="3" t="str">
        <f t="shared" si="1"/>
        <v>February</v>
      </c>
      <c r="L51">
        <f t="shared" si="2"/>
        <v>2021</v>
      </c>
      <c r="M51" t="str">
        <f t="shared" si="3"/>
        <v>Q1</v>
      </c>
      <c r="N51">
        <f t="shared" si="4"/>
        <v>92.269311064718167</v>
      </c>
      <c r="O51">
        <f t="shared" si="5"/>
        <v>15.617314487632509</v>
      </c>
    </row>
    <row r="52" spans="1:15" x14ac:dyDescent="0.3">
      <c r="A52" s="1">
        <v>44228</v>
      </c>
      <c r="B52" s="2" t="s">
        <v>42</v>
      </c>
      <c r="C52" s="2" t="s">
        <v>43</v>
      </c>
      <c r="D52" s="3">
        <v>49211</v>
      </c>
      <c r="E52" s="3">
        <v>3985</v>
      </c>
      <c r="F52" s="3">
        <v>484</v>
      </c>
      <c r="G52" s="2" t="s">
        <v>28</v>
      </c>
      <c r="H52" s="2" t="s">
        <v>82</v>
      </c>
      <c r="I52" s="3">
        <f t="shared" si="6"/>
        <v>49810</v>
      </c>
      <c r="J52" s="3">
        <f t="shared" si="0"/>
        <v>-599</v>
      </c>
      <c r="K52" s="3" t="str">
        <f t="shared" si="1"/>
        <v>February</v>
      </c>
      <c r="L52">
        <f t="shared" si="2"/>
        <v>2021</v>
      </c>
      <c r="M52" t="str">
        <f t="shared" si="3"/>
        <v>Q1</v>
      </c>
      <c r="N52">
        <f t="shared" si="4"/>
        <v>101.67561983471074</v>
      </c>
      <c r="O52">
        <f t="shared" si="5"/>
        <v>12.349058971141782</v>
      </c>
    </row>
    <row r="53" spans="1:15" x14ac:dyDescent="0.3">
      <c r="A53" s="1">
        <v>44228</v>
      </c>
      <c r="B53" s="2" t="s">
        <v>42</v>
      </c>
      <c r="C53" s="2" t="s">
        <v>43</v>
      </c>
      <c r="D53" s="3">
        <v>56022</v>
      </c>
      <c r="E53" s="3">
        <v>4644</v>
      </c>
      <c r="F53" s="3">
        <v>418</v>
      </c>
      <c r="G53" s="2" t="s">
        <v>10</v>
      </c>
      <c r="H53" s="2" t="s">
        <v>83</v>
      </c>
      <c r="I53" s="3">
        <f t="shared" si="6"/>
        <v>47737</v>
      </c>
      <c r="J53" s="3">
        <f t="shared" si="0"/>
        <v>8285</v>
      </c>
      <c r="K53" s="3" t="str">
        <f t="shared" si="1"/>
        <v>February</v>
      </c>
      <c r="L53">
        <f t="shared" si="2"/>
        <v>2021</v>
      </c>
      <c r="M53" t="str">
        <f t="shared" si="3"/>
        <v>Q1</v>
      </c>
      <c r="N53">
        <f t="shared" si="4"/>
        <v>134.02392344497608</v>
      </c>
      <c r="O53">
        <f t="shared" si="5"/>
        <v>12.063307493540051</v>
      </c>
    </row>
    <row r="54" spans="1:15" x14ac:dyDescent="0.3">
      <c r="A54" s="1">
        <v>44228</v>
      </c>
      <c r="B54" s="2" t="s">
        <v>15</v>
      </c>
      <c r="C54" s="2" t="s">
        <v>16</v>
      </c>
      <c r="D54" s="3">
        <v>37978</v>
      </c>
      <c r="E54" s="3">
        <v>4918</v>
      </c>
      <c r="F54" s="3">
        <v>286</v>
      </c>
      <c r="G54" s="2" t="s">
        <v>19</v>
      </c>
      <c r="H54" s="2" t="s">
        <v>84</v>
      </c>
      <c r="I54" s="3">
        <f t="shared" si="6"/>
        <v>46965.333333333336</v>
      </c>
      <c r="J54" s="3">
        <f t="shared" si="0"/>
        <v>-8987.3333333333358</v>
      </c>
      <c r="K54" s="3" t="str">
        <f t="shared" si="1"/>
        <v>February</v>
      </c>
      <c r="L54">
        <f t="shared" si="2"/>
        <v>2021</v>
      </c>
      <c r="M54" t="str">
        <f t="shared" si="3"/>
        <v>Q1</v>
      </c>
      <c r="N54">
        <f t="shared" si="4"/>
        <v>132.79020979020979</v>
      </c>
      <c r="O54">
        <f t="shared" si="5"/>
        <v>7.7222448149654328</v>
      </c>
    </row>
    <row r="55" spans="1:15" x14ac:dyDescent="0.3">
      <c r="A55" s="1">
        <v>44228</v>
      </c>
      <c r="B55" s="2" t="s">
        <v>26</v>
      </c>
      <c r="C55" s="2" t="s">
        <v>27</v>
      </c>
      <c r="D55" s="3">
        <v>46896</v>
      </c>
      <c r="E55" s="3">
        <v>5843</v>
      </c>
      <c r="F55" s="3">
        <v>223</v>
      </c>
      <c r="G55" s="2" t="s">
        <v>19</v>
      </c>
      <c r="H55" s="2" t="s">
        <v>85</v>
      </c>
      <c r="I55" s="3">
        <f t="shared" si="6"/>
        <v>44746.666666666664</v>
      </c>
      <c r="J55" s="3">
        <f t="shared" si="0"/>
        <v>2149.3333333333358</v>
      </c>
      <c r="K55" s="3" t="str">
        <f t="shared" si="1"/>
        <v>February</v>
      </c>
      <c r="L55">
        <f t="shared" si="2"/>
        <v>2021</v>
      </c>
      <c r="M55" t="str">
        <f t="shared" si="3"/>
        <v>Q1</v>
      </c>
      <c r="N55">
        <f t="shared" si="4"/>
        <v>210.29596412556054</v>
      </c>
      <c r="O55">
        <f t="shared" si="5"/>
        <v>8.0260140338867014</v>
      </c>
    </row>
    <row r="56" spans="1:15" x14ac:dyDescent="0.3">
      <c r="A56" s="1">
        <v>44228</v>
      </c>
      <c r="B56" s="2" t="s">
        <v>33</v>
      </c>
      <c r="C56" s="2" t="s">
        <v>34</v>
      </c>
      <c r="D56" s="3">
        <v>49366</v>
      </c>
      <c r="E56" s="3">
        <v>6791</v>
      </c>
      <c r="F56" s="3">
        <v>133</v>
      </c>
      <c r="G56" s="2" t="s">
        <v>19</v>
      </c>
      <c r="H56" s="2" t="s">
        <v>86</v>
      </c>
      <c r="I56" s="3">
        <f t="shared" si="6"/>
        <v>46984</v>
      </c>
      <c r="J56" s="3">
        <f t="shared" si="0"/>
        <v>2382</v>
      </c>
      <c r="K56" s="3" t="str">
        <f t="shared" si="1"/>
        <v>February</v>
      </c>
      <c r="L56">
        <f t="shared" si="2"/>
        <v>2021</v>
      </c>
      <c r="M56" t="str">
        <f t="shared" si="3"/>
        <v>Q1</v>
      </c>
      <c r="N56">
        <f t="shared" si="4"/>
        <v>371.17293233082705</v>
      </c>
      <c r="O56">
        <f t="shared" si="5"/>
        <v>7.269327050508025</v>
      </c>
    </row>
    <row r="57" spans="1:15" x14ac:dyDescent="0.3">
      <c r="A57" s="1">
        <v>44256</v>
      </c>
      <c r="B57" s="2" t="s">
        <v>8</v>
      </c>
      <c r="C57" s="2" t="s">
        <v>9</v>
      </c>
      <c r="D57" s="3">
        <v>44690</v>
      </c>
      <c r="E57" s="3">
        <v>4628</v>
      </c>
      <c r="F57" s="3">
        <v>269</v>
      </c>
      <c r="G57" s="2" t="s">
        <v>17</v>
      </c>
      <c r="H57" s="2" t="s">
        <v>87</v>
      </c>
      <c r="I57" s="3">
        <f t="shared" si="6"/>
        <v>42095.333333333336</v>
      </c>
      <c r="J57" s="3">
        <f t="shared" si="0"/>
        <v>2594.6666666666642</v>
      </c>
      <c r="K57" s="3" t="str">
        <f t="shared" si="1"/>
        <v>March</v>
      </c>
      <c r="L57">
        <f t="shared" si="2"/>
        <v>2021</v>
      </c>
      <c r="M57" t="str">
        <f t="shared" si="3"/>
        <v>Q1</v>
      </c>
      <c r="N57">
        <f t="shared" si="4"/>
        <v>166.13382899628252</v>
      </c>
      <c r="O57">
        <f t="shared" si="5"/>
        <v>9.6564390665514264</v>
      </c>
    </row>
    <row r="58" spans="1:15" x14ac:dyDescent="0.3">
      <c r="A58" s="1">
        <v>44256</v>
      </c>
      <c r="B58" s="2" t="s">
        <v>30</v>
      </c>
      <c r="C58" s="2" t="s">
        <v>31</v>
      </c>
      <c r="D58" s="3">
        <v>32230</v>
      </c>
      <c r="E58" s="3">
        <v>2371</v>
      </c>
      <c r="F58" s="3">
        <v>386</v>
      </c>
      <c r="G58" s="2" t="s">
        <v>19</v>
      </c>
      <c r="H58" s="2" t="s">
        <v>88</v>
      </c>
      <c r="I58" s="3">
        <f t="shared" si="6"/>
        <v>46414.666666666664</v>
      </c>
      <c r="J58" s="3">
        <f t="shared" si="0"/>
        <v>-14184.666666666664</v>
      </c>
      <c r="K58" s="3" t="str">
        <f t="shared" si="1"/>
        <v>March</v>
      </c>
      <c r="L58">
        <f t="shared" si="2"/>
        <v>2021</v>
      </c>
      <c r="M58" t="str">
        <f t="shared" si="3"/>
        <v>Q1</v>
      </c>
      <c r="N58">
        <f t="shared" si="4"/>
        <v>83.497409326424872</v>
      </c>
      <c r="O58">
        <f t="shared" si="5"/>
        <v>13.593420497680304</v>
      </c>
    </row>
    <row r="59" spans="1:15" x14ac:dyDescent="0.3">
      <c r="A59" s="1">
        <v>44256</v>
      </c>
      <c r="B59" s="2" t="s">
        <v>42</v>
      </c>
      <c r="C59" s="2" t="s">
        <v>43</v>
      </c>
      <c r="D59" s="3">
        <v>62324</v>
      </c>
      <c r="E59" s="3">
        <v>7320</v>
      </c>
      <c r="F59" s="3">
        <v>386</v>
      </c>
      <c r="G59" s="2" t="s">
        <v>17</v>
      </c>
      <c r="H59" s="2" t="s">
        <v>89</v>
      </c>
      <c r="I59" s="3">
        <f t="shared" si="6"/>
        <v>40852.666666666664</v>
      </c>
      <c r="J59" s="3">
        <f t="shared" si="0"/>
        <v>21471.333333333336</v>
      </c>
      <c r="K59" s="3" t="str">
        <f t="shared" si="1"/>
        <v>March</v>
      </c>
      <c r="L59">
        <f t="shared" si="2"/>
        <v>2021</v>
      </c>
      <c r="M59" t="str">
        <f t="shared" si="3"/>
        <v>Q1</v>
      </c>
      <c r="N59">
        <f t="shared" si="4"/>
        <v>161.46113989637306</v>
      </c>
      <c r="O59">
        <f t="shared" si="5"/>
        <v>8.5142076502732245</v>
      </c>
    </row>
    <row r="60" spans="1:15" x14ac:dyDescent="0.3">
      <c r="A60" s="1">
        <v>44256</v>
      </c>
      <c r="B60" s="2" t="s">
        <v>26</v>
      </c>
      <c r="C60" s="2" t="s">
        <v>27</v>
      </c>
      <c r="D60" s="3">
        <v>28004</v>
      </c>
      <c r="E60" s="3">
        <v>2365</v>
      </c>
      <c r="F60" s="3">
        <v>349</v>
      </c>
      <c r="G60" s="2" t="s">
        <v>17</v>
      </c>
      <c r="H60" s="2" t="s">
        <v>90</v>
      </c>
      <c r="I60" s="3">
        <f t="shared" si="6"/>
        <v>53837.666666666664</v>
      </c>
      <c r="J60" s="3">
        <f t="shared" si="0"/>
        <v>-25833.666666666664</v>
      </c>
      <c r="K60" s="3" t="str">
        <f t="shared" si="1"/>
        <v>March</v>
      </c>
      <c r="L60">
        <f t="shared" si="2"/>
        <v>2021</v>
      </c>
      <c r="M60" t="str">
        <f t="shared" si="3"/>
        <v>Q1</v>
      </c>
      <c r="N60">
        <f t="shared" si="4"/>
        <v>80.240687679083095</v>
      </c>
      <c r="O60">
        <f t="shared" si="5"/>
        <v>11.841014799154333</v>
      </c>
    </row>
    <row r="61" spans="1:15" x14ac:dyDescent="0.3">
      <c r="A61" s="1">
        <v>44256</v>
      </c>
      <c r="B61" s="2" t="s">
        <v>15</v>
      </c>
      <c r="C61" s="2" t="s">
        <v>16</v>
      </c>
      <c r="D61" s="3">
        <v>71185</v>
      </c>
      <c r="E61" s="3">
        <v>9715</v>
      </c>
      <c r="F61" s="3">
        <v>184</v>
      </c>
      <c r="G61" s="2" t="s">
        <v>28</v>
      </c>
      <c r="H61" s="2" t="s">
        <v>91</v>
      </c>
      <c r="I61" s="3">
        <f t="shared" si="6"/>
        <v>53181.666666666664</v>
      </c>
      <c r="J61" s="3">
        <f t="shared" si="0"/>
        <v>18003.333333333336</v>
      </c>
      <c r="K61" s="3" t="str">
        <f t="shared" si="1"/>
        <v>March</v>
      </c>
      <c r="L61">
        <f t="shared" si="2"/>
        <v>2021</v>
      </c>
      <c r="M61" t="str">
        <f t="shared" si="3"/>
        <v>Q1</v>
      </c>
      <c r="N61">
        <f t="shared" si="4"/>
        <v>386.875</v>
      </c>
      <c r="O61">
        <f t="shared" si="5"/>
        <v>7.3273288728769943</v>
      </c>
    </row>
    <row r="62" spans="1:15" x14ac:dyDescent="0.3">
      <c r="A62" s="1">
        <v>44256</v>
      </c>
      <c r="B62" s="2" t="s">
        <v>30</v>
      </c>
      <c r="C62" s="2" t="s">
        <v>31</v>
      </c>
      <c r="D62" s="3">
        <v>60356</v>
      </c>
      <c r="E62" s="3">
        <v>7541</v>
      </c>
      <c r="F62" s="3">
        <v>410</v>
      </c>
      <c r="G62" s="2" t="s">
        <v>19</v>
      </c>
      <c r="H62" s="2" t="s">
        <v>92</v>
      </c>
      <c r="I62" s="3">
        <f t="shared" si="6"/>
        <v>53774</v>
      </c>
      <c r="J62" s="3">
        <f t="shared" si="0"/>
        <v>6582</v>
      </c>
      <c r="K62" s="3" t="str">
        <f t="shared" si="1"/>
        <v>March</v>
      </c>
      <c r="L62">
        <f t="shared" si="2"/>
        <v>2021</v>
      </c>
      <c r="M62" t="str">
        <f t="shared" si="3"/>
        <v>Q1</v>
      </c>
      <c r="N62">
        <f t="shared" si="4"/>
        <v>147.20975609756098</v>
      </c>
      <c r="O62">
        <f t="shared" si="5"/>
        <v>8.0037130354064452</v>
      </c>
    </row>
    <row r="63" spans="1:15" x14ac:dyDescent="0.3">
      <c r="A63" s="1">
        <v>44256</v>
      </c>
      <c r="B63" s="2" t="s">
        <v>42</v>
      </c>
      <c r="C63" s="2" t="s">
        <v>43</v>
      </c>
      <c r="D63" s="3">
        <v>29781</v>
      </c>
      <c r="E63" s="3">
        <v>1741</v>
      </c>
      <c r="F63" s="3">
        <v>124</v>
      </c>
      <c r="G63" s="2" t="s">
        <v>28</v>
      </c>
      <c r="H63" s="2" t="s">
        <v>93</v>
      </c>
      <c r="I63" s="3">
        <f t="shared" si="6"/>
        <v>42148.333333333336</v>
      </c>
      <c r="J63" s="3">
        <f t="shared" si="0"/>
        <v>-12367.333333333336</v>
      </c>
      <c r="K63" s="3" t="str">
        <f t="shared" si="1"/>
        <v>March</v>
      </c>
      <c r="L63">
        <f t="shared" si="2"/>
        <v>2021</v>
      </c>
      <c r="M63" t="str">
        <f t="shared" si="3"/>
        <v>Q1</v>
      </c>
      <c r="N63">
        <f t="shared" si="4"/>
        <v>240.16935483870967</v>
      </c>
      <c r="O63">
        <f t="shared" si="5"/>
        <v>17.105686387133829</v>
      </c>
    </row>
    <row r="64" spans="1:15" x14ac:dyDescent="0.3">
      <c r="A64" s="1">
        <v>44256</v>
      </c>
      <c r="B64" s="2" t="s">
        <v>12</v>
      </c>
      <c r="C64" s="2" t="s">
        <v>12</v>
      </c>
      <c r="D64" s="3">
        <v>36308</v>
      </c>
      <c r="E64" s="3">
        <v>5037</v>
      </c>
      <c r="F64" s="3">
        <v>160</v>
      </c>
      <c r="G64" s="2" t="s">
        <v>17</v>
      </c>
      <c r="H64" s="2" t="s">
        <v>94</v>
      </c>
      <c r="I64" s="3">
        <f t="shared" si="6"/>
        <v>41780.666666666664</v>
      </c>
      <c r="J64" s="3">
        <f t="shared" si="0"/>
        <v>-5472.6666666666642</v>
      </c>
      <c r="K64" s="3" t="str">
        <f t="shared" si="1"/>
        <v>March</v>
      </c>
      <c r="L64">
        <f t="shared" si="2"/>
        <v>2021</v>
      </c>
      <c r="M64" t="str">
        <f t="shared" si="3"/>
        <v>Q1</v>
      </c>
      <c r="N64">
        <f t="shared" si="4"/>
        <v>226.92500000000001</v>
      </c>
      <c r="O64">
        <f t="shared" si="5"/>
        <v>7.2082588842565016</v>
      </c>
    </row>
    <row r="65" spans="1:15" x14ac:dyDescent="0.3">
      <c r="A65" s="1">
        <v>44256</v>
      </c>
      <c r="B65" s="2" t="s">
        <v>12</v>
      </c>
      <c r="C65" s="2" t="s">
        <v>12</v>
      </c>
      <c r="D65" s="3">
        <v>59253</v>
      </c>
      <c r="E65" s="3">
        <v>3992</v>
      </c>
      <c r="F65" s="3">
        <v>478</v>
      </c>
      <c r="G65" s="2" t="s">
        <v>10</v>
      </c>
      <c r="H65" s="2" t="s">
        <v>95</v>
      </c>
      <c r="I65" s="3">
        <f t="shared" si="6"/>
        <v>49955</v>
      </c>
      <c r="J65" s="3">
        <f t="shared" si="0"/>
        <v>9298</v>
      </c>
      <c r="K65" s="3" t="str">
        <f t="shared" si="1"/>
        <v>March</v>
      </c>
      <c r="L65">
        <f t="shared" si="2"/>
        <v>2021</v>
      </c>
      <c r="M65" t="str">
        <f t="shared" si="3"/>
        <v>Q1</v>
      </c>
      <c r="N65">
        <f t="shared" si="4"/>
        <v>123.96025104602511</v>
      </c>
      <c r="O65">
        <f t="shared" si="5"/>
        <v>14.842935871743487</v>
      </c>
    </row>
    <row r="66" spans="1:15" x14ac:dyDescent="0.3">
      <c r="A66" s="1">
        <v>44256</v>
      </c>
      <c r="B66" s="2" t="s">
        <v>26</v>
      </c>
      <c r="C66" s="2" t="s">
        <v>27</v>
      </c>
      <c r="D66" s="3">
        <v>54304</v>
      </c>
      <c r="E66" s="3">
        <v>5235</v>
      </c>
      <c r="F66" s="3">
        <v>178</v>
      </c>
      <c r="G66" s="2" t="s">
        <v>13</v>
      </c>
      <c r="H66" s="2" t="s">
        <v>96</v>
      </c>
      <c r="I66" s="3">
        <f t="shared" si="6"/>
        <v>57851</v>
      </c>
      <c r="J66" s="3">
        <f t="shared" si="0"/>
        <v>-3547</v>
      </c>
      <c r="K66" s="3" t="str">
        <f t="shared" si="1"/>
        <v>March</v>
      </c>
      <c r="L66">
        <f t="shared" si="2"/>
        <v>2021</v>
      </c>
      <c r="M66" t="str">
        <f t="shared" si="3"/>
        <v>Q1</v>
      </c>
      <c r="N66">
        <f t="shared" si="4"/>
        <v>305.07865168539325</v>
      </c>
      <c r="O66">
        <f t="shared" si="5"/>
        <v>10.373256924546324</v>
      </c>
    </row>
    <row r="67" spans="1:15" x14ac:dyDescent="0.3">
      <c r="A67" s="1">
        <v>44256</v>
      </c>
      <c r="B67" s="2" t="s">
        <v>26</v>
      </c>
      <c r="C67" s="2" t="s">
        <v>27</v>
      </c>
      <c r="D67" s="3">
        <v>59996</v>
      </c>
      <c r="E67" s="3">
        <v>7877</v>
      </c>
      <c r="F67" s="3">
        <v>399</v>
      </c>
      <c r="G67" s="2" t="s">
        <v>19</v>
      </c>
      <c r="H67" s="2" t="s">
        <v>97</v>
      </c>
      <c r="I67" s="3">
        <f t="shared" si="6"/>
        <v>56310.333333333336</v>
      </c>
      <c r="J67" s="3">
        <f t="shared" ref="J67:J130" si="7">D67-I67</f>
        <v>3685.6666666666642</v>
      </c>
      <c r="K67" s="3" t="str">
        <f t="shared" ref="K67:K130" si="8">TEXT(A67,"mmmm")</f>
        <v>March</v>
      </c>
      <c r="L67">
        <f t="shared" ref="L67:L130" si="9">YEAR(A67)</f>
        <v>2021</v>
      </c>
      <c r="M67" t="str">
        <f t="shared" ref="M67:M130" si="10">"Q"&amp;ROUNDUP(MONTH(A67)/3,0)</f>
        <v>Q1</v>
      </c>
      <c r="N67">
        <f t="shared" ref="N67:N130" si="11">D67/F67</f>
        <v>150.36591478696741</v>
      </c>
      <c r="O67">
        <f t="shared" ref="O67:O130" si="12">D67/E67</f>
        <v>7.6166053065888031</v>
      </c>
    </row>
    <row r="68" spans="1:15" x14ac:dyDescent="0.3">
      <c r="A68" s="1">
        <v>44256</v>
      </c>
      <c r="B68" s="2" t="s">
        <v>21</v>
      </c>
      <c r="C68" s="2" t="s">
        <v>22</v>
      </c>
      <c r="D68" s="3">
        <v>54631</v>
      </c>
      <c r="E68" s="3">
        <v>5915</v>
      </c>
      <c r="F68" s="3">
        <v>370</v>
      </c>
      <c r="G68" s="2" t="s">
        <v>13</v>
      </c>
      <c r="H68" s="2" t="s">
        <v>98</v>
      </c>
      <c r="I68" s="3">
        <f t="shared" ref="I68:I131" si="13">AVERAGE(D67:D69)</f>
        <v>54326.333333333336</v>
      </c>
      <c r="J68" s="3">
        <f t="shared" si="7"/>
        <v>304.66666666666424</v>
      </c>
      <c r="K68" s="3" t="str">
        <f t="shared" si="8"/>
        <v>March</v>
      </c>
      <c r="L68">
        <f t="shared" si="9"/>
        <v>2021</v>
      </c>
      <c r="M68" t="str">
        <f t="shared" si="10"/>
        <v>Q1</v>
      </c>
      <c r="N68">
        <f t="shared" si="11"/>
        <v>147.65135135135134</v>
      </c>
      <c r="O68">
        <f t="shared" si="12"/>
        <v>9.2360101437024511</v>
      </c>
    </row>
    <row r="69" spans="1:15" x14ac:dyDescent="0.3">
      <c r="A69" s="1">
        <v>44256</v>
      </c>
      <c r="B69" s="2" t="s">
        <v>56</v>
      </c>
      <c r="C69" s="2" t="s">
        <v>57</v>
      </c>
      <c r="D69" s="3">
        <v>48352</v>
      </c>
      <c r="E69" s="3">
        <v>4783</v>
      </c>
      <c r="F69" s="3">
        <v>129</v>
      </c>
      <c r="G69" s="2" t="s">
        <v>13</v>
      </c>
      <c r="H69" s="2" t="s">
        <v>99</v>
      </c>
      <c r="I69" s="3">
        <f t="shared" si="13"/>
        <v>44119.666666666664</v>
      </c>
      <c r="J69" s="3">
        <f t="shared" si="7"/>
        <v>4232.3333333333358</v>
      </c>
      <c r="K69" s="3" t="str">
        <f t="shared" si="8"/>
        <v>March</v>
      </c>
      <c r="L69">
        <f t="shared" si="9"/>
        <v>2021</v>
      </c>
      <c r="M69" t="str">
        <f t="shared" si="10"/>
        <v>Q1</v>
      </c>
      <c r="N69">
        <f t="shared" si="11"/>
        <v>374.82170542635657</v>
      </c>
      <c r="O69">
        <f t="shared" si="12"/>
        <v>10.109136525193394</v>
      </c>
    </row>
    <row r="70" spans="1:15" x14ac:dyDescent="0.3">
      <c r="A70" s="1">
        <v>44256</v>
      </c>
      <c r="B70" s="2" t="s">
        <v>26</v>
      </c>
      <c r="C70" s="2" t="s">
        <v>27</v>
      </c>
      <c r="D70" s="3">
        <v>29376</v>
      </c>
      <c r="E70" s="3">
        <v>2269</v>
      </c>
      <c r="F70" s="3">
        <v>427</v>
      </c>
      <c r="G70" s="2" t="s">
        <v>13</v>
      </c>
      <c r="H70" s="2" t="s">
        <v>100</v>
      </c>
      <c r="I70" s="3">
        <f t="shared" si="13"/>
        <v>44405.333333333336</v>
      </c>
      <c r="J70" s="3">
        <f t="shared" si="7"/>
        <v>-15029.333333333336</v>
      </c>
      <c r="K70" s="3" t="str">
        <f t="shared" si="8"/>
        <v>March</v>
      </c>
      <c r="L70">
        <f t="shared" si="9"/>
        <v>2021</v>
      </c>
      <c r="M70" t="str">
        <f t="shared" si="10"/>
        <v>Q1</v>
      </c>
      <c r="N70">
        <f t="shared" si="11"/>
        <v>68.796252927400474</v>
      </c>
      <c r="O70">
        <f t="shared" si="12"/>
        <v>12.946672542970472</v>
      </c>
    </row>
    <row r="71" spans="1:15" x14ac:dyDescent="0.3">
      <c r="A71" s="1">
        <v>44256</v>
      </c>
      <c r="B71" s="2" t="s">
        <v>12</v>
      </c>
      <c r="C71" s="2" t="s">
        <v>12</v>
      </c>
      <c r="D71" s="3">
        <v>55488</v>
      </c>
      <c r="E71" s="3">
        <v>5953</v>
      </c>
      <c r="F71" s="3">
        <v>121</v>
      </c>
      <c r="G71" s="2" t="s">
        <v>17</v>
      </c>
      <c r="H71" s="2" t="s">
        <v>101</v>
      </c>
      <c r="I71" s="3">
        <f t="shared" si="13"/>
        <v>41518.333333333336</v>
      </c>
      <c r="J71" s="3">
        <f t="shared" si="7"/>
        <v>13969.666666666664</v>
      </c>
      <c r="K71" s="3" t="str">
        <f t="shared" si="8"/>
        <v>March</v>
      </c>
      <c r="L71">
        <f t="shared" si="9"/>
        <v>2021</v>
      </c>
      <c r="M71" t="str">
        <f t="shared" si="10"/>
        <v>Q1</v>
      </c>
      <c r="N71">
        <f t="shared" si="11"/>
        <v>458.57851239669424</v>
      </c>
      <c r="O71">
        <f t="shared" si="12"/>
        <v>9.3210146144800934</v>
      </c>
    </row>
    <row r="72" spans="1:15" x14ac:dyDescent="0.3">
      <c r="A72" s="1">
        <v>44256</v>
      </c>
      <c r="B72" s="2" t="s">
        <v>56</v>
      </c>
      <c r="C72" s="2" t="s">
        <v>57</v>
      </c>
      <c r="D72" s="3">
        <v>39691</v>
      </c>
      <c r="E72" s="3">
        <v>2444</v>
      </c>
      <c r="F72" s="3">
        <v>393</v>
      </c>
      <c r="G72" s="2" t="s">
        <v>19</v>
      </c>
      <c r="H72" s="2" t="s">
        <v>102</v>
      </c>
      <c r="I72" s="3">
        <f t="shared" si="13"/>
        <v>55319.333333333336</v>
      </c>
      <c r="J72" s="3">
        <f t="shared" si="7"/>
        <v>-15628.333333333336</v>
      </c>
      <c r="K72" s="3" t="str">
        <f t="shared" si="8"/>
        <v>March</v>
      </c>
      <c r="L72">
        <f t="shared" si="9"/>
        <v>2021</v>
      </c>
      <c r="M72" t="str">
        <f t="shared" si="10"/>
        <v>Q1</v>
      </c>
      <c r="N72">
        <f t="shared" si="11"/>
        <v>100.99491094147582</v>
      </c>
      <c r="O72">
        <f t="shared" si="12"/>
        <v>16.240180032733225</v>
      </c>
    </row>
    <row r="73" spans="1:15" x14ac:dyDescent="0.3">
      <c r="A73" s="1">
        <v>44256</v>
      </c>
      <c r="B73" s="2" t="s">
        <v>30</v>
      </c>
      <c r="C73" s="2" t="s">
        <v>31</v>
      </c>
      <c r="D73" s="3">
        <v>70779</v>
      </c>
      <c r="E73" s="3">
        <v>4185</v>
      </c>
      <c r="F73" s="3">
        <v>160</v>
      </c>
      <c r="G73" s="2" t="s">
        <v>17</v>
      </c>
      <c r="H73" s="2" t="s">
        <v>103</v>
      </c>
      <c r="I73" s="3">
        <f t="shared" si="13"/>
        <v>57812.333333333336</v>
      </c>
      <c r="J73" s="3">
        <f t="shared" si="7"/>
        <v>12966.666666666664</v>
      </c>
      <c r="K73" s="3" t="str">
        <f t="shared" si="8"/>
        <v>March</v>
      </c>
      <c r="L73">
        <f t="shared" si="9"/>
        <v>2021</v>
      </c>
      <c r="M73" t="str">
        <f t="shared" si="10"/>
        <v>Q1</v>
      </c>
      <c r="N73">
        <f t="shared" si="11"/>
        <v>442.36874999999998</v>
      </c>
      <c r="O73">
        <f t="shared" si="12"/>
        <v>16.912544802867384</v>
      </c>
    </row>
    <row r="74" spans="1:15" x14ac:dyDescent="0.3">
      <c r="A74" s="1">
        <v>44256</v>
      </c>
      <c r="B74" s="2" t="s">
        <v>30</v>
      </c>
      <c r="C74" s="2" t="s">
        <v>31</v>
      </c>
      <c r="D74" s="3">
        <v>62967</v>
      </c>
      <c r="E74" s="3">
        <v>5832</v>
      </c>
      <c r="F74" s="3">
        <v>81</v>
      </c>
      <c r="G74" s="2" t="s">
        <v>17</v>
      </c>
      <c r="H74" s="2" t="s">
        <v>104</v>
      </c>
      <c r="I74" s="3">
        <f t="shared" si="13"/>
        <v>57959</v>
      </c>
      <c r="J74" s="3">
        <f t="shared" si="7"/>
        <v>5008</v>
      </c>
      <c r="K74" s="3" t="str">
        <f t="shared" si="8"/>
        <v>March</v>
      </c>
      <c r="L74">
        <f t="shared" si="9"/>
        <v>2021</v>
      </c>
      <c r="M74" t="str">
        <f t="shared" si="10"/>
        <v>Q1</v>
      </c>
      <c r="N74">
        <f t="shared" si="11"/>
        <v>777.37037037037032</v>
      </c>
      <c r="O74">
        <f t="shared" si="12"/>
        <v>10.796810699588477</v>
      </c>
    </row>
    <row r="75" spans="1:15" x14ac:dyDescent="0.3">
      <c r="A75" s="1">
        <v>44256</v>
      </c>
      <c r="B75" s="2" t="s">
        <v>42</v>
      </c>
      <c r="C75" s="2" t="s">
        <v>43</v>
      </c>
      <c r="D75" s="3">
        <v>40131</v>
      </c>
      <c r="E75" s="3">
        <v>2267</v>
      </c>
      <c r="F75" s="3">
        <v>190</v>
      </c>
      <c r="G75" s="2" t="s">
        <v>28</v>
      </c>
      <c r="H75" s="2" t="s">
        <v>105</v>
      </c>
      <c r="I75" s="3">
        <f t="shared" si="13"/>
        <v>47732.333333333336</v>
      </c>
      <c r="J75" s="3">
        <f t="shared" si="7"/>
        <v>-7601.3333333333358</v>
      </c>
      <c r="K75" s="3" t="str">
        <f t="shared" si="8"/>
        <v>March</v>
      </c>
      <c r="L75">
        <f t="shared" si="9"/>
        <v>2021</v>
      </c>
      <c r="M75" t="str">
        <f t="shared" si="10"/>
        <v>Q1</v>
      </c>
      <c r="N75">
        <f t="shared" si="11"/>
        <v>211.2157894736842</v>
      </c>
      <c r="O75">
        <f t="shared" si="12"/>
        <v>17.702249669166299</v>
      </c>
    </row>
    <row r="76" spans="1:15" x14ac:dyDescent="0.3">
      <c r="A76" s="1">
        <v>44256</v>
      </c>
      <c r="B76" s="2" t="s">
        <v>30</v>
      </c>
      <c r="C76" s="2" t="s">
        <v>31</v>
      </c>
      <c r="D76" s="3">
        <v>40099</v>
      </c>
      <c r="E76" s="3">
        <v>2461</v>
      </c>
      <c r="F76" s="3">
        <v>352</v>
      </c>
      <c r="G76" s="2" t="s">
        <v>17</v>
      </c>
      <c r="H76" s="2" t="s">
        <v>106</v>
      </c>
      <c r="I76" s="3">
        <f t="shared" si="13"/>
        <v>39371.666666666664</v>
      </c>
      <c r="J76" s="3">
        <f t="shared" si="7"/>
        <v>727.33333333333576</v>
      </c>
      <c r="K76" s="3" t="str">
        <f t="shared" si="8"/>
        <v>March</v>
      </c>
      <c r="L76">
        <f t="shared" si="9"/>
        <v>2021</v>
      </c>
      <c r="M76" t="str">
        <f t="shared" si="10"/>
        <v>Q1</v>
      </c>
      <c r="N76">
        <f t="shared" si="11"/>
        <v>113.91761363636364</v>
      </c>
      <c r="O76">
        <f t="shared" si="12"/>
        <v>16.293783015034538</v>
      </c>
    </row>
    <row r="77" spans="1:15" x14ac:dyDescent="0.3">
      <c r="A77" s="1">
        <v>44256</v>
      </c>
      <c r="B77" s="2" t="s">
        <v>26</v>
      </c>
      <c r="C77" s="2" t="s">
        <v>27</v>
      </c>
      <c r="D77" s="3">
        <v>37885</v>
      </c>
      <c r="E77" s="3">
        <v>4536</v>
      </c>
      <c r="F77" s="3">
        <v>79</v>
      </c>
      <c r="G77" s="2" t="s">
        <v>19</v>
      </c>
      <c r="H77" s="2" t="s">
        <v>107</v>
      </c>
      <c r="I77" s="3">
        <f t="shared" si="13"/>
        <v>44557</v>
      </c>
      <c r="J77" s="3">
        <f t="shared" si="7"/>
        <v>-6672</v>
      </c>
      <c r="K77" s="3" t="str">
        <f t="shared" si="8"/>
        <v>March</v>
      </c>
      <c r="L77">
        <f t="shared" si="9"/>
        <v>2021</v>
      </c>
      <c r="M77" t="str">
        <f t="shared" si="10"/>
        <v>Q1</v>
      </c>
      <c r="N77">
        <f t="shared" si="11"/>
        <v>479.55696202531647</v>
      </c>
      <c r="O77">
        <f t="shared" si="12"/>
        <v>8.352072310405644</v>
      </c>
    </row>
    <row r="78" spans="1:15" x14ac:dyDescent="0.3">
      <c r="A78" s="1">
        <v>44256</v>
      </c>
      <c r="B78" s="2" t="s">
        <v>56</v>
      </c>
      <c r="C78" s="2" t="s">
        <v>57</v>
      </c>
      <c r="D78" s="3">
        <v>55687</v>
      </c>
      <c r="E78" s="3">
        <v>5659</v>
      </c>
      <c r="F78" s="3">
        <v>247</v>
      </c>
      <c r="G78" s="2" t="s">
        <v>10</v>
      </c>
      <c r="H78" s="2" t="s">
        <v>108</v>
      </c>
      <c r="I78" s="3">
        <f t="shared" si="13"/>
        <v>45376.666666666664</v>
      </c>
      <c r="J78" s="3">
        <f t="shared" si="7"/>
        <v>10310.333333333336</v>
      </c>
      <c r="K78" s="3" t="str">
        <f t="shared" si="8"/>
        <v>March</v>
      </c>
      <c r="L78">
        <f t="shared" si="9"/>
        <v>2021</v>
      </c>
      <c r="M78" t="str">
        <f t="shared" si="10"/>
        <v>Q1</v>
      </c>
      <c r="N78">
        <f t="shared" si="11"/>
        <v>225.45344129554655</v>
      </c>
      <c r="O78">
        <f t="shared" si="12"/>
        <v>9.8404311715850863</v>
      </c>
    </row>
    <row r="79" spans="1:15" x14ac:dyDescent="0.3">
      <c r="A79" s="1">
        <v>44256</v>
      </c>
      <c r="B79" s="2" t="s">
        <v>33</v>
      </c>
      <c r="C79" s="2" t="s">
        <v>34</v>
      </c>
      <c r="D79" s="3">
        <v>42558</v>
      </c>
      <c r="E79" s="3">
        <v>3497</v>
      </c>
      <c r="F79" s="3">
        <v>168</v>
      </c>
      <c r="G79" s="2" t="s">
        <v>13</v>
      </c>
      <c r="H79" s="2" t="s">
        <v>109</v>
      </c>
      <c r="I79" s="3">
        <f t="shared" si="13"/>
        <v>41404.666666666664</v>
      </c>
      <c r="J79" s="3">
        <f t="shared" si="7"/>
        <v>1153.3333333333358</v>
      </c>
      <c r="K79" s="3" t="str">
        <f t="shared" si="8"/>
        <v>March</v>
      </c>
      <c r="L79">
        <f t="shared" si="9"/>
        <v>2021</v>
      </c>
      <c r="M79" t="str">
        <f t="shared" si="10"/>
        <v>Q1</v>
      </c>
      <c r="N79">
        <f t="shared" si="11"/>
        <v>253.32142857142858</v>
      </c>
      <c r="O79">
        <f t="shared" si="12"/>
        <v>12.169859879897055</v>
      </c>
    </row>
    <row r="80" spans="1:15" x14ac:dyDescent="0.3">
      <c r="A80" s="1">
        <v>44256</v>
      </c>
      <c r="B80" s="2" t="s">
        <v>8</v>
      </c>
      <c r="C80" s="2" t="s">
        <v>9</v>
      </c>
      <c r="D80" s="3">
        <v>25969</v>
      </c>
      <c r="E80" s="3">
        <v>2609</v>
      </c>
      <c r="F80" s="3">
        <v>237</v>
      </c>
      <c r="G80" s="2" t="s">
        <v>13</v>
      </c>
      <c r="H80" s="2" t="s">
        <v>110</v>
      </c>
      <c r="I80" s="3">
        <f t="shared" si="13"/>
        <v>40566.333333333336</v>
      </c>
      <c r="J80" s="3">
        <f t="shared" si="7"/>
        <v>-14597.333333333336</v>
      </c>
      <c r="K80" s="3" t="str">
        <f t="shared" si="8"/>
        <v>March</v>
      </c>
      <c r="L80">
        <f t="shared" si="9"/>
        <v>2021</v>
      </c>
      <c r="M80" t="str">
        <f t="shared" si="10"/>
        <v>Q1</v>
      </c>
      <c r="N80">
        <f t="shared" si="11"/>
        <v>109.57383966244726</v>
      </c>
      <c r="O80">
        <f t="shared" si="12"/>
        <v>9.9536220774243009</v>
      </c>
    </row>
    <row r="81" spans="1:15" x14ac:dyDescent="0.3">
      <c r="A81" s="1">
        <v>44256</v>
      </c>
      <c r="B81" s="2" t="s">
        <v>26</v>
      </c>
      <c r="C81" s="2" t="s">
        <v>27</v>
      </c>
      <c r="D81" s="3">
        <v>53172</v>
      </c>
      <c r="E81" s="3">
        <v>4442</v>
      </c>
      <c r="F81" s="3">
        <v>256</v>
      </c>
      <c r="G81" s="2" t="s">
        <v>10</v>
      </c>
      <c r="H81" s="2" t="s">
        <v>111</v>
      </c>
      <c r="I81" s="3">
        <f t="shared" si="13"/>
        <v>42484.666666666664</v>
      </c>
      <c r="J81" s="3">
        <f t="shared" si="7"/>
        <v>10687.333333333336</v>
      </c>
      <c r="K81" s="3" t="str">
        <f t="shared" si="8"/>
        <v>March</v>
      </c>
      <c r="L81">
        <f t="shared" si="9"/>
        <v>2021</v>
      </c>
      <c r="M81" t="str">
        <f t="shared" si="10"/>
        <v>Q1</v>
      </c>
      <c r="N81">
        <f t="shared" si="11"/>
        <v>207.703125</v>
      </c>
      <c r="O81">
        <f t="shared" si="12"/>
        <v>11.970283656010807</v>
      </c>
    </row>
    <row r="82" spans="1:15" x14ac:dyDescent="0.3">
      <c r="A82" s="1">
        <v>44287</v>
      </c>
      <c r="B82" s="2" t="s">
        <v>42</v>
      </c>
      <c r="C82" s="2" t="s">
        <v>43</v>
      </c>
      <c r="D82" s="3">
        <v>48313</v>
      </c>
      <c r="E82" s="3">
        <v>6251</v>
      </c>
      <c r="F82" s="3">
        <v>61</v>
      </c>
      <c r="G82" s="2" t="s">
        <v>13</v>
      </c>
      <c r="H82" s="2" t="s">
        <v>112</v>
      </c>
      <c r="I82" s="3">
        <f t="shared" si="13"/>
        <v>51316</v>
      </c>
      <c r="J82" s="3">
        <f t="shared" si="7"/>
        <v>-3003</v>
      </c>
      <c r="K82" s="3" t="str">
        <f t="shared" si="8"/>
        <v>April</v>
      </c>
      <c r="L82">
        <f t="shared" si="9"/>
        <v>2021</v>
      </c>
      <c r="M82" t="str">
        <f t="shared" si="10"/>
        <v>Q2</v>
      </c>
      <c r="N82">
        <f t="shared" si="11"/>
        <v>792.01639344262298</v>
      </c>
      <c r="O82">
        <f t="shared" si="12"/>
        <v>7.7288433850583909</v>
      </c>
    </row>
    <row r="83" spans="1:15" x14ac:dyDescent="0.3">
      <c r="A83" s="1">
        <v>44287</v>
      </c>
      <c r="B83" s="2" t="s">
        <v>15</v>
      </c>
      <c r="C83" s="2" t="s">
        <v>16</v>
      </c>
      <c r="D83" s="3">
        <v>52463</v>
      </c>
      <c r="E83" s="3">
        <v>5169</v>
      </c>
      <c r="F83" s="3">
        <v>316</v>
      </c>
      <c r="G83" s="2" t="s">
        <v>19</v>
      </c>
      <c r="H83" s="2" t="s">
        <v>113</v>
      </c>
      <c r="I83" s="3">
        <f t="shared" si="13"/>
        <v>46660.666666666664</v>
      </c>
      <c r="J83" s="3">
        <f t="shared" si="7"/>
        <v>5802.3333333333358</v>
      </c>
      <c r="K83" s="3" t="str">
        <f t="shared" si="8"/>
        <v>April</v>
      </c>
      <c r="L83">
        <f t="shared" si="9"/>
        <v>2021</v>
      </c>
      <c r="M83" t="str">
        <f t="shared" si="10"/>
        <v>Q2</v>
      </c>
      <c r="N83">
        <f t="shared" si="11"/>
        <v>166.02215189873417</v>
      </c>
      <c r="O83">
        <f t="shared" si="12"/>
        <v>10.149545366608628</v>
      </c>
    </row>
    <row r="84" spans="1:15" x14ac:dyDescent="0.3">
      <c r="A84" s="1">
        <v>44287</v>
      </c>
      <c r="B84" s="2" t="s">
        <v>26</v>
      </c>
      <c r="C84" s="2" t="s">
        <v>27</v>
      </c>
      <c r="D84" s="3">
        <v>39206</v>
      </c>
      <c r="E84" s="3">
        <v>2322</v>
      </c>
      <c r="F84" s="3">
        <v>296</v>
      </c>
      <c r="G84" s="2" t="s">
        <v>19</v>
      </c>
      <c r="H84" s="2" t="s">
        <v>114</v>
      </c>
      <c r="I84" s="3">
        <f t="shared" si="13"/>
        <v>42221.333333333336</v>
      </c>
      <c r="J84" s="3">
        <f t="shared" si="7"/>
        <v>-3015.3333333333358</v>
      </c>
      <c r="K84" s="3" t="str">
        <f t="shared" si="8"/>
        <v>April</v>
      </c>
      <c r="L84">
        <f t="shared" si="9"/>
        <v>2021</v>
      </c>
      <c r="M84" t="str">
        <f t="shared" si="10"/>
        <v>Q2</v>
      </c>
      <c r="N84">
        <f t="shared" si="11"/>
        <v>132.45270270270271</v>
      </c>
      <c r="O84">
        <f t="shared" si="12"/>
        <v>16.88458225667528</v>
      </c>
    </row>
    <row r="85" spans="1:15" x14ac:dyDescent="0.3">
      <c r="A85" s="1">
        <v>44287</v>
      </c>
      <c r="B85" s="2" t="s">
        <v>33</v>
      </c>
      <c r="C85" s="2" t="s">
        <v>34</v>
      </c>
      <c r="D85" s="3">
        <v>34995</v>
      </c>
      <c r="E85" s="3">
        <v>4045</v>
      </c>
      <c r="F85" s="3">
        <v>140</v>
      </c>
      <c r="G85" s="2" t="s">
        <v>17</v>
      </c>
      <c r="H85" s="2" t="s">
        <v>115</v>
      </c>
      <c r="I85" s="3">
        <f t="shared" si="13"/>
        <v>44470.666666666664</v>
      </c>
      <c r="J85" s="3">
        <f t="shared" si="7"/>
        <v>-9475.6666666666642</v>
      </c>
      <c r="K85" s="3" t="str">
        <f t="shared" si="8"/>
        <v>April</v>
      </c>
      <c r="L85">
        <f t="shared" si="9"/>
        <v>2021</v>
      </c>
      <c r="M85" t="str">
        <f t="shared" si="10"/>
        <v>Q2</v>
      </c>
      <c r="N85">
        <f t="shared" si="11"/>
        <v>249.96428571428572</v>
      </c>
      <c r="O85">
        <f t="shared" si="12"/>
        <v>8.6514215080346109</v>
      </c>
    </row>
    <row r="86" spans="1:15" x14ac:dyDescent="0.3">
      <c r="A86" s="1">
        <v>44287</v>
      </c>
      <c r="B86" s="2" t="s">
        <v>21</v>
      </c>
      <c r="C86" s="2" t="s">
        <v>22</v>
      </c>
      <c r="D86" s="3">
        <v>59211</v>
      </c>
      <c r="E86" s="3">
        <v>4398</v>
      </c>
      <c r="F86" s="3">
        <v>436</v>
      </c>
      <c r="G86" s="2" t="s">
        <v>19</v>
      </c>
      <c r="H86" s="2" t="s">
        <v>116</v>
      </c>
      <c r="I86" s="3">
        <f t="shared" si="13"/>
        <v>41335</v>
      </c>
      <c r="J86" s="3">
        <f t="shared" si="7"/>
        <v>17876</v>
      </c>
      <c r="K86" s="3" t="str">
        <f t="shared" si="8"/>
        <v>April</v>
      </c>
      <c r="L86">
        <f t="shared" si="9"/>
        <v>2021</v>
      </c>
      <c r="M86" t="str">
        <f t="shared" si="10"/>
        <v>Q2</v>
      </c>
      <c r="N86">
        <f t="shared" si="11"/>
        <v>135.80504587155963</v>
      </c>
      <c r="O86">
        <f t="shared" si="12"/>
        <v>13.463165075034107</v>
      </c>
    </row>
    <row r="87" spans="1:15" x14ac:dyDescent="0.3">
      <c r="A87" s="1">
        <v>44287</v>
      </c>
      <c r="B87" s="2" t="s">
        <v>15</v>
      </c>
      <c r="C87" s="2" t="s">
        <v>16</v>
      </c>
      <c r="D87" s="3">
        <v>29799</v>
      </c>
      <c r="E87" s="3">
        <v>2610</v>
      </c>
      <c r="F87" s="3">
        <v>456</v>
      </c>
      <c r="G87" s="2" t="s">
        <v>17</v>
      </c>
      <c r="H87" s="2" t="s">
        <v>117</v>
      </c>
      <c r="I87" s="3">
        <f t="shared" si="13"/>
        <v>50486.666666666664</v>
      </c>
      <c r="J87" s="3">
        <f t="shared" si="7"/>
        <v>-20687.666666666664</v>
      </c>
      <c r="K87" s="3" t="str">
        <f t="shared" si="8"/>
        <v>April</v>
      </c>
      <c r="L87">
        <f t="shared" si="9"/>
        <v>2021</v>
      </c>
      <c r="M87" t="str">
        <f t="shared" si="10"/>
        <v>Q2</v>
      </c>
      <c r="N87">
        <f t="shared" si="11"/>
        <v>65.348684210526315</v>
      </c>
      <c r="O87">
        <f t="shared" si="12"/>
        <v>11.417241379310346</v>
      </c>
    </row>
    <row r="88" spans="1:15" x14ac:dyDescent="0.3">
      <c r="A88" s="1">
        <v>44287</v>
      </c>
      <c r="B88" s="2" t="s">
        <v>39</v>
      </c>
      <c r="C88" s="2" t="s">
        <v>40</v>
      </c>
      <c r="D88" s="3">
        <v>62450</v>
      </c>
      <c r="E88" s="3">
        <v>6343</v>
      </c>
      <c r="F88" s="3">
        <v>318</v>
      </c>
      <c r="G88" s="2" t="s">
        <v>19</v>
      </c>
      <c r="H88" s="2" t="s">
        <v>118</v>
      </c>
      <c r="I88" s="3">
        <f t="shared" si="13"/>
        <v>46209.666666666664</v>
      </c>
      <c r="J88" s="3">
        <f t="shared" si="7"/>
        <v>16240.333333333336</v>
      </c>
      <c r="K88" s="3" t="str">
        <f t="shared" si="8"/>
        <v>April</v>
      </c>
      <c r="L88">
        <f t="shared" si="9"/>
        <v>2021</v>
      </c>
      <c r="M88" t="str">
        <f t="shared" si="10"/>
        <v>Q2</v>
      </c>
      <c r="N88">
        <f t="shared" si="11"/>
        <v>196.38364779874215</v>
      </c>
      <c r="O88">
        <f t="shared" si="12"/>
        <v>9.8454989752483044</v>
      </c>
    </row>
    <row r="89" spans="1:15" x14ac:dyDescent="0.3">
      <c r="A89" s="1">
        <v>44287</v>
      </c>
      <c r="B89" s="2" t="s">
        <v>56</v>
      </c>
      <c r="C89" s="2" t="s">
        <v>57</v>
      </c>
      <c r="D89" s="3">
        <v>46380</v>
      </c>
      <c r="E89" s="3">
        <v>3050</v>
      </c>
      <c r="F89" s="3">
        <v>285</v>
      </c>
      <c r="G89" s="2" t="s">
        <v>13</v>
      </c>
      <c r="H89" s="2" t="s">
        <v>119</v>
      </c>
      <c r="I89" s="3">
        <f t="shared" si="13"/>
        <v>52085.666666666664</v>
      </c>
      <c r="J89" s="3">
        <f t="shared" si="7"/>
        <v>-5705.6666666666642</v>
      </c>
      <c r="K89" s="3" t="str">
        <f t="shared" si="8"/>
        <v>April</v>
      </c>
      <c r="L89">
        <f t="shared" si="9"/>
        <v>2021</v>
      </c>
      <c r="M89" t="str">
        <f t="shared" si="10"/>
        <v>Q2</v>
      </c>
      <c r="N89">
        <f t="shared" si="11"/>
        <v>162.73684210526315</v>
      </c>
      <c r="O89">
        <f t="shared" si="12"/>
        <v>15.20655737704918</v>
      </c>
    </row>
    <row r="90" spans="1:15" x14ac:dyDescent="0.3">
      <c r="A90" s="1">
        <v>44287</v>
      </c>
      <c r="B90" s="2" t="s">
        <v>12</v>
      </c>
      <c r="C90" s="2" t="s">
        <v>12</v>
      </c>
      <c r="D90" s="3">
        <v>47427</v>
      </c>
      <c r="E90" s="3">
        <v>5814</v>
      </c>
      <c r="F90" s="3">
        <v>386</v>
      </c>
      <c r="G90" s="2" t="s">
        <v>19</v>
      </c>
      <c r="H90" s="2" t="s">
        <v>120</v>
      </c>
      <c r="I90" s="3">
        <f t="shared" si="13"/>
        <v>56497.333333333336</v>
      </c>
      <c r="J90" s="3">
        <f t="shared" si="7"/>
        <v>-9070.3333333333358</v>
      </c>
      <c r="K90" s="3" t="str">
        <f t="shared" si="8"/>
        <v>April</v>
      </c>
      <c r="L90">
        <f t="shared" si="9"/>
        <v>2021</v>
      </c>
      <c r="M90" t="str">
        <f t="shared" si="10"/>
        <v>Q2</v>
      </c>
      <c r="N90">
        <f t="shared" si="11"/>
        <v>122.8678756476684</v>
      </c>
      <c r="O90">
        <f t="shared" si="12"/>
        <v>8.1573787409700724</v>
      </c>
    </row>
    <row r="91" spans="1:15" x14ac:dyDescent="0.3">
      <c r="A91" s="1">
        <v>44287</v>
      </c>
      <c r="B91" s="2" t="s">
        <v>33</v>
      </c>
      <c r="C91" s="2" t="s">
        <v>34</v>
      </c>
      <c r="D91" s="3">
        <v>75685</v>
      </c>
      <c r="E91" s="3">
        <v>4979</v>
      </c>
      <c r="F91" s="3">
        <v>231</v>
      </c>
      <c r="G91" s="2" t="s">
        <v>17</v>
      </c>
      <c r="H91" s="2" t="s">
        <v>121</v>
      </c>
      <c r="I91" s="3">
        <f t="shared" si="13"/>
        <v>58424.333333333336</v>
      </c>
      <c r="J91" s="3">
        <f t="shared" si="7"/>
        <v>17260.666666666664</v>
      </c>
      <c r="K91" s="3" t="str">
        <f t="shared" si="8"/>
        <v>April</v>
      </c>
      <c r="L91">
        <f t="shared" si="9"/>
        <v>2021</v>
      </c>
      <c r="M91" t="str">
        <f t="shared" si="10"/>
        <v>Q2</v>
      </c>
      <c r="N91">
        <f t="shared" si="11"/>
        <v>327.64069264069263</v>
      </c>
      <c r="O91">
        <f t="shared" si="12"/>
        <v>15.200843542880097</v>
      </c>
    </row>
    <row r="92" spans="1:15" x14ac:dyDescent="0.3">
      <c r="A92" s="1">
        <v>44287</v>
      </c>
      <c r="B92" s="2" t="s">
        <v>39</v>
      </c>
      <c r="C92" s="2" t="s">
        <v>40</v>
      </c>
      <c r="D92" s="3">
        <v>52161</v>
      </c>
      <c r="E92" s="3">
        <v>7789</v>
      </c>
      <c r="F92" s="3">
        <v>498</v>
      </c>
      <c r="G92" s="2" t="s">
        <v>13</v>
      </c>
      <c r="H92" s="2" t="s">
        <v>122</v>
      </c>
      <c r="I92" s="3">
        <f t="shared" si="13"/>
        <v>55194.666666666664</v>
      </c>
      <c r="J92" s="3">
        <f t="shared" si="7"/>
        <v>-3033.6666666666642</v>
      </c>
      <c r="K92" s="3" t="str">
        <f t="shared" si="8"/>
        <v>April</v>
      </c>
      <c r="L92">
        <f t="shared" si="9"/>
        <v>2021</v>
      </c>
      <c r="M92" t="str">
        <f t="shared" si="10"/>
        <v>Q2</v>
      </c>
      <c r="N92">
        <f t="shared" si="11"/>
        <v>104.74096385542168</v>
      </c>
      <c r="O92">
        <f t="shared" si="12"/>
        <v>6.6967518295031452</v>
      </c>
    </row>
    <row r="93" spans="1:15" x14ac:dyDescent="0.3">
      <c r="A93" s="1">
        <v>44287</v>
      </c>
      <c r="B93" s="2" t="s">
        <v>15</v>
      </c>
      <c r="C93" s="2" t="s">
        <v>16</v>
      </c>
      <c r="D93" s="3">
        <v>37738</v>
      </c>
      <c r="E93" s="3">
        <v>5098</v>
      </c>
      <c r="F93" s="3">
        <v>374</v>
      </c>
      <c r="G93" s="2" t="s">
        <v>10</v>
      </c>
      <c r="H93" s="2" t="s">
        <v>123</v>
      </c>
      <c r="I93" s="3">
        <f t="shared" si="13"/>
        <v>40139.666666666664</v>
      </c>
      <c r="J93" s="3">
        <f t="shared" si="7"/>
        <v>-2401.6666666666642</v>
      </c>
      <c r="K93" s="3" t="str">
        <f t="shared" si="8"/>
        <v>April</v>
      </c>
      <c r="L93">
        <f t="shared" si="9"/>
        <v>2021</v>
      </c>
      <c r="M93" t="str">
        <f t="shared" si="10"/>
        <v>Q2</v>
      </c>
      <c r="N93">
        <f t="shared" si="11"/>
        <v>100.90374331550802</v>
      </c>
      <c r="O93">
        <f t="shared" si="12"/>
        <v>7.4025107885445269</v>
      </c>
    </row>
    <row r="94" spans="1:15" x14ac:dyDescent="0.3">
      <c r="A94" s="1">
        <v>44287</v>
      </c>
      <c r="B94" s="2" t="s">
        <v>12</v>
      </c>
      <c r="C94" s="2" t="s">
        <v>12</v>
      </c>
      <c r="D94" s="3">
        <v>30520</v>
      </c>
      <c r="E94" s="3">
        <v>3983</v>
      </c>
      <c r="F94" s="3">
        <v>392</v>
      </c>
      <c r="G94" s="2" t="s">
        <v>19</v>
      </c>
      <c r="H94" s="2" t="s">
        <v>124</v>
      </c>
      <c r="I94" s="3">
        <f t="shared" si="13"/>
        <v>43482.666666666664</v>
      </c>
      <c r="J94" s="3">
        <f t="shared" si="7"/>
        <v>-12962.666666666664</v>
      </c>
      <c r="K94" s="3" t="str">
        <f t="shared" si="8"/>
        <v>April</v>
      </c>
      <c r="L94">
        <f t="shared" si="9"/>
        <v>2021</v>
      </c>
      <c r="M94" t="str">
        <f t="shared" si="10"/>
        <v>Q2</v>
      </c>
      <c r="N94">
        <f t="shared" si="11"/>
        <v>77.857142857142861</v>
      </c>
      <c r="O94">
        <f t="shared" si="12"/>
        <v>7.6625659050966606</v>
      </c>
    </row>
    <row r="95" spans="1:15" x14ac:dyDescent="0.3">
      <c r="A95" s="1">
        <v>44287</v>
      </c>
      <c r="B95" s="2" t="s">
        <v>30</v>
      </c>
      <c r="C95" s="2" t="s">
        <v>31</v>
      </c>
      <c r="D95" s="3">
        <v>62190</v>
      </c>
      <c r="E95" s="3">
        <v>7678</v>
      </c>
      <c r="F95" s="3">
        <v>340</v>
      </c>
      <c r="G95" s="2" t="s">
        <v>10</v>
      </c>
      <c r="H95" s="2" t="s">
        <v>125</v>
      </c>
      <c r="I95" s="3">
        <f t="shared" si="13"/>
        <v>49634.333333333336</v>
      </c>
      <c r="J95" s="3">
        <f t="shared" si="7"/>
        <v>12555.666666666664</v>
      </c>
      <c r="K95" s="3" t="str">
        <f t="shared" si="8"/>
        <v>April</v>
      </c>
      <c r="L95">
        <f t="shared" si="9"/>
        <v>2021</v>
      </c>
      <c r="M95" t="str">
        <f t="shared" si="10"/>
        <v>Q2</v>
      </c>
      <c r="N95">
        <f t="shared" si="11"/>
        <v>182.91176470588235</v>
      </c>
      <c r="O95">
        <f t="shared" si="12"/>
        <v>8.0997655639489459</v>
      </c>
    </row>
    <row r="96" spans="1:15" x14ac:dyDescent="0.3">
      <c r="A96" s="1">
        <v>44287</v>
      </c>
      <c r="B96" s="2" t="s">
        <v>15</v>
      </c>
      <c r="C96" s="2" t="s">
        <v>16</v>
      </c>
      <c r="D96" s="3">
        <v>56193</v>
      </c>
      <c r="E96" s="3">
        <v>7321</v>
      </c>
      <c r="F96" s="3">
        <v>228</v>
      </c>
      <c r="G96" s="2" t="s">
        <v>17</v>
      </c>
      <c r="H96" s="2" t="s">
        <v>126</v>
      </c>
      <c r="I96" s="3">
        <f t="shared" si="13"/>
        <v>53170.666666666664</v>
      </c>
      <c r="J96" s="3">
        <f t="shared" si="7"/>
        <v>3022.3333333333358</v>
      </c>
      <c r="K96" s="3" t="str">
        <f t="shared" si="8"/>
        <v>April</v>
      </c>
      <c r="L96">
        <f t="shared" si="9"/>
        <v>2021</v>
      </c>
      <c r="M96" t="str">
        <f t="shared" si="10"/>
        <v>Q2</v>
      </c>
      <c r="N96">
        <f t="shared" si="11"/>
        <v>246.46052631578948</v>
      </c>
      <c r="O96">
        <f t="shared" si="12"/>
        <v>7.6755907662887584</v>
      </c>
    </row>
    <row r="97" spans="1:15" x14ac:dyDescent="0.3">
      <c r="A97" s="1">
        <v>44287</v>
      </c>
      <c r="B97" s="2" t="s">
        <v>12</v>
      </c>
      <c r="C97" s="2" t="s">
        <v>12</v>
      </c>
      <c r="D97" s="3">
        <v>41129</v>
      </c>
      <c r="E97" s="3">
        <v>2383</v>
      </c>
      <c r="F97" s="3">
        <v>318</v>
      </c>
      <c r="G97" s="2" t="s">
        <v>10</v>
      </c>
      <c r="H97" s="2" t="s">
        <v>127</v>
      </c>
      <c r="I97" s="3">
        <f t="shared" si="13"/>
        <v>48141.333333333336</v>
      </c>
      <c r="J97" s="3">
        <f t="shared" si="7"/>
        <v>-7012.3333333333358</v>
      </c>
      <c r="K97" s="3" t="str">
        <f t="shared" si="8"/>
        <v>April</v>
      </c>
      <c r="L97">
        <f t="shared" si="9"/>
        <v>2021</v>
      </c>
      <c r="M97" t="str">
        <f t="shared" si="10"/>
        <v>Q2</v>
      </c>
      <c r="N97">
        <f t="shared" si="11"/>
        <v>129.33647798742138</v>
      </c>
      <c r="O97">
        <f t="shared" si="12"/>
        <v>17.259336970205624</v>
      </c>
    </row>
    <row r="98" spans="1:15" x14ac:dyDescent="0.3">
      <c r="A98" s="1">
        <v>44287</v>
      </c>
      <c r="B98" s="2" t="s">
        <v>56</v>
      </c>
      <c r="C98" s="2" t="s">
        <v>57</v>
      </c>
      <c r="D98" s="3">
        <v>47102</v>
      </c>
      <c r="E98" s="3">
        <v>6472</v>
      </c>
      <c r="F98" s="3">
        <v>74</v>
      </c>
      <c r="G98" s="2" t="s">
        <v>28</v>
      </c>
      <c r="H98" s="2" t="s">
        <v>128</v>
      </c>
      <c r="I98" s="3">
        <f t="shared" si="13"/>
        <v>39047.333333333336</v>
      </c>
      <c r="J98" s="3">
        <f t="shared" si="7"/>
        <v>8054.6666666666642</v>
      </c>
      <c r="K98" s="3" t="str">
        <f t="shared" si="8"/>
        <v>April</v>
      </c>
      <c r="L98">
        <f t="shared" si="9"/>
        <v>2021</v>
      </c>
      <c r="M98" t="str">
        <f t="shared" si="10"/>
        <v>Q2</v>
      </c>
      <c r="N98">
        <f t="shared" si="11"/>
        <v>636.51351351351354</v>
      </c>
      <c r="O98">
        <f t="shared" si="12"/>
        <v>7.2778121137206426</v>
      </c>
    </row>
    <row r="99" spans="1:15" x14ac:dyDescent="0.3">
      <c r="A99" s="1">
        <v>44287</v>
      </c>
      <c r="B99" s="2" t="s">
        <v>30</v>
      </c>
      <c r="C99" s="2" t="s">
        <v>31</v>
      </c>
      <c r="D99" s="3">
        <v>28911</v>
      </c>
      <c r="E99" s="3">
        <v>3821</v>
      </c>
      <c r="F99" s="3">
        <v>304</v>
      </c>
      <c r="G99" s="2" t="s">
        <v>17</v>
      </c>
      <c r="H99" s="2" t="s">
        <v>129</v>
      </c>
      <c r="I99" s="3">
        <f t="shared" si="13"/>
        <v>36539</v>
      </c>
      <c r="J99" s="3">
        <f t="shared" si="7"/>
        <v>-7628</v>
      </c>
      <c r="K99" s="3" t="str">
        <f t="shared" si="8"/>
        <v>April</v>
      </c>
      <c r="L99">
        <f t="shared" si="9"/>
        <v>2021</v>
      </c>
      <c r="M99" t="str">
        <f t="shared" si="10"/>
        <v>Q2</v>
      </c>
      <c r="N99">
        <f t="shared" si="11"/>
        <v>95.10197368421052</v>
      </c>
      <c r="O99">
        <f t="shared" si="12"/>
        <v>7.5663438890342842</v>
      </c>
    </row>
    <row r="100" spans="1:15" x14ac:dyDescent="0.3">
      <c r="A100" s="1">
        <v>44287</v>
      </c>
      <c r="B100" s="2" t="s">
        <v>26</v>
      </c>
      <c r="C100" s="2" t="s">
        <v>27</v>
      </c>
      <c r="D100" s="3">
        <v>33604</v>
      </c>
      <c r="E100" s="3">
        <v>2630</v>
      </c>
      <c r="F100" s="3">
        <v>118</v>
      </c>
      <c r="G100" s="2" t="s">
        <v>13</v>
      </c>
      <c r="H100" s="2" t="s">
        <v>130</v>
      </c>
      <c r="I100" s="3">
        <f t="shared" si="13"/>
        <v>43091.666666666664</v>
      </c>
      <c r="J100" s="3">
        <f t="shared" si="7"/>
        <v>-9487.6666666666642</v>
      </c>
      <c r="K100" s="3" t="str">
        <f t="shared" si="8"/>
        <v>April</v>
      </c>
      <c r="L100">
        <f t="shared" si="9"/>
        <v>2021</v>
      </c>
      <c r="M100" t="str">
        <f t="shared" si="10"/>
        <v>Q2</v>
      </c>
      <c r="N100">
        <f t="shared" si="11"/>
        <v>284.77966101694915</v>
      </c>
      <c r="O100">
        <f t="shared" si="12"/>
        <v>12.777186311787073</v>
      </c>
    </row>
    <row r="101" spans="1:15" x14ac:dyDescent="0.3">
      <c r="A101" s="1">
        <v>44287</v>
      </c>
      <c r="B101" s="2" t="s">
        <v>15</v>
      </c>
      <c r="C101" s="2" t="s">
        <v>16</v>
      </c>
      <c r="D101" s="3">
        <v>66760</v>
      </c>
      <c r="E101" s="3">
        <v>9600</v>
      </c>
      <c r="F101" s="3">
        <v>170</v>
      </c>
      <c r="G101" s="2" t="s">
        <v>17</v>
      </c>
      <c r="H101" s="2" t="s">
        <v>131</v>
      </c>
      <c r="I101" s="3">
        <f t="shared" si="13"/>
        <v>57128</v>
      </c>
      <c r="J101" s="3">
        <f t="shared" si="7"/>
        <v>9632</v>
      </c>
      <c r="K101" s="3" t="str">
        <f t="shared" si="8"/>
        <v>April</v>
      </c>
      <c r="L101">
        <f t="shared" si="9"/>
        <v>2021</v>
      </c>
      <c r="M101" t="str">
        <f t="shared" si="10"/>
        <v>Q2</v>
      </c>
      <c r="N101">
        <f t="shared" si="11"/>
        <v>392.70588235294116</v>
      </c>
      <c r="O101">
        <f t="shared" si="12"/>
        <v>6.9541666666666666</v>
      </c>
    </row>
    <row r="102" spans="1:15" x14ac:dyDescent="0.3">
      <c r="A102" s="1">
        <v>44287</v>
      </c>
      <c r="B102" s="2" t="s">
        <v>26</v>
      </c>
      <c r="C102" s="2" t="s">
        <v>27</v>
      </c>
      <c r="D102" s="3">
        <v>71020</v>
      </c>
      <c r="E102" s="3">
        <v>6248</v>
      </c>
      <c r="F102" s="3">
        <v>186</v>
      </c>
      <c r="G102" s="2" t="s">
        <v>28</v>
      </c>
      <c r="H102" s="2" t="s">
        <v>132</v>
      </c>
      <c r="I102" s="3">
        <f t="shared" si="13"/>
        <v>49297.333333333336</v>
      </c>
      <c r="J102" s="3">
        <f t="shared" si="7"/>
        <v>21722.666666666664</v>
      </c>
      <c r="K102" s="3" t="str">
        <f t="shared" si="8"/>
        <v>April</v>
      </c>
      <c r="L102">
        <f t="shared" si="9"/>
        <v>2021</v>
      </c>
      <c r="M102" t="str">
        <f t="shared" si="10"/>
        <v>Q2</v>
      </c>
      <c r="N102">
        <f t="shared" si="11"/>
        <v>381.8279569892473</v>
      </c>
      <c r="O102">
        <f t="shared" si="12"/>
        <v>11.366837387964148</v>
      </c>
    </row>
    <row r="103" spans="1:15" x14ac:dyDescent="0.3">
      <c r="A103" s="1">
        <v>44287</v>
      </c>
      <c r="B103" s="2" t="s">
        <v>12</v>
      </c>
      <c r="C103" s="2" t="s">
        <v>12</v>
      </c>
      <c r="D103" s="3">
        <v>10112</v>
      </c>
      <c r="E103" s="3">
        <v>973</v>
      </c>
      <c r="F103" s="3">
        <v>339</v>
      </c>
      <c r="G103" s="2" t="s">
        <v>13</v>
      </c>
      <c r="H103" s="2" t="s">
        <v>133</v>
      </c>
      <c r="I103" s="3">
        <f t="shared" si="13"/>
        <v>47356</v>
      </c>
      <c r="J103" s="3">
        <f t="shared" si="7"/>
        <v>-37244</v>
      </c>
      <c r="K103" s="3" t="str">
        <f t="shared" si="8"/>
        <v>April</v>
      </c>
      <c r="L103">
        <f t="shared" si="9"/>
        <v>2021</v>
      </c>
      <c r="M103" t="str">
        <f t="shared" si="10"/>
        <v>Q2</v>
      </c>
      <c r="N103">
        <f t="shared" si="11"/>
        <v>29.828908554572273</v>
      </c>
      <c r="O103">
        <f t="shared" si="12"/>
        <v>10.392600205549845</v>
      </c>
    </row>
    <row r="104" spans="1:15" x14ac:dyDescent="0.3">
      <c r="A104" s="1">
        <v>44287</v>
      </c>
      <c r="B104" s="2" t="s">
        <v>56</v>
      </c>
      <c r="C104" s="2" t="s">
        <v>57</v>
      </c>
      <c r="D104" s="3">
        <v>60936</v>
      </c>
      <c r="E104" s="3">
        <v>6613</v>
      </c>
      <c r="F104" s="3">
        <v>135</v>
      </c>
      <c r="G104" s="2" t="s">
        <v>28</v>
      </c>
      <c r="H104" s="2" t="s">
        <v>134</v>
      </c>
      <c r="I104" s="3">
        <f t="shared" si="13"/>
        <v>38915</v>
      </c>
      <c r="J104" s="3">
        <f t="shared" si="7"/>
        <v>22021</v>
      </c>
      <c r="K104" s="3" t="str">
        <f t="shared" si="8"/>
        <v>April</v>
      </c>
      <c r="L104">
        <f t="shared" si="9"/>
        <v>2021</v>
      </c>
      <c r="M104" t="str">
        <f t="shared" si="10"/>
        <v>Q2</v>
      </c>
      <c r="N104">
        <f t="shared" si="11"/>
        <v>451.37777777777779</v>
      </c>
      <c r="O104">
        <f t="shared" si="12"/>
        <v>9.2145773476485715</v>
      </c>
    </row>
    <row r="105" spans="1:15" x14ac:dyDescent="0.3">
      <c r="A105" s="1">
        <v>44287</v>
      </c>
      <c r="B105" s="2" t="s">
        <v>33</v>
      </c>
      <c r="C105" s="2" t="s">
        <v>34</v>
      </c>
      <c r="D105" s="3">
        <v>45697</v>
      </c>
      <c r="E105" s="3">
        <v>4086</v>
      </c>
      <c r="F105" s="3">
        <v>185</v>
      </c>
      <c r="G105" s="2" t="s">
        <v>19</v>
      </c>
      <c r="H105" s="2" t="s">
        <v>135</v>
      </c>
      <c r="I105" s="3">
        <f t="shared" si="13"/>
        <v>49893</v>
      </c>
      <c r="J105" s="3">
        <f t="shared" si="7"/>
        <v>-4196</v>
      </c>
      <c r="K105" s="3" t="str">
        <f t="shared" si="8"/>
        <v>April</v>
      </c>
      <c r="L105">
        <f t="shared" si="9"/>
        <v>2021</v>
      </c>
      <c r="M105" t="str">
        <f t="shared" si="10"/>
        <v>Q2</v>
      </c>
      <c r="N105">
        <f t="shared" si="11"/>
        <v>247.01081081081082</v>
      </c>
      <c r="O105">
        <f t="shared" si="12"/>
        <v>11.183798335780715</v>
      </c>
    </row>
    <row r="106" spans="1:15" x14ac:dyDescent="0.3">
      <c r="A106" s="1">
        <v>44317</v>
      </c>
      <c r="B106" s="2" t="s">
        <v>15</v>
      </c>
      <c r="C106" s="2" t="s">
        <v>16</v>
      </c>
      <c r="D106" s="3">
        <v>43046</v>
      </c>
      <c r="E106" s="3">
        <v>6403</v>
      </c>
      <c r="F106" s="3">
        <v>50</v>
      </c>
      <c r="G106" s="2" t="s">
        <v>19</v>
      </c>
      <c r="H106" s="2" t="s">
        <v>136</v>
      </c>
      <c r="I106" s="3">
        <f t="shared" si="13"/>
        <v>47916</v>
      </c>
      <c r="J106" s="3">
        <f t="shared" si="7"/>
        <v>-4870</v>
      </c>
      <c r="K106" s="3" t="str">
        <f t="shared" si="8"/>
        <v>May</v>
      </c>
      <c r="L106">
        <f t="shared" si="9"/>
        <v>2021</v>
      </c>
      <c r="M106" t="str">
        <f t="shared" si="10"/>
        <v>Q2</v>
      </c>
      <c r="N106">
        <f t="shared" si="11"/>
        <v>860.92</v>
      </c>
      <c r="O106">
        <f t="shared" si="12"/>
        <v>6.7227861939715758</v>
      </c>
    </row>
    <row r="107" spans="1:15" x14ac:dyDescent="0.3">
      <c r="A107" s="1">
        <v>44317</v>
      </c>
      <c r="B107" s="2" t="s">
        <v>15</v>
      </c>
      <c r="C107" s="2" t="s">
        <v>16</v>
      </c>
      <c r="D107" s="3">
        <v>55005</v>
      </c>
      <c r="E107" s="3">
        <v>4181</v>
      </c>
      <c r="F107" s="3">
        <v>85</v>
      </c>
      <c r="G107" s="2" t="s">
        <v>17</v>
      </c>
      <c r="H107" s="2" t="s">
        <v>137</v>
      </c>
      <c r="I107" s="3">
        <f t="shared" si="13"/>
        <v>50511.333333333336</v>
      </c>
      <c r="J107" s="3">
        <f t="shared" si="7"/>
        <v>4493.6666666666642</v>
      </c>
      <c r="K107" s="3" t="str">
        <f t="shared" si="8"/>
        <v>May</v>
      </c>
      <c r="L107">
        <f t="shared" si="9"/>
        <v>2021</v>
      </c>
      <c r="M107" t="str">
        <f t="shared" si="10"/>
        <v>Q2</v>
      </c>
      <c r="N107">
        <f t="shared" si="11"/>
        <v>647.11764705882354</v>
      </c>
      <c r="O107">
        <f t="shared" si="12"/>
        <v>13.155943554173643</v>
      </c>
    </row>
    <row r="108" spans="1:15" x14ac:dyDescent="0.3">
      <c r="A108" s="1">
        <v>44317</v>
      </c>
      <c r="B108" s="2" t="s">
        <v>26</v>
      </c>
      <c r="C108" s="2" t="s">
        <v>27</v>
      </c>
      <c r="D108" s="3">
        <v>53483</v>
      </c>
      <c r="E108" s="3">
        <v>4340</v>
      </c>
      <c r="F108" s="3">
        <v>56</v>
      </c>
      <c r="G108" s="2" t="s">
        <v>28</v>
      </c>
      <c r="H108" s="2" t="s">
        <v>138</v>
      </c>
      <c r="I108" s="3">
        <f t="shared" si="13"/>
        <v>53662.666666666664</v>
      </c>
      <c r="J108" s="3">
        <f t="shared" si="7"/>
        <v>-179.66666666666424</v>
      </c>
      <c r="K108" s="3" t="str">
        <f t="shared" si="8"/>
        <v>May</v>
      </c>
      <c r="L108">
        <f t="shared" si="9"/>
        <v>2021</v>
      </c>
      <c r="M108" t="str">
        <f t="shared" si="10"/>
        <v>Q2</v>
      </c>
      <c r="N108">
        <f t="shared" si="11"/>
        <v>955.05357142857144</v>
      </c>
      <c r="O108">
        <f t="shared" si="12"/>
        <v>12.323271889400921</v>
      </c>
    </row>
    <row r="109" spans="1:15" x14ac:dyDescent="0.3">
      <c r="A109" s="1">
        <v>44317</v>
      </c>
      <c r="B109" s="2" t="s">
        <v>39</v>
      </c>
      <c r="C109" s="2" t="s">
        <v>40</v>
      </c>
      <c r="D109" s="3">
        <v>52500</v>
      </c>
      <c r="E109" s="3">
        <v>3258</v>
      </c>
      <c r="F109" s="3">
        <v>255</v>
      </c>
      <c r="G109" s="2" t="s">
        <v>13</v>
      </c>
      <c r="H109" s="2" t="s">
        <v>139</v>
      </c>
      <c r="I109" s="3">
        <f t="shared" si="13"/>
        <v>55926</v>
      </c>
      <c r="J109" s="3">
        <f t="shared" si="7"/>
        <v>-3426</v>
      </c>
      <c r="K109" s="3" t="str">
        <f t="shared" si="8"/>
        <v>May</v>
      </c>
      <c r="L109">
        <f t="shared" si="9"/>
        <v>2021</v>
      </c>
      <c r="M109" t="str">
        <f t="shared" si="10"/>
        <v>Q2</v>
      </c>
      <c r="N109">
        <f t="shared" si="11"/>
        <v>205.88235294117646</v>
      </c>
      <c r="O109">
        <f t="shared" si="12"/>
        <v>16.114180478821364</v>
      </c>
    </row>
    <row r="110" spans="1:15" x14ac:dyDescent="0.3">
      <c r="A110" s="1">
        <v>44317</v>
      </c>
      <c r="B110" s="2" t="s">
        <v>42</v>
      </c>
      <c r="C110" s="2" t="s">
        <v>43</v>
      </c>
      <c r="D110" s="3">
        <v>61795</v>
      </c>
      <c r="E110" s="3">
        <v>8926</v>
      </c>
      <c r="F110" s="3">
        <v>57</v>
      </c>
      <c r="G110" s="2" t="s">
        <v>10</v>
      </c>
      <c r="H110" s="2" t="s">
        <v>140</v>
      </c>
      <c r="I110" s="3">
        <f t="shared" si="13"/>
        <v>49131</v>
      </c>
      <c r="J110" s="3">
        <f t="shared" si="7"/>
        <v>12664</v>
      </c>
      <c r="K110" s="3" t="str">
        <f t="shared" si="8"/>
        <v>May</v>
      </c>
      <c r="L110">
        <f t="shared" si="9"/>
        <v>2021</v>
      </c>
      <c r="M110" t="str">
        <f t="shared" si="10"/>
        <v>Q2</v>
      </c>
      <c r="N110">
        <f t="shared" si="11"/>
        <v>1084.1228070175439</v>
      </c>
      <c r="O110">
        <f t="shared" si="12"/>
        <v>6.9230338337441184</v>
      </c>
    </row>
    <row r="111" spans="1:15" x14ac:dyDescent="0.3">
      <c r="A111" s="1">
        <v>44317</v>
      </c>
      <c r="B111" s="2" t="s">
        <v>15</v>
      </c>
      <c r="C111" s="2" t="s">
        <v>16</v>
      </c>
      <c r="D111" s="3">
        <v>33098</v>
      </c>
      <c r="E111" s="3">
        <v>2344</v>
      </c>
      <c r="F111" s="3">
        <v>412</v>
      </c>
      <c r="G111" s="2" t="s">
        <v>28</v>
      </c>
      <c r="H111" s="2" t="s">
        <v>141</v>
      </c>
      <c r="I111" s="3">
        <f t="shared" si="13"/>
        <v>46101.666666666664</v>
      </c>
      <c r="J111" s="3">
        <f t="shared" si="7"/>
        <v>-13003.666666666664</v>
      </c>
      <c r="K111" s="3" t="str">
        <f t="shared" si="8"/>
        <v>May</v>
      </c>
      <c r="L111">
        <f t="shared" si="9"/>
        <v>2021</v>
      </c>
      <c r="M111" t="str">
        <f t="shared" si="10"/>
        <v>Q2</v>
      </c>
      <c r="N111">
        <f t="shared" si="11"/>
        <v>80.334951456310677</v>
      </c>
      <c r="O111">
        <f t="shared" si="12"/>
        <v>14.120307167235495</v>
      </c>
    </row>
    <row r="112" spans="1:15" x14ac:dyDescent="0.3">
      <c r="A112" s="1">
        <v>44317</v>
      </c>
      <c r="B112" s="2" t="s">
        <v>39</v>
      </c>
      <c r="C112" s="2" t="s">
        <v>40</v>
      </c>
      <c r="D112" s="3">
        <v>43412</v>
      </c>
      <c r="E112" s="3">
        <v>4947</v>
      </c>
      <c r="F112" s="3">
        <v>129</v>
      </c>
      <c r="G112" s="2" t="s">
        <v>19</v>
      </c>
      <c r="H112" s="2" t="s">
        <v>142</v>
      </c>
      <c r="I112" s="3">
        <f t="shared" si="13"/>
        <v>37506.333333333336</v>
      </c>
      <c r="J112" s="3">
        <f t="shared" si="7"/>
        <v>5905.6666666666642</v>
      </c>
      <c r="K112" s="3" t="str">
        <f t="shared" si="8"/>
        <v>May</v>
      </c>
      <c r="L112">
        <f t="shared" si="9"/>
        <v>2021</v>
      </c>
      <c r="M112" t="str">
        <f t="shared" si="10"/>
        <v>Q2</v>
      </c>
      <c r="N112">
        <f t="shared" si="11"/>
        <v>336.52713178294573</v>
      </c>
      <c r="O112">
        <f t="shared" si="12"/>
        <v>8.7754194461289678</v>
      </c>
    </row>
    <row r="113" spans="1:15" x14ac:dyDescent="0.3">
      <c r="A113" s="1">
        <v>44317</v>
      </c>
      <c r="B113" s="2" t="s">
        <v>12</v>
      </c>
      <c r="C113" s="2" t="s">
        <v>12</v>
      </c>
      <c r="D113" s="3">
        <v>36009</v>
      </c>
      <c r="E113" s="3">
        <v>5337</v>
      </c>
      <c r="F113" s="3">
        <v>300</v>
      </c>
      <c r="G113" s="2" t="s">
        <v>10</v>
      </c>
      <c r="H113" s="2" t="s">
        <v>143</v>
      </c>
      <c r="I113" s="3">
        <f t="shared" si="13"/>
        <v>54424</v>
      </c>
      <c r="J113" s="3">
        <f t="shared" si="7"/>
        <v>-18415</v>
      </c>
      <c r="K113" s="3" t="str">
        <f t="shared" si="8"/>
        <v>May</v>
      </c>
      <c r="L113">
        <f t="shared" si="9"/>
        <v>2021</v>
      </c>
      <c r="M113" t="str">
        <f t="shared" si="10"/>
        <v>Q2</v>
      </c>
      <c r="N113">
        <f t="shared" si="11"/>
        <v>120.03</v>
      </c>
      <c r="O113">
        <f t="shared" si="12"/>
        <v>6.7470489038785839</v>
      </c>
    </row>
    <row r="114" spans="1:15" x14ac:dyDescent="0.3">
      <c r="A114" s="1">
        <v>44317</v>
      </c>
      <c r="B114" s="2" t="s">
        <v>39</v>
      </c>
      <c r="C114" s="2" t="s">
        <v>40</v>
      </c>
      <c r="D114" s="3">
        <v>83851</v>
      </c>
      <c r="E114" s="3">
        <v>9003</v>
      </c>
      <c r="F114" s="3">
        <v>165</v>
      </c>
      <c r="G114" s="2" t="s">
        <v>10</v>
      </c>
      <c r="H114" s="2" t="s">
        <v>144</v>
      </c>
      <c r="I114" s="3">
        <f t="shared" si="13"/>
        <v>63110</v>
      </c>
      <c r="J114" s="3">
        <f t="shared" si="7"/>
        <v>20741</v>
      </c>
      <c r="K114" s="3" t="str">
        <f t="shared" si="8"/>
        <v>May</v>
      </c>
      <c r="L114">
        <f t="shared" si="9"/>
        <v>2021</v>
      </c>
      <c r="M114" t="str">
        <f t="shared" si="10"/>
        <v>Q2</v>
      </c>
      <c r="N114">
        <f t="shared" si="11"/>
        <v>508.18787878787879</v>
      </c>
      <c r="O114">
        <f t="shared" si="12"/>
        <v>9.3136732200377654</v>
      </c>
    </row>
    <row r="115" spans="1:15" x14ac:dyDescent="0.3">
      <c r="A115" s="1">
        <v>44317</v>
      </c>
      <c r="B115" s="2" t="s">
        <v>30</v>
      </c>
      <c r="C115" s="2" t="s">
        <v>31</v>
      </c>
      <c r="D115" s="3">
        <v>69470</v>
      </c>
      <c r="E115" s="3">
        <v>6658</v>
      </c>
      <c r="F115" s="3">
        <v>178</v>
      </c>
      <c r="G115" s="2" t="s">
        <v>13</v>
      </c>
      <c r="H115" s="2" t="s">
        <v>145</v>
      </c>
      <c r="I115" s="3">
        <f t="shared" si="13"/>
        <v>67009.666666666672</v>
      </c>
      <c r="J115" s="3">
        <f t="shared" si="7"/>
        <v>2460.3333333333285</v>
      </c>
      <c r="K115" s="3" t="str">
        <f t="shared" si="8"/>
        <v>May</v>
      </c>
      <c r="L115">
        <f t="shared" si="9"/>
        <v>2021</v>
      </c>
      <c r="M115" t="str">
        <f t="shared" si="10"/>
        <v>Q2</v>
      </c>
      <c r="N115">
        <f t="shared" si="11"/>
        <v>390.28089887640448</v>
      </c>
      <c r="O115">
        <f t="shared" si="12"/>
        <v>10.43406428356864</v>
      </c>
    </row>
    <row r="116" spans="1:15" x14ac:dyDescent="0.3">
      <c r="A116" s="1">
        <v>44317</v>
      </c>
      <c r="B116" s="2" t="s">
        <v>12</v>
      </c>
      <c r="C116" s="2" t="s">
        <v>12</v>
      </c>
      <c r="D116" s="3">
        <v>47708</v>
      </c>
      <c r="E116" s="3">
        <v>3348</v>
      </c>
      <c r="F116" s="3">
        <v>382</v>
      </c>
      <c r="G116" s="2" t="s">
        <v>28</v>
      </c>
      <c r="H116" s="2" t="s">
        <v>146</v>
      </c>
      <c r="I116" s="3">
        <f t="shared" si="13"/>
        <v>58206</v>
      </c>
      <c r="J116" s="3">
        <f t="shared" si="7"/>
        <v>-10498</v>
      </c>
      <c r="K116" s="3" t="str">
        <f t="shared" si="8"/>
        <v>May</v>
      </c>
      <c r="L116">
        <f t="shared" si="9"/>
        <v>2021</v>
      </c>
      <c r="M116" t="str">
        <f t="shared" si="10"/>
        <v>Q2</v>
      </c>
      <c r="N116">
        <f t="shared" si="11"/>
        <v>124.89005235602095</v>
      </c>
      <c r="O116">
        <f t="shared" si="12"/>
        <v>14.249701314217443</v>
      </c>
    </row>
    <row r="117" spans="1:15" x14ac:dyDescent="0.3">
      <c r="A117" s="1">
        <v>44317</v>
      </c>
      <c r="B117" s="2" t="s">
        <v>12</v>
      </c>
      <c r="C117" s="2" t="s">
        <v>12</v>
      </c>
      <c r="D117" s="3">
        <v>57440</v>
      </c>
      <c r="E117" s="3">
        <v>7038</v>
      </c>
      <c r="F117" s="3">
        <v>226</v>
      </c>
      <c r="G117" s="2" t="s">
        <v>19</v>
      </c>
      <c r="H117" s="2" t="s">
        <v>147</v>
      </c>
      <c r="I117" s="3">
        <f t="shared" si="13"/>
        <v>47688</v>
      </c>
      <c r="J117" s="3">
        <f t="shared" si="7"/>
        <v>9752</v>
      </c>
      <c r="K117" s="3" t="str">
        <f t="shared" si="8"/>
        <v>May</v>
      </c>
      <c r="L117">
        <f t="shared" si="9"/>
        <v>2021</v>
      </c>
      <c r="M117" t="str">
        <f t="shared" si="10"/>
        <v>Q2</v>
      </c>
      <c r="N117">
        <f t="shared" si="11"/>
        <v>254.15929203539824</v>
      </c>
      <c r="O117">
        <f t="shared" si="12"/>
        <v>8.1614094913327655</v>
      </c>
    </row>
    <row r="118" spans="1:15" x14ac:dyDescent="0.3">
      <c r="A118" s="1">
        <v>44317</v>
      </c>
      <c r="B118" s="2" t="s">
        <v>39</v>
      </c>
      <c r="C118" s="2" t="s">
        <v>40</v>
      </c>
      <c r="D118" s="3">
        <v>37916</v>
      </c>
      <c r="E118" s="3">
        <v>2302</v>
      </c>
      <c r="F118" s="3">
        <v>421</v>
      </c>
      <c r="G118" s="2" t="s">
        <v>19</v>
      </c>
      <c r="H118" s="2" t="s">
        <v>148</v>
      </c>
      <c r="I118" s="3">
        <f t="shared" si="13"/>
        <v>58170</v>
      </c>
      <c r="J118" s="3">
        <f t="shared" si="7"/>
        <v>-20254</v>
      </c>
      <c r="K118" s="3" t="str">
        <f t="shared" si="8"/>
        <v>May</v>
      </c>
      <c r="L118">
        <f t="shared" si="9"/>
        <v>2021</v>
      </c>
      <c r="M118" t="str">
        <f t="shared" si="10"/>
        <v>Q2</v>
      </c>
      <c r="N118">
        <f t="shared" si="11"/>
        <v>90.061757719714961</v>
      </c>
      <c r="O118">
        <f t="shared" si="12"/>
        <v>16.470894874022591</v>
      </c>
    </row>
    <row r="119" spans="1:15" x14ac:dyDescent="0.3">
      <c r="A119" s="1">
        <v>44348</v>
      </c>
      <c r="B119" s="2" t="s">
        <v>33</v>
      </c>
      <c r="C119" s="2" t="s">
        <v>34</v>
      </c>
      <c r="D119" s="3">
        <v>79154</v>
      </c>
      <c r="E119" s="3">
        <v>11442</v>
      </c>
      <c r="F119" s="3">
        <v>124</v>
      </c>
      <c r="G119" s="2" t="s">
        <v>28</v>
      </c>
      <c r="H119" s="2" t="s">
        <v>149</v>
      </c>
      <c r="I119" s="3">
        <f t="shared" si="13"/>
        <v>51623.333333333336</v>
      </c>
      <c r="J119" s="3">
        <f t="shared" si="7"/>
        <v>27530.666666666664</v>
      </c>
      <c r="K119" s="3" t="str">
        <f t="shared" si="8"/>
        <v>June</v>
      </c>
      <c r="L119">
        <f t="shared" si="9"/>
        <v>2021</v>
      </c>
      <c r="M119" t="str">
        <f t="shared" si="10"/>
        <v>Q2</v>
      </c>
      <c r="N119">
        <f t="shared" si="11"/>
        <v>638.33870967741939</v>
      </c>
      <c r="O119">
        <f t="shared" si="12"/>
        <v>6.9178465303268659</v>
      </c>
    </row>
    <row r="120" spans="1:15" x14ac:dyDescent="0.3">
      <c r="A120" s="1">
        <v>44348</v>
      </c>
      <c r="B120" s="2" t="s">
        <v>8</v>
      </c>
      <c r="C120" s="2" t="s">
        <v>9</v>
      </c>
      <c r="D120" s="3">
        <v>37800</v>
      </c>
      <c r="E120" s="3">
        <v>5004</v>
      </c>
      <c r="F120" s="3">
        <v>72</v>
      </c>
      <c r="G120" s="2" t="s">
        <v>13</v>
      </c>
      <c r="H120" s="2" t="s">
        <v>150</v>
      </c>
      <c r="I120" s="3">
        <f t="shared" si="13"/>
        <v>59758.333333333336</v>
      </c>
      <c r="J120" s="3">
        <f t="shared" si="7"/>
        <v>-21958.333333333336</v>
      </c>
      <c r="K120" s="3" t="str">
        <f t="shared" si="8"/>
        <v>June</v>
      </c>
      <c r="L120">
        <f t="shared" si="9"/>
        <v>2021</v>
      </c>
      <c r="M120" t="str">
        <f t="shared" si="10"/>
        <v>Q2</v>
      </c>
      <c r="N120">
        <f t="shared" si="11"/>
        <v>525</v>
      </c>
      <c r="O120">
        <f t="shared" si="12"/>
        <v>7.5539568345323742</v>
      </c>
    </row>
    <row r="121" spans="1:15" x14ac:dyDescent="0.3">
      <c r="A121" s="1">
        <v>44348</v>
      </c>
      <c r="B121" s="2" t="s">
        <v>15</v>
      </c>
      <c r="C121" s="2" t="s">
        <v>16</v>
      </c>
      <c r="D121" s="3">
        <v>62321</v>
      </c>
      <c r="E121" s="3">
        <v>5322</v>
      </c>
      <c r="F121" s="3">
        <v>218</v>
      </c>
      <c r="G121" s="2" t="s">
        <v>10</v>
      </c>
      <c r="H121" s="2" t="s">
        <v>151</v>
      </c>
      <c r="I121" s="3">
        <f t="shared" si="13"/>
        <v>40919</v>
      </c>
      <c r="J121" s="3">
        <f t="shared" si="7"/>
        <v>21402</v>
      </c>
      <c r="K121" s="3" t="str">
        <f t="shared" si="8"/>
        <v>June</v>
      </c>
      <c r="L121">
        <f t="shared" si="9"/>
        <v>2021</v>
      </c>
      <c r="M121" t="str">
        <f t="shared" si="10"/>
        <v>Q2</v>
      </c>
      <c r="N121">
        <f t="shared" si="11"/>
        <v>285.87614678899081</v>
      </c>
      <c r="O121">
        <f t="shared" si="12"/>
        <v>11.710071401728673</v>
      </c>
    </row>
    <row r="122" spans="1:15" x14ac:dyDescent="0.3">
      <c r="A122" s="1">
        <v>44348</v>
      </c>
      <c r="B122" s="2" t="s">
        <v>15</v>
      </c>
      <c r="C122" s="2" t="s">
        <v>16</v>
      </c>
      <c r="D122" s="3">
        <v>22636</v>
      </c>
      <c r="E122" s="3">
        <v>2881</v>
      </c>
      <c r="F122" s="3">
        <v>464</v>
      </c>
      <c r="G122" s="2" t="s">
        <v>19</v>
      </c>
      <c r="H122" s="2" t="s">
        <v>152</v>
      </c>
      <c r="I122" s="3">
        <f t="shared" si="13"/>
        <v>43915</v>
      </c>
      <c r="J122" s="3">
        <f t="shared" si="7"/>
        <v>-21279</v>
      </c>
      <c r="K122" s="3" t="str">
        <f t="shared" si="8"/>
        <v>June</v>
      </c>
      <c r="L122">
        <f t="shared" si="9"/>
        <v>2021</v>
      </c>
      <c r="M122" t="str">
        <f t="shared" si="10"/>
        <v>Q2</v>
      </c>
      <c r="N122">
        <f t="shared" si="11"/>
        <v>48.78448275862069</v>
      </c>
      <c r="O122">
        <f t="shared" si="12"/>
        <v>7.8569940992710867</v>
      </c>
    </row>
    <row r="123" spans="1:15" x14ac:dyDescent="0.3">
      <c r="A123" s="1">
        <v>44348</v>
      </c>
      <c r="B123" s="2" t="s">
        <v>8</v>
      </c>
      <c r="C123" s="2" t="s">
        <v>9</v>
      </c>
      <c r="D123" s="3">
        <v>46788</v>
      </c>
      <c r="E123" s="3">
        <v>6072</v>
      </c>
      <c r="F123" s="3">
        <v>106</v>
      </c>
      <c r="G123" s="2" t="s">
        <v>13</v>
      </c>
      <c r="H123" s="2" t="s">
        <v>153</v>
      </c>
      <c r="I123" s="3">
        <f t="shared" si="13"/>
        <v>43408</v>
      </c>
      <c r="J123" s="3">
        <f t="shared" si="7"/>
        <v>3380</v>
      </c>
      <c r="K123" s="3" t="str">
        <f t="shared" si="8"/>
        <v>June</v>
      </c>
      <c r="L123">
        <f t="shared" si="9"/>
        <v>2021</v>
      </c>
      <c r="M123" t="str">
        <f t="shared" si="10"/>
        <v>Q2</v>
      </c>
      <c r="N123">
        <f t="shared" si="11"/>
        <v>441.39622641509436</v>
      </c>
      <c r="O123">
        <f t="shared" si="12"/>
        <v>7.7055335968379444</v>
      </c>
    </row>
    <row r="124" spans="1:15" x14ac:dyDescent="0.3">
      <c r="A124" s="1">
        <v>44348</v>
      </c>
      <c r="B124" s="2" t="s">
        <v>56</v>
      </c>
      <c r="C124" s="2" t="s">
        <v>57</v>
      </c>
      <c r="D124" s="3">
        <v>60800</v>
      </c>
      <c r="E124" s="3">
        <v>7974</v>
      </c>
      <c r="F124" s="3">
        <v>355</v>
      </c>
      <c r="G124" s="2" t="s">
        <v>19</v>
      </c>
      <c r="H124" s="2" t="s">
        <v>154</v>
      </c>
      <c r="I124" s="3">
        <f t="shared" si="13"/>
        <v>46663.666666666664</v>
      </c>
      <c r="J124" s="3">
        <f t="shared" si="7"/>
        <v>14136.333333333336</v>
      </c>
      <c r="K124" s="3" t="str">
        <f t="shared" si="8"/>
        <v>June</v>
      </c>
      <c r="L124">
        <f t="shared" si="9"/>
        <v>2021</v>
      </c>
      <c r="M124" t="str">
        <f t="shared" si="10"/>
        <v>Q2</v>
      </c>
      <c r="N124">
        <f t="shared" si="11"/>
        <v>171.26760563380282</v>
      </c>
      <c r="O124">
        <f t="shared" si="12"/>
        <v>7.624780536744419</v>
      </c>
    </row>
    <row r="125" spans="1:15" x14ac:dyDescent="0.3">
      <c r="A125" s="1">
        <v>44348</v>
      </c>
      <c r="B125" s="2" t="s">
        <v>39</v>
      </c>
      <c r="C125" s="2" t="s">
        <v>40</v>
      </c>
      <c r="D125" s="3">
        <v>32403</v>
      </c>
      <c r="E125" s="3">
        <v>4146</v>
      </c>
      <c r="F125" s="3">
        <v>407</v>
      </c>
      <c r="G125" s="2" t="s">
        <v>13</v>
      </c>
      <c r="H125" s="2" t="s">
        <v>155</v>
      </c>
      <c r="I125" s="3">
        <f t="shared" si="13"/>
        <v>49699.666666666664</v>
      </c>
      <c r="J125" s="3">
        <f t="shared" si="7"/>
        <v>-17296.666666666664</v>
      </c>
      <c r="K125" s="3" t="str">
        <f t="shared" si="8"/>
        <v>June</v>
      </c>
      <c r="L125">
        <f t="shared" si="9"/>
        <v>2021</v>
      </c>
      <c r="M125" t="str">
        <f t="shared" si="10"/>
        <v>Q2</v>
      </c>
      <c r="N125">
        <f t="shared" si="11"/>
        <v>79.614250614250608</v>
      </c>
      <c r="O125">
        <f t="shared" si="12"/>
        <v>7.8154848046309695</v>
      </c>
    </row>
    <row r="126" spans="1:15" x14ac:dyDescent="0.3">
      <c r="A126" s="1">
        <v>44348</v>
      </c>
      <c r="B126" s="2" t="s">
        <v>12</v>
      </c>
      <c r="C126" s="2" t="s">
        <v>12</v>
      </c>
      <c r="D126" s="3">
        <v>55896</v>
      </c>
      <c r="E126" s="3">
        <v>3336</v>
      </c>
      <c r="F126" s="3">
        <v>350</v>
      </c>
      <c r="G126" s="2" t="s">
        <v>13</v>
      </c>
      <c r="H126" s="2" t="s">
        <v>156</v>
      </c>
      <c r="I126" s="3">
        <f t="shared" si="13"/>
        <v>47794.333333333336</v>
      </c>
      <c r="J126" s="3">
        <f t="shared" si="7"/>
        <v>8101.6666666666642</v>
      </c>
      <c r="K126" s="3" t="str">
        <f t="shared" si="8"/>
        <v>June</v>
      </c>
      <c r="L126">
        <f t="shared" si="9"/>
        <v>2021</v>
      </c>
      <c r="M126" t="str">
        <f t="shared" si="10"/>
        <v>Q2</v>
      </c>
      <c r="N126">
        <f t="shared" si="11"/>
        <v>159.70285714285714</v>
      </c>
      <c r="O126">
        <f t="shared" si="12"/>
        <v>16.755395683453237</v>
      </c>
    </row>
    <row r="127" spans="1:15" x14ac:dyDescent="0.3">
      <c r="A127" s="1">
        <v>44348</v>
      </c>
      <c r="B127" s="2" t="s">
        <v>26</v>
      </c>
      <c r="C127" s="2" t="s">
        <v>27</v>
      </c>
      <c r="D127" s="3">
        <v>55084</v>
      </c>
      <c r="E127" s="3">
        <v>7072</v>
      </c>
      <c r="F127" s="3">
        <v>296</v>
      </c>
      <c r="G127" s="2" t="s">
        <v>17</v>
      </c>
      <c r="H127" s="2" t="s">
        <v>157</v>
      </c>
      <c r="I127" s="3">
        <f t="shared" si="13"/>
        <v>58812.333333333336</v>
      </c>
      <c r="J127" s="3">
        <f t="shared" si="7"/>
        <v>-3728.3333333333358</v>
      </c>
      <c r="K127" s="3" t="str">
        <f t="shared" si="8"/>
        <v>June</v>
      </c>
      <c r="L127">
        <f t="shared" si="9"/>
        <v>2021</v>
      </c>
      <c r="M127" t="str">
        <f t="shared" si="10"/>
        <v>Q2</v>
      </c>
      <c r="N127">
        <f t="shared" si="11"/>
        <v>186.09459459459458</v>
      </c>
      <c r="O127">
        <f t="shared" si="12"/>
        <v>7.7890271493212673</v>
      </c>
    </row>
    <row r="128" spans="1:15" x14ac:dyDescent="0.3">
      <c r="A128" s="1">
        <v>44348</v>
      </c>
      <c r="B128" s="2" t="s">
        <v>15</v>
      </c>
      <c r="C128" s="2" t="s">
        <v>16</v>
      </c>
      <c r="D128" s="3">
        <v>65457</v>
      </c>
      <c r="E128" s="3">
        <v>3981</v>
      </c>
      <c r="F128" s="3">
        <v>271</v>
      </c>
      <c r="G128" s="2" t="s">
        <v>17</v>
      </c>
      <c r="H128" s="2" t="s">
        <v>158</v>
      </c>
      <c r="I128" s="3">
        <f t="shared" si="13"/>
        <v>54241</v>
      </c>
      <c r="J128" s="3">
        <f t="shared" si="7"/>
        <v>11216</v>
      </c>
      <c r="K128" s="3" t="str">
        <f t="shared" si="8"/>
        <v>June</v>
      </c>
      <c r="L128">
        <f t="shared" si="9"/>
        <v>2021</v>
      </c>
      <c r="M128" t="str">
        <f t="shared" si="10"/>
        <v>Q2</v>
      </c>
      <c r="N128">
        <f t="shared" si="11"/>
        <v>241.53874538745387</v>
      </c>
      <c r="O128">
        <f t="shared" si="12"/>
        <v>16.44235116804823</v>
      </c>
    </row>
    <row r="129" spans="1:15" x14ac:dyDescent="0.3">
      <c r="A129" s="1">
        <v>44348</v>
      </c>
      <c r="B129" s="2" t="s">
        <v>26</v>
      </c>
      <c r="C129" s="2" t="s">
        <v>27</v>
      </c>
      <c r="D129" s="3">
        <v>42182</v>
      </c>
      <c r="E129" s="3">
        <v>3177</v>
      </c>
      <c r="F129" s="3">
        <v>293</v>
      </c>
      <c r="G129" s="2" t="s">
        <v>19</v>
      </c>
      <c r="H129" s="2" t="s">
        <v>159</v>
      </c>
      <c r="I129" s="3">
        <f t="shared" si="13"/>
        <v>49008.666666666664</v>
      </c>
      <c r="J129" s="3">
        <f t="shared" si="7"/>
        <v>-6826.6666666666642</v>
      </c>
      <c r="K129" s="3" t="str">
        <f t="shared" si="8"/>
        <v>June</v>
      </c>
      <c r="L129">
        <f t="shared" si="9"/>
        <v>2021</v>
      </c>
      <c r="M129" t="str">
        <f t="shared" si="10"/>
        <v>Q2</v>
      </c>
      <c r="N129">
        <f t="shared" si="11"/>
        <v>143.96587030716722</v>
      </c>
      <c r="O129">
        <f t="shared" si="12"/>
        <v>13.277305634246144</v>
      </c>
    </row>
    <row r="130" spans="1:15" x14ac:dyDescent="0.3">
      <c r="A130" s="1">
        <v>44348</v>
      </c>
      <c r="B130" s="2" t="s">
        <v>8</v>
      </c>
      <c r="C130" s="2" t="s">
        <v>9</v>
      </c>
      <c r="D130" s="3">
        <v>39387</v>
      </c>
      <c r="E130" s="3">
        <v>4321</v>
      </c>
      <c r="F130" s="3">
        <v>468</v>
      </c>
      <c r="G130" s="2" t="s">
        <v>28</v>
      </c>
      <c r="H130" s="2" t="s">
        <v>160</v>
      </c>
      <c r="I130" s="3">
        <f t="shared" si="13"/>
        <v>32739.333333333332</v>
      </c>
      <c r="J130" s="3">
        <f t="shared" si="7"/>
        <v>6647.6666666666679</v>
      </c>
      <c r="K130" s="3" t="str">
        <f t="shared" si="8"/>
        <v>June</v>
      </c>
      <c r="L130">
        <f t="shared" si="9"/>
        <v>2021</v>
      </c>
      <c r="M130" t="str">
        <f t="shared" si="10"/>
        <v>Q2</v>
      </c>
      <c r="N130">
        <f t="shared" si="11"/>
        <v>84.160256410256409</v>
      </c>
      <c r="O130">
        <f t="shared" si="12"/>
        <v>9.1152510992825739</v>
      </c>
    </row>
    <row r="131" spans="1:15" x14ac:dyDescent="0.3">
      <c r="A131" s="1">
        <v>44348</v>
      </c>
      <c r="B131" s="2" t="s">
        <v>56</v>
      </c>
      <c r="C131" s="2" t="s">
        <v>57</v>
      </c>
      <c r="D131" s="3">
        <v>16649</v>
      </c>
      <c r="E131" s="3">
        <v>1695</v>
      </c>
      <c r="F131" s="3">
        <v>395</v>
      </c>
      <c r="G131" s="2" t="s">
        <v>10</v>
      </c>
      <c r="H131" s="2" t="s">
        <v>161</v>
      </c>
      <c r="I131" s="3">
        <f t="shared" si="13"/>
        <v>33784</v>
      </c>
      <c r="J131" s="3">
        <f t="shared" ref="J131:J194" si="14">D131-I131</f>
        <v>-17135</v>
      </c>
      <c r="K131" s="3" t="str">
        <f t="shared" ref="K131:K194" si="15">TEXT(A131,"mmmm")</f>
        <v>June</v>
      </c>
      <c r="L131">
        <f t="shared" ref="L131:L194" si="16">YEAR(A131)</f>
        <v>2021</v>
      </c>
      <c r="M131" t="str">
        <f t="shared" ref="M131:M194" si="17">"Q"&amp;ROUNDUP(MONTH(A131)/3,0)</f>
        <v>Q2</v>
      </c>
      <c r="N131">
        <f t="shared" ref="N131:N194" si="18">D131/F131</f>
        <v>42.149367088607598</v>
      </c>
      <c r="O131">
        <f t="shared" ref="O131:O194" si="19">D131/E131</f>
        <v>9.8224188790560465</v>
      </c>
    </row>
    <row r="132" spans="1:15" x14ac:dyDescent="0.3">
      <c r="A132" s="1">
        <v>44348</v>
      </c>
      <c r="B132" s="2" t="s">
        <v>8</v>
      </c>
      <c r="C132" s="2" t="s">
        <v>9</v>
      </c>
      <c r="D132" s="3">
        <v>45316</v>
      </c>
      <c r="E132" s="3">
        <v>3293</v>
      </c>
      <c r="F132" s="3">
        <v>479</v>
      </c>
      <c r="G132" s="2" t="s">
        <v>10</v>
      </c>
      <c r="H132" s="2" t="s">
        <v>162</v>
      </c>
      <c r="I132" s="3">
        <f t="shared" ref="I132:I195" si="20">AVERAGE(D131:D133)</f>
        <v>29013.666666666668</v>
      </c>
      <c r="J132" s="3">
        <f t="shared" si="14"/>
        <v>16302.333333333332</v>
      </c>
      <c r="K132" s="3" t="str">
        <f t="shared" si="15"/>
        <v>June</v>
      </c>
      <c r="L132">
        <f t="shared" si="16"/>
        <v>2021</v>
      </c>
      <c r="M132" t="str">
        <f t="shared" si="17"/>
        <v>Q2</v>
      </c>
      <c r="N132">
        <f t="shared" si="18"/>
        <v>94.605427974947801</v>
      </c>
      <c r="O132">
        <f t="shared" si="19"/>
        <v>13.761311873671424</v>
      </c>
    </row>
    <row r="133" spans="1:15" x14ac:dyDescent="0.3">
      <c r="A133" s="1">
        <v>44348</v>
      </c>
      <c r="B133" s="2" t="s">
        <v>56</v>
      </c>
      <c r="C133" s="2" t="s">
        <v>57</v>
      </c>
      <c r="D133" s="3">
        <v>25076</v>
      </c>
      <c r="E133" s="3">
        <v>2489</v>
      </c>
      <c r="F133" s="3">
        <v>387</v>
      </c>
      <c r="G133" s="2" t="s">
        <v>19</v>
      </c>
      <c r="H133" s="2" t="s">
        <v>163</v>
      </c>
      <c r="I133" s="3">
        <f t="shared" si="20"/>
        <v>41094.333333333336</v>
      </c>
      <c r="J133" s="3">
        <f t="shared" si="14"/>
        <v>-16018.333333333336</v>
      </c>
      <c r="K133" s="3" t="str">
        <f t="shared" si="15"/>
        <v>June</v>
      </c>
      <c r="L133">
        <f t="shared" si="16"/>
        <v>2021</v>
      </c>
      <c r="M133" t="str">
        <f t="shared" si="17"/>
        <v>Q2</v>
      </c>
      <c r="N133">
        <f t="shared" si="18"/>
        <v>64.795865633074939</v>
      </c>
      <c r="O133">
        <f t="shared" si="19"/>
        <v>10.074728806749699</v>
      </c>
    </row>
    <row r="134" spans="1:15" x14ac:dyDescent="0.3">
      <c r="A134" s="1">
        <v>44348</v>
      </c>
      <c r="B134" s="2" t="s">
        <v>56</v>
      </c>
      <c r="C134" s="2" t="s">
        <v>57</v>
      </c>
      <c r="D134" s="3">
        <v>52891</v>
      </c>
      <c r="E134" s="3">
        <v>6499</v>
      </c>
      <c r="F134" s="3">
        <v>326</v>
      </c>
      <c r="G134" s="2" t="s">
        <v>17</v>
      </c>
      <c r="H134" s="2" t="s">
        <v>164</v>
      </c>
      <c r="I134" s="3">
        <f t="shared" si="20"/>
        <v>40061</v>
      </c>
      <c r="J134" s="3">
        <f t="shared" si="14"/>
        <v>12830</v>
      </c>
      <c r="K134" s="3" t="str">
        <f t="shared" si="15"/>
        <v>June</v>
      </c>
      <c r="L134">
        <f t="shared" si="16"/>
        <v>2021</v>
      </c>
      <c r="M134" t="str">
        <f t="shared" si="17"/>
        <v>Q2</v>
      </c>
      <c r="N134">
        <f t="shared" si="18"/>
        <v>162.24233128834356</v>
      </c>
      <c r="O134">
        <f t="shared" si="19"/>
        <v>8.1383289736882602</v>
      </c>
    </row>
    <row r="135" spans="1:15" x14ac:dyDescent="0.3">
      <c r="A135" s="1">
        <v>44348</v>
      </c>
      <c r="B135" s="2" t="s">
        <v>8</v>
      </c>
      <c r="C135" s="2" t="s">
        <v>9</v>
      </c>
      <c r="D135" s="3">
        <v>42216</v>
      </c>
      <c r="E135" s="3">
        <v>3096</v>
      </c>
      <c r="F135" s="3">
        <v>473</v>
      </c>
      <c r="G135" s="2" t="s">
        <v>10</v>
      </c>
      <c r="H135" s="2" t="s">
        <v>165</v>
      </c>
      <c r="I135" s="3">
        <f t="shared" si="20"/>
        <v>46990.666666666664</v>
      </c>
      <c r="J135" s="3">
        <f t="shared" si="14"/>
        <v>-4774.6666666666642</v>
      </c>
      <c r="K135" s="3" t="str">
        <f t="shared" si="15"/>
        <v>June</v>
      </c>
      <c r="L135">
        <f t="shared" si="16"/>
        <v>2021</v>
      </c>
      <c r="M135" t="str">
        <f t="shared" si="17"/>
        <v>Q2</v>
      </c>
      <c r="N135">
        <f t="shared" si="18"/>
        <v>89.25158562367865</v>
      </c>
      <c r="O135">
        <f t="shared" si="19"/>
        <v>13.635658914728682</v>
      </c>
    </row>
    <row r="136" spans="1:15" x14ac:dyDescent="0.3">
      <c r="A136" s="1">
        <v>44348</v>
      </c>
      <c r="B136" s="2" t="s">
        <v>15</v>
      </c>
      <c r="C136" s="2" t="s">
        <v>16</v>
      </c>
      <c r="D136" s="3">
        <v>45865</v>
      </c>
      <c r="E136" s="3">
        <v>5705</v>
      </c>
      <c r="F136" s="3">
        <v>368</v>
      </c>
      <c r="G136" s="2" t="s">
        <v>28</v>
      </c>
      <c r="H136" s="2" t="s">
        <v>166</v>
      </c>
      <c r="I136" s="3">
        <f t="shared" si="20"/>
        <v>47405</v>
      </c>
      <c r="J136" s="3">
        <f t="shared" si="14"/>
        <v>-1540</v>
      </c>
      <c r="K136" s="3" t="str">
        <f t="shared" si="15"/>
        <v>June</v>
      </c>
      <c r="L136">
        <f t="shared" si="16"/>
        <v>2021</v>
      </c>
      <c r="M136" t="str">
        <f t="shared" si="17"/>
        <v>Q2</v>
      </c>
      <c r="N136">
        <f t="shared" si="18"/>
        <v>124.63315217391305</v>
      </c>
      <c r="O136">
        <f t="shared" si="19"/>
        <v>8.0394390885188436</v>
      </c>
    </row>
    <row r="137" spans="1:15" x14ac:dyDescent="0.3">
      <c r="A137" s="1">
        <v>44348</v>
      </c>
      <c r="B137" s="2" t="s">
        <v>42</v>
      </c>
      <c r="C137" s="2" t="s">
        <v>43</v>
      </c>
      <c r="D137" s="3">
        <v>54134</v>
      </c>
      <c r="E137" s="3">
        <v>3763</v>
      </c>
      <c r="F137" s="3">
        <v>174</v>
      </c>
      <c r="G137" s="2" t="s">
        <v>28</v>
      </c>
      <c r="H137" s="2" t="s">
        <v>167</v>
      </c>
      <c r="I137" s="3">
        <f t="shared" si="20"/>
        <v>54704.333333333336</v>
      </c>
      <c r="J137" s="3">
        <f t="shared" si="14"/>
        <v>-570.33333333333576</v>
      </c>
      <c r="K137" s="3" t="str">
        <f t="shared" si="15"/>
        <v>June</v>
      </c>
      <c r="L137">
        <f t="shared" si="16"/>
        <v>2021</v>
      </c>
      <c r="M137" t="str">
        <f t="shared" si="17"/>
        <v>Q2</v>
      </c>
      <c r="N137">
        <f t="shared" si="18"/>
        <v>311.11494252873564</v>
      </c>
      <c r="O137">
        <f t="shared" si="19"/>
        <v>14.385862343874567</v>
      </c>
    </row>
    <row r="138" spans="1:15" x14ac:dyDescent="0.3">
      <c r="A138" s="1">
        <v>44348</v>
      </c>
      <c r="B138" s="2" t="s">
        <v>21</v>
      </c>
      <c r="C138" s="2" t="s">
        <v>22</v>
      </c>
      <c r="D138" s="3">
        <v>64114</v>
      </c>
      <c r="E138" s="3">
        <v>9560</v>
      </c>
      <c r="F138" s="3">
        <v>224</v>
      </c>
      <c r="G138" s="2" t="s">
        <v>10</v>
      </c>
      <c r="H138" s="2" t="s">
        <v>168</v>
      </c>
      <c r="I138" s="3">
        <f t="shared" si="20"/>
        <v>55911.333333333336</v>
      </c>
      <c r="J138" s="3">
        <f t="shared" si="14"/>
        <v>8202.6666666666642</v>
      </c>
      <c r="K138" s="3" t="str">
        <f t="shared" si="15"/>
        <v>June</v>
      </c>
      <c r="L138">
        <f t="shared" si="16"/>
        <v>2021</v>
      </c>
      <c r="M138" t="str">
        <f t="shared" si="17"/>
        <v>Q2</v>
      </c>
      <c r="N138">
        <f t="shared" si="18"/>
        <v>286.22321428571428</v>
      </c>
      <c r="O138">
        <f t="shared" si="19"/>
        <v>6.7064853556485353</v>
      </c>
    </row>
    <row r="139" spans="1:15" x14ac:dyDescent="0.3">
      <c r="A139" s="1">
        <v>44348</v>
      </c>
      <c r="B139" s="2" t="s">
        <v>30</v>
      </c>
      <c r="C139" s="2" t="s">
        <v>31</v>
      </c>
      <c r="D139" s="3">
        <v>49486</v>
      </c>
      <c r="E139" s="3">
        <v>7137</v>
      </c>
      <c r="F139" s="3">
        <v>362</v>
      </c>
      <c r="G139" s="2" t="s">
        <v>13</v>
      </c>
      <c r="H139" s="2" t="s">
        <v>169</v>
      </c>
      <c r="I139" s="3">
        <f t="shared" si="20"/>
        <v>58303.333333333336</v>
      </c>
      <c r="J139" s="3">
        <f t="shared" si="14"/>
        <v>-8817.3333333333358</v>
      </c>
      <c r="K139" s="3" t="str">
        <f t="shared" si="15"/>
        <v>June</v>
      </c>
      <c r="L139">
        <f t="shared" si="16"/>
        <v>2021</v>
      </c>
      <c r="M139" t="str">
        <f t="shared" si="17"/>
        <v>Q2</v>
      </c>
      <c r="N139">
        <f t="shared" si="18"/>
        <v>136.70165745856355</v>
      </c>
      <c r="O139">
        <f t="shared" si="19"/>
        <v>6.9337256550371302</v>
      </c>
    </row>
    <row r="140" spans="1:15" x14ac:dyDescent="0.3">
      <c r="A140" s="1">
        <v>44348</v>
      </c>
      <c r="B140" s="2" t="s">
        <v>8</v>
      </c>
      <c r="C140" s="2" t="s">
        <v>9</v>
      </c>
      <c r="D140" s="3">
        <v>61310</v>
      </c>
      <c r="E140" s="3">
        <v>6066</v>
      </c>
      <c r="F140" s="3">
        <v>162</v>
      </c>
      <c r="G140" s="2" t="s">
        <v>19</v>
      </c>
      <c r="H140" s="2" t="s">
        <v>170</v>
      </c>
      <c r="I140" s="3">
        <f t="shared" si="20"/>
        <v>52800.666666666664</v>
      </c>
      <c r="J140" s="3">
        <f t="shared" si="14"/>
        <v>8509.3333333333358</v>
      </c>
      <c r="K140" s="3" t="str">
        <f t="shared" si="15"/>
        <v>June</v>
      </c>
      <c r="L140">
        <f t="shared" si="16"/>
        <v>2021</v>
      </c>
      <c r="M140" t="str">
        <f t="shared" si="17"/>
        <v>Q2</v>
      </c>
      <c r="N140">
        <f t="shared" si="18"/>
        <v>378.45679012345681</v>
      </c>
      <c r="O140">
        <f t="shared" si="19"/>
        <v>10.107154632377185</v>
      </c>
    </row>
    <row r="141" spans="1:15" x14ac:dyDescent="0.3">
      <c r="A141" s="1">
        <v>44348</v>
      </c>
      <c r="B141" s="2" t="s">
        <v>12</v>
      </c>
      <c r="C141" s="2" t="s">
        <v>12</v>
      </c>
      <c r="D141" s="3">
        <v>47606</v>
      </c>
      <c r="E141" s="3">
        <v>5162</v>
      </c>
      <c r="F141" s="3">
        <v>179</v>
      </c>
      <c r="G141" s="2" t="s">
        <v>28</v>
      </c>
      <c r="H141" s="2" t="s">
        <v>171</v>
      </c>
      <c r="I141" s="3">
        <f t="shared" si="20"/>
        <v>52381.333333333336</v>
      </c>
      <c r="J141" s="3">
        <f t="shared" si="14"/>
        <v>-4775.3333333333358</v>
      </c>
      <c r="K141" s="3" t="str">
        <f t="shared" si="15"/>
        <v>June</v>
      </c>
      <c r="L141">
        <f t="shared" si="16"/>
        <v>2021</v>
      </c>
      <c r="M141" t="str">
        <f t="shared" si="17"/>
        <v>Q2</v>
      </c>
      <c r="N141">
        <f t="shared" si="18"/>
        <v>265.95530726256982</v>
      </c>
      <c r="O141">
        <f t="shared" si="19"/>
        <v>9.2223944207671451</v>
      </c>
    </row>
    <row r="142" spans="1:15" x14ac:dyDescent="0.3">
      <c r="A142" s="1">
        <v>44378</v>
      </c>
      <c r="B142" s="2" t="s">
        <v>30</v>
      </c>
      <c r="C142" s="2" t="s">
        <v>31</v>
      </c>
      <c r="D142" s="3">
        <v>48228</v>
      </c>
      <c r="E142" s="3">
        <v>7160</v>
      </c>
      <c r="F142" s="3">
        <v>430</v>
      </c>
      <c r="G142" s="2" t="s">
        <v>13</v>
      </c>
      <c r="H142" s="2" t="s">
        <v>172</v>
      </c>
      <c r="I142" s="3">
        <f t="shared" si="20"/>
        <v>47272.666666666664</v>
      </c>
      <c r="J142" s="3">
        <f t="shared" si="14"/>
        <v>955.33333333333576</v>
      </c>
      <c r="K142" s="3" t="str">
        <f t="shared" si="15"/>
        <v>July</v>
      </c>
      <c r="L142">
        <f t="shared" si="16"/>
        <v>2021</v>
      </c>
      <c r="M142" t="str">
        <f t="shared" si="17"/>
        <v>Q3</v>
      </c>
      <c r="N142">
        <f t="shared" si="18"/>
        <v>112.15813953488372</v>
      </c>
      <c r="O142">
        <f t="shared" si="19"/>
        <v>6.7357541899441342</v>
      </c>
    </row>
    <row r="143" spans="1:15" x14ac:dyDescent="0.3">
      <c r="A143" s="1">
        <v>44378</v>
      </c>
      <c r="B143" s="2" t="s">
        <v>21</v>
      </c>
      <c r="C143" s="2" t="s">
        <v>22</v>
      </c>
      <c r="D143" s="3">
        <v>45984</v>
      </c>
      <c r="E143" s="3">
        <v>4314</v>
      </c>
      <c r="F143" s="3">
        <v>274</v>
      </c>
      <c r="G143" s="2" t="s">
        <v>10</v>
      </c>
      <c r="H143" s="2" t="s">
        <v>173</v>
      </c>
      <c r="I143" s="3">
        <f t="shared" si="20"/>
        <v>53155.666666666664</v>
      </c>
      <c r="J143" s="3">
        <f t="shared" si="14"/>
        <v>-7171.6666666666642</v>
      </c>
      <c r="K143" s="3" t="str">
        <f t="shared" si="15"/>
        <v>July</v>
      </c>
      <c r="L143">
        <f t="shared" si="16"/>
        <v>2021</v>
      </c>
      <c r="M143" t="str">
        <f t="shared" si="17"/>
        <v>Q3</v>
      </c>
      <c r="N143">
        <f t="shared" si="18"/>
        <v>167.82481751824818</v>
      </c>
      <c r="O143">
        <f t="shared" si="19"/>
        <v>10.659248956884563</v>
      </c>
    </row>
    <row r="144" spans="1:15" x14ac:dyDescent="0.3">
      <c r="A144" s="1">
        <v>44378</v>
      </c>
      <c r="B144" s="2" t="s">
        <v>21</v>
      </c>
      <c r="C144" s="2" t="s">
        <v>22</v>
      </c>
      <c r="D144" s="3">
        <v>65255</v>
      </c>
      <c r="E144" s="3">
        <v>7918</v>
      </c>
      <c r="F144" s="3">
        <v>109</v>
      </c>
      <c r="G144" s="2" t="s">
        <v>17</v>
      </c>
      <c r="H144" s="2" t="s">
        <v>174</v>
      </c>
      <c r="I144" s="3">
        <f t="shared" si="20"/>
        <v>45584.333333333336</v>
      </c>
      <c r="J144" s="3">
        <f t="shared" si="14"/>
        <v>19670.666666666664</v>
      </c>
      <c r="K144" s="3" t="str">
        <f t="shared" si="15"/>
        <v>July</v>
      </c>
      <c r="L144">
        <f t="shared" si="16"/>
        <v>2021</v>
      </c>
      <c r="M144" t="str">
        <f t="shared" si="17"/>
        <v>Q3</v>
      </c>
      <c r="N144">
        <f t="shared" si="18"/>
        <v>598.66972477064223</v>
      </c>
      <c r="O144">
        <f t="shared" si="19"/>
        <v>8.2413488254609746</v>
      </c>
    </row>
    <row r="145" spans="1:15" x14ac:dyDescent="0.3">
      <c r="A145" s="1">
        <v>44378</v>
      </c>
      <c r="B145" s="2" t="s">
        <v>56</v>
      </c>
      <c r="C145" s="2" t="s">
        <v>57</v>
      </c>
      <c r="D145" s="3">
        <v>25514</v>
      </c>
      <c r="E145" s="3">
        <v>1955</v>
      </c>
      <c r="F145" s="3">
        <v>222</v>
      </c>
      <c r="G145" s="2" t="s">
        <v>17</v>
      </c>
      <c r="H145" s="2" t="s">
        <v>175</v>
      </c>
      <c r="I145" s="3">
        <f t="shared" si="20"/>
        <v>53353</v>
      </c>
      <c r="J145" s="3">
        <f t="shared" si="14"/>
        <v>-27839</v>
      </c>
      <c r="K145" s="3" t="str">
        <f t="shared" si="15"/>
        <v>July</v>
      </c>
      <c r="L145">
        <f t="shared" si="16"/>
        <v>2021</v>
      </c>
      <c r="M145" t="str">
        <f t="shared" si="17"/>
        <v>Q3</v>
      </c>
      <c r="N145">
        <f t="shared" si="18"/>
        <v>114.92792792792793</v>
      </c>
      <c r="O145">
        <f t="shared" si="19"/>
        <v>13.050639386189259</v>
      </c>
    </row>
    <row r="146" spans="1:15" x14ac:dyDescent="0.3">
      <c r="A146" s="1">
        <v>44378</v>
      </c>
      <c r="B146" s="2" t="s">
        <v>39</v>
      </c>
      <c r="C146" s="2" t="s">
        <v>40</v>
      </c>
      <c r="D146" s="3">
        <v>69290</v>
      </c>
      <c r="E146" s="3">
        <v>8437</v>
      </c>
      <c r="F146" s="3">
        <v>278</v>
      </c>
      <c r="G146" s="2" t="s">
        <v>13</v>
      </c>
      <c r="H146" s="2" t="s">
        <v>176</v>
      </c>
      <c r="I146" s="3">
        <f t="shared" si="20"/>
        <v>57747.333333333336</v>
      </c>
      <c r="J146" s="3">
        <f t="shared" si="14"/>
        <v>11542.666666666664</v>
      </c>
      <c r="K146" s="3" t="str">
        <f t="shared" si="15"/>
        <v>July</v>
      </c>
      <c r="L146">
        <f t="shared" si="16"/>
        <v>2021</v>
      </c>
      <c r="M146" t="str">
        <f t="shared" si="17"/>
        <v>Q3</v>
      </c>
      <c r="N146">
        <f t="shared" si="18"/>
        <v>249.24460431654677</v>
      </c>
      <c r="O146">
        <f t="shared" si="19"/>
        <v>8.2126348228043149</v>
      </c>
    </row>
    <row r="147" spans="1:15" x14ac:dyDescent="0.3">
      <c r="A147" s="1">
        <v>44378</v>
      </c>
      <c r="B147" s="2" t="s">
        <v>33</v>
      </c>
      <c r="C147" s="2" t="s">
        <v>34</v>
      </c>
      <c r="D147" s="3">
        <v>78438</v>
      </c>
      <c r="E147" s="3">
        <v>11691</v>
      </c>
      <c r="F147" s="3">
        <v>432</v>
      </c>
      <c r="G147" s="2" t="s">
        <v>28</v>
      </c>
      <c r="H147" s="2" t="s">
        <v>177</v>
      </c>
      <c r="I147" s="3">
        <f t="shared" si="20"/>
        <v>67140</v>
      </c>
      <c r="J147" s="3">
        <f t="shared" si="14"/>
        <v>11298</v>
      </c>
      <c r="K147" s="3" t="str">
        <f t="shared" si="15"/>
        <v>July</v>
      </c>
      <c r="L147">
        <f t="shared" si="16"/>
        <v>2021</v>
      </c>
      <c r="M147" t="str">
        <f t="shared" si="17"/>
        <v>Q3</v>
      </c>
      <c r="N147">
        <f t="shared" si="18"/>
        <v>181.56944444444446</v>
      </c>
      <c r="O147">
        <f t="shared" si="19"/>
        <v>6.7092635360533741</v>
      </c>
    </row>
    <row r="148" spans="1:15" x14ac:dyDescent="0.3">
      <c r="A148" s="1">
        <v>44378</v>
      </c>
      <c r="B148" s="2" t="s">
        <v>30</v>
      </c>
      <c r="C148" s="2" t="s">
        <v>31</v>
      </c>
      <c r="D148" s="3">
        <v>53692</v>
      </c>
      <c r="E148" s="3">
        <v>4252</v>
      </c>
      <c r="F148" s="3">
        <v>434</v>
      </c>
      <c r="G148" s="2" t="s">
        <v>28</v>
      </c>
      <c r="H148" s="2" t="s">
        <v>178</v>
      </c>
      <c r="I148" s="3">
        <f t="shared" si="20"/>
        <v>56999.333333333336</v>
      </c>
      <c r="J148" s="3">
        <f t="shared" si="14"/>
        <v>-3307.3333333333358</v>
      </c>
      <c r="K148" s="3" t="str">
        <f t="shared" si="15"/>
        <v>July</v>
      </c>
      <c r="L148">
        <f t="shared" si="16"/>
        <v>2021</v>
      </c>
      <c r="M148" t="str">
        <f t="shared" si="17"/>
        <v>Q3</v>
      </c>
      <c r="N148">
        <f t="shared" si="18"/>
        <v>123.71428571428571</v>
      </c>
      <c r="O148">
        <f t="shared" si="19"/>
        <v>12.627469426152398</v>
      </c>
    </row>
    <row r="149" spans="1:15" x14ac:dyDescent="0.3">
      <c r="A149" s="1">
        <v>44378</v>
      </c>
      <c r="B149" s="2" t="s">
        <v>56</v>
      </c>
      <c r="C149" s="2" t="s">
        <v>57</v>
      </c>
      <c r="D149" s="3">
        <v>38868</v>
      </c>
      <c r="E149" s="3">
        <v>5119</v>
      </c>
      <c r="F149" s="3">
        <v>374</v>
      </c>
      <c r="G149" s="2" t="s">
        <v>13</v>
      </c>
      <c r="H149" s="2" t="s">
        <v>179</v>
      </c>
      <c r="I149" s="3">
        <f t="shared" si="20"/>
        <v>43796.333333333336</v>
      </c>
      <c r="J149" s="3">
        <f t="shared" si="14"/>
        <v>-4928.3333333333358</v>
      </c>
      <c r="K149" s="3" t="str">
        <f t="shared" si="15"/>
        <v>July</v>
      </c>
      <c r="L149">
        <f t="shared" si="16"/>
        <v>2021</v>
      </c>
      <c r="M149" t="str">
        <f t="shared" si="17"/>
        <v>Q3</v>
      </c>
      <c r="N149">
        <f t="shared" si="18"/>
        <v>103.92513368983957</v>
      </c>
      <c r="O149">
        <f t="shared" si="19"/>
        <v>7.5928892361789408</v>
      </c>
    </row>
    <row r="150" spans="1:15" x14ac:dyDescent="0.3">
      <c r="A150" s="1">
        <v>44378</v>
      </c>
      <c r="B150" s="2" t="s">
        <v>30</v>
      </c>
      <c r="C150" s="2" t="s">
        <v>31</v>
      </c>
      <c r="D150" s="3">
        <v>38829</v>
      </c>
      <c r="E150" s="3">
        <v>3579</v>
      </c>
      <c r="F150" s="3">
        <v>401</v>
      </c>
      <c r="G150" s="2" t="s">
        <v>28</v>
      </c>
      <c r="H150" s="2" t="s">
        <v>180</v>
      </c>
      <c r="I150" s="3">
        <f t="shared" si="20"/>
        <v>39092.666666666664</v>
      </c>
      <c r="J150" s="3">
        <f t="shared" si="14"/>
        <v>-263.66666666666424</v>
      </c>
      <c r="K150" s="3" t="str">
        <f t="shared" si="15"/>
        <v>July</v>
      </c>
      <c r="L150">
        <f t="shared" si="16"/>
        <v>2021</v>
      </c>
      <c r="M150" t="str">
        <f t="shared" si="17"/>
        <v>Q3</v>
      </c>
      <c r="N150">
        <f t="shared" si="18"/>
        <v>96.830423940149629</v>
      </c>
      <c r="O150">
        <f t="shared" si="19"/>
        <v>10.849119865884326</v>
      </c>
    </row>
    <row r="151" spans="1:15" x14ac:dyDescent="0.3">
      <c r="A151" s="1">
        <v>44378</v>
      </c>
      <c r="B151" s="2" t="s">
        <v>8</v>
      </c>
      <c r="C151" s="2" t="s">
        <v>9</v>
      </c>
      <c r="D151" s="3">
        <v>39581</v>
      </c>
      <c r="E151" s="3">
        <v>5787</v>
      </c>
      <c r="F151" s="3">
        <v>214</v>
      </c>
      <c r="G151" s="2" t="s">
        <v>28</v>
      </c>
      <c r="H151" s="2" t="s">
        <v>181</v>
      </c>
      <c r="I151" s="3">
        <f t="shared" si="20"/>
        <v>42956.333333333336</v>
      </c>
      <c r="J151" s="3">
        <f t="shared" si="14"/>
        <v>-3375.3333333333358</v>
      </c>
      <c r="K151" s="3" t="str">
        <f t="shared" si="15"/>
        <v>July</v>
      </c>
      <c r="L151">
        <f t="shared" si="16"/>
        <v>2021</v>
      </c>
      <c r="M151" t="str">
        <f t="shared" si="17"/>
        <v>Q3</v>
      </c>
      <c r="N151">
        <f t="shared" si="18"/>
        <v>184.95794392523365</v>
      </c>
      <c r="O151">
        <f t="shared" si="19"/>
        <v>6.8396405736996719</v>
      </c>
    </row>
    <row r="152" spans="1:15" x14ac:dyDescent="0.3">
      <c r="A152" s="1">
        <v>44378</v>
      </c>
      <c r="B152" s="2" t="s">
        <v>33</v>
      </c>
      <c r="C152" s="2" t="s">
        <v>34</v>
      </c>
      <c r="D152" s="3">
        <v>50459</v>
      </c>
      <c r="E152" s="3">
        <v>6480</v>
      </c>
      <c r="F152" s="3">
        <v>185</v>
      </c>
      <c r="G152" s="2" t="s">
        <v>19</v>
      </c>
      <c r="H152" s="2" t="s">
        <v>182</v>
      </c>
      <c r="I152" s="3">
        <f t="shared" si="20"/>
        <v>43462</v>
      </c>
      <c r="J152" s="3">
        <f t="shared" si="14"/>
        <v>6997</v>
      </c>
      <c r="K152" s="3" t="str">
        <f t="shared" si="15"/>
        <v>July</v>
      </c>
      <c r="L152">
        <f t="shared" si="16"/>
        <v>2021</v>
      </c>
      <c r="M152" t="str">
        <f t="shared" si="17"/>
        <v>Q3</v>
      </c>
      <c r="N152">
        <f t="shared" si="18"/>
        <v>272.75135135135133</v>
      </c>
      <c r="O152">
        <f t="shared" si="19"/>
        <v>7.7868827160493828</v>
      </c>
    </row>
    <row r="153" spans="1:15" x14ac:dyDescent="0.3">
      <c r="A153" s="1">
        <v>44378</v>
      </c>
      <c r="B153" s="2" t="s">
        <v>56</v>
      </c>
      <c r="C153" s="2" t="s">
        <v>57</v>
      </c>
      <c r="D153" s="3">
        <v>40346</v>
      </c>
      <c r="E153" s="3">
        <v>4908</v>
      </c>
      <c r="F153" s="3">
        <v>329</v>
      </c>
      <c r="G153" s="2" t="s">
        <v>10</v>
      </c>
      <c r="H153" s="2" t="s">
        <v>183</v>
      </c>
      <c r="I153" s="3">
        <f t="shared" si="20"/>
        <v>42112</v>
      </c>
      <c r="J153" s="3">
        <f t="shared" si="14"/>
        <v>-1766</v>
      </c>
      <c r="K153" s="3" t="str">
        <f t="shared" si="15"/>
        <v>July</v>
      </c>
      <c r="L153">
        <f t="shared" si="16"/>
        <v>2021</v>
      </c>
      <c r="M153" t="str">
        <f t="shared" si="17"/>
        <v>Q3</v>
      </c>
      <c r="N153">
        <f t="shared" si="18"/>
        <v>122.63221884498481</v>
      </c>
      <c r="O153">
        <f t="shared" si="19"/>
        <v>8.2204563977180118</v>
      </c>
    </row>
    <row r="154" spans="1:15" x14ac:dyDescent="0.3">
      <c r="A154" s="1">
        <v>44378</v>
      </c>
      <c r="B154" s="2" t="s">
        <v>39</v>
      </c>
      <c r="C154" s="2" t="s">
        <v>40</v>
      </c>
      <c r="D154" s="3">
        <v>35531</v>
      </c>
      <c r="E154" s="3">
        <v>4634</v>
      </c>
      <c r="F154" s="3">
        <v>131</v>
      </c>
      <c r="G154" s="2" t="s">
        <v>17</v>
      </c>
      <c r="H154" s="2" t="s">
        <v>184</v>
      </c>
      <c r="I154" s="3">
        <f t="shared" si="20"/>
        <v>39835.666666666664</v>
      </c>
      <c r="J154" s="3">
        <f t="shared" si="14"/>
        <v>-4304.6666666666642</v>
      </c>
      <c r="K154" s="3" t="str">
        <f t="shared" si="15"/>
        <v>July</v>
      </c>
      <c r="L154">
        <f t="shared" si="16"/>
        <v>2021</v>
      </c>
      <c r="M154" t="str">
        <f t="shared" si="17"/>
        <v>Q3</v>
      </c>
      <c r="N154">
        <f t="shared" si="18"/>
        <v>271.2290076335878</v>
      </c>
      <c r="O154">
        <f t="shared" si="19"/>
        <v>7.6674579197237804</v>
      </c>
    </row>
    <row r="155" spans="1:15" x14ac:dyDescent="0.3">
      <c r="A155" s="1">
        <v>44378</v>
      </c>
      <c r="B155" s="2" t="s">
        <v>12</v>
      </c>
      <c r="C155" s="2" t="s">
        <v>12</v>
      </c>
      <c r="D155" s="3">
        <v>43630</v>
      </c>
      <c r="E155" s="3">
        <v>3256</v>
      </c>
      <c r="F155" s="3">
        <v>448</v>
      </c>
      <c r="G155" s="2" t="s">
        <v>19</v>
      </c>
      <c r="H155" s="2" t="s">
        <v>185</v>
      </c>
      <c r="I155" s="3">
        <f t="shared" si="20"/>
        <v>42760.666666666664</v>
      </c>
      <c r="J155" s="3">
        <f t="shared" si="14"/>
        <v>869.33333333333576</v>
      </c>
      <c r="K155" s="3" t="str">
        <f t="shared" si="15"/>
        <v>July</v>
      </c>
      <c r="L155">
        <f t="shared" si="16"/>
        <v>2021</v>
      </c>
      <c r="M155" t="str">
        <f t="shared" si="17"/>
        <v>Q3</v>
      </c>
      <c r="N155">
        <f t="shared" si="18"/>
        <v>97.388392857142861</v>
      </c>
      <c r="O155">
        <f t="shared" si="19"/>
        <v>13.399877149877151</v>
      </c>
    </row>
    <row r="156" spans="1:15" x14ac:dyDescent="0.3">
      <c r="A156" s="1">
        <v>44378</v>
      </c>
      <c r="B156" s="2" t="s">
        <v>8</v>
      </c>
      <c r="C156" s="2" t="s">
        <v>9</v>
      </c>
      <c r="D156" s="3">
        <v>49121</v>
      </c>
      <c r="E156" s="3">
        <v>3133</v>
      </c>
      <c r="F156" s="3">
        <v>313</v>
      </c>
      <c r="G156" s="2" t="s">
        <v>19</v>
      </c>
      <c r="H156" s="2" t="s">
        <v>186</v>
      </c>
      <c r="I156" s="3">
        <f t="shared" si="20"/>
        <v>36576.333333333336</v>
      </c>
      <c r="J156" s="3">
        <f t="shared" si="14"/>
        <v>12544.666666666664</v>
      </c>
      <c r="K156" s="3" t="str">
        <f t="shared" si="15"/>
        <v>July</v>
      </c>
      <c r="L156">
        <f t="shared" si="16"/>
        <v>2021</v>
      </c>
      <c r="M156" t="str">
        <f t="shared" si="17"/>
        <v>Q3</v>
      </c>
      <c r="N156">
        <f t="shared" si="18"/>
        <v>156.93610223642173</v>
      </c>
      <c r="O156">
        <f t="shared" si="19"/>
        <v>15.678582827960421</v>
      </c>
    </row>
    <row r="157" spans="1:15" x14ac:dyDescent="0.3">
      <c r="A157" s="1">
        <v>44378</v>
      </c>
      <c r="B157" s="2" t="s">
        <v>26</v>
      </c>
      <c r="C157" s="2" t="s">
        <v>27</v>
      </c>
      <c r="D157" s="3">
        <v>16978</v>
      </c>
      <c r="E157" s="3">
        <v>1800</v>
      </c>
      <c r="F157" s="3">
        <v>410</v>
      </c>
      <c r="G157" s="2" t="s">
        <v>10</v>
      </c>
      <c r="H157" s="2" t="s">
        <v>187</v>
      </c>
      <c r="I157" s="3">
        <f t="shared" si="20"/>
        <v>34702.666666666664</v>
      </c>
      <c r="J157" s="3">
        <f t="shared" si="14"/>
        <v>-17724.666666666664</v>
      </c>
      <c r="K157" s="3" t="str">
        <f t="shared" si="15"/>
        <v>July</v>
      </c>
      <c r="L157">
        <f t="shared" si="16"/>
        <v>2021</v>
      </c>
      <c r="M157" t="str">
        <f t="shared" si="17"/>
        <v>Q3</v>
      </c>
      <c r="N157">
        <f t="shared" si="18"/>
        <v>41.409756097560972</v>
      </c>
      <c r="O157">
        <f t="shared" si="19"/>
        <v>9.4322222222222223</v>
      </c>
    </row>
    <row r="158" spans="1:15" x14ac:dyDescent="0.3">
      <c r="A158" s="1">
        <v>44378</v>
      </c>
      <c r="B158" s="2" t="s">
        <v>8</v>
      </c>
      <c r="C158" s="2" t="s">
        <v>9</v>
      </c>
      <c r="D158" s="3">
        <v>38009</v>
      </c>
      <c r="E158" s="3">
        <v>5683</v>
      </c>
      <c r="F158" s="3">
        <v>252</v>
      </c>
      <c r="G158" s="2" t="s">
        <v>28</v>
      </c>
      <c r="H158" s="2" t="s">
        <v>188</v>
      </c>
      <c r="I158" s="3">
        <f t="shared" si="20"/>
        <v>35014.666666666664</v>
      </c>
      <c r="J158" s="3">
        <f t="shared" si="14"/>
        <v>2994.3333333333358</v>
      </c>
      <c r="K158" s="3" t="str">
        <f t="shared" si="15"/>
        <v>July</v>
      </c>
      <c r="L158">
        <f t="shared" si="16"/>
        <v>2021</v>
      </c>
      <c r="M158" t="str">
        <f t="shared" si="17"/>
        <v>Q3</v>
      </c>
      <c r="N158">
        <f t="shared" si="18"/>
        <v>150.82936507936509</v>
      </c>
      <c r="O158">
        <f t="shared" si="19"/>
        <v>6.6881928558859753</v>
      </c>
    </row>
    <row r="159" spans="1:15" x14ac:dyDescent="0.3">
      <c r="A159" s="1">
        <v>44378</v>
      </c>
      <c r="B159" s="2" t="s">
        <v>33</v>
      </c>
      <c r="C159" s="2" t="s">
        <v>34</v>
      </c>
      <c r="D159" s="3">
        <v>50057</v>
      </c>
      <c r="E159" s="3">
        <v>6127</v>
      </c>
      <c r="F159" s="3">
        <v>143</v>
      </c>
      <c r="G159" s="2" t="s">
        <v>13</v>
      </c>
      <c r="H159" s="2" t="s">
        <v>189</v>
      </c>
      <c r="I159" s="3">
        <f t="shared" si="20"/>
        <v>53622</v>
      </c>
      <c r="J159" s="3">
        <f t="shared" si="14"/>
        <v>-3565</v>
      </c>
      <c r="K159" s="3" t="str">
        <f t="shared" si="15"/>
        <v>July</v>
      </c>
      <c r="L159">
        <f t="shared" si="16"/>
        <v>2021</v>
      </c>
      <c r="M159" t="str">
        <f t="shared" si="17"/>
        <v>Q3</v>
      </c>
      <c r="N159">
        <f t="shared" si="18"/>
        <v>350.04895104895104</v>
      </c>
      <c r="O159">
        <f t="shared" si="19"/>
        <v>8.1699037049126808</v>
      </c>
    </row>
    <row r="160" spans="1:15" x14ac:dyDescent="0.3">
      <c r="A160" s="1">
        <v>44378</v>
      </c>
      <c r="B160" s="2" t="s">
        <v>8</v>
      </c>
      <c r="C160" s="2" t="s">
        <v>9</v>
      </c>
      <c r="D160" s="3">
        <v>72800</v>
      </c>
      <c r="E160" s="3">
        <v>3717</v>
      </c>
      <c r="F160" s="3">
        <v>432</v>
      </c>
      <c r="G160" s="2" t="s">
        <v>19</v>
      </c>
      <c r="H160" s="2" t="s">
        <v>190</v>
      </c>
      <c r="I160" s="3">
        <f t="shared" si="20"/>
        <v>46341.333333333336</v>
      </c>
      <c r="J160" s="3">
        <f t="shared" si="14"/>
        <v>26458.666666666664</v>
      </c>
      <c r="K160" s="3" t="str">
        <f t="shared" si="15"/>
        <v>July</v>
      </c>
      <c r="L160">
        <f t="shared" si="16"/>
        <v>2021</v>
      </c>
      <c r="M160" t="str">
        <f t="shared" si="17"/>
        <v>Q3</v>
      </c>
      <c r="N160">
        <f t="shared" si="18"/>
        <v>168.5185185185185</v>
      </c>
      <c r="O160">
        <f t="shared" si="19"/>
        <v>19.58568738229755</v>
      </c>
    </row>
    <row r="161" spans="1:15" x14ac:dyDescent="0.3">
      <c r="A161" s="1">
        <v>44378</v>
      </c>
      <c r="B161" s="2" t="s">
        <v>15</v>
      </c>
      <c r="C161" s="2" t="s">
        <v>16</v>
      </c>
      <c r="D161" s="3">
        <v>16167</v>
      </c>
      <c r="E161" s="3">
        <v>2321</v>
      </c>
      <c r="F161" s="3">
        <v>118</v>
      </c>
      <c r="G161" s="2" t="s">
        <v>19</v>
      </c>
      <c r="H161" s="2" t="s">
        <v>191</v>
      </c>
      <c r="I161" s="3">
        <f t="shared" si="20"/>
        <v>38618.333333333336</v>
      </c>
      <c r="J161" s="3">
        <f t="shared" si="14"/>
        <v>-22451.333333333336</v>
      </c>
      <c r="K161" s="3" t="str">
        <f t="shared" si="15"/>
        <v>July</v>
      </c>
      <c r="L161">
        <f t="shared" si="16"/>
        <v>2021</v>
      </c>
      <c r="M161" t="str">
        <f t="shared" si="17"/>
        <v>Q3</v>
      </c>
      <c r="N161">
        <f t="shared" si="18"/>
        <v>137.0084745762712</v>
      </c>
      <c r="O161">
        <f t="shared" si="19"/>
        <v>6.9655320982335196</v>
      </c>
    </row>
    <row r="162" spans="1:15" x14ac:dyDescent="0.3">
      <c r="A162" s="1">
        <v>44378</v>
      </c>
      <c r="B162" s="2" t="s">
        <v>42</v>
      </c>
      <c r="C162" s="2" t="s">
        <v>43</v>
      </c>
      <c r="D162" s="3">
        <v>26888</v>
      </c>
      <c r="E162" s="3">
        <v>2991</v>
      </c>
      <c r="F162" s="3">
        <v>85</v>
      </c>
      <c r="G162" s="2" t="s">
        <v>13</v>
      </c>
      <c r="H162" s="2" t="s">
        <v>192</v>
      </c>
      <c r="I162" s="3">
        <f t="shared" si="20"/>
        <v>18104.333333333332</v>
      </c>
      <c r="J162" s="3">
        <f t="shared" si="14"/>
        <v>8783.6666666666679</v>
      </c>
      <c r="K162" s="3" t="str">
        <f t="shared" si="15"/>
        <v>July</v>
      </c>
      <c r="L162">
        <f t="shared" si="16"/>
        <v>2021</v>
      </c>
      <c r="M162" t="str">
        <f t="shared" si="17"/>
        <v>Q3</v>
      </c>
      <c r="N162">
        <f t="shared" si="18"/>
        <v>316.32941176470587</v>
      </c>
      <c r="O162">
        <f t="shared" si="19"/>
        <v>8.9896355733868276</v>
      </c>
    </row>
    <row r="163" spans="1:15" x14ac:dyDescent="0.3">
      <c r="A163" s="1">
        <v>44378</v>
      </c>
      <c r="B163" s="2" t="s">
        <v>26</v>
      </c>
      <c r="C163" s="2" t="s">
        <v>27</v>
      </c>
      <c r="D163" s="3">
        <v>11258</v>
      </c>
      <c r="E163" s="3">
        <v>1307</v>
      </c>
      <c r="F163" s="3">
        <v>473</v>
      </c>
      <c r="G163" s="2" t="s">
        <v>13</v>
      </c>
      <c r="H163" s="2" t="s">
        <v>193</v>
      </c>
      <c r="I163" s="3">
        <f t="shared" si="20"/>
        <v>22261.666666666668</v>
      </c>
      <c r="J163" s="3">
        <f t="shared" si="14"/>
        <v>-11003.666666666668</v>
      </c>
      <c r="K163" s="3" t="str">
        <f t="shared" si="15"/>
        <v>July</v>
      </c>
      <c r="L163">
        <f t="shared" si="16"/>
        <v>2021</v>
      </c>
      <c r="M163" t="str">
        <f t="shared" si="17"/>
        <v>Q3</v>
      </c>
      <c r="N163">
        <f t="shared" si="18"/>
        <v>23.801268498942918</v>
      </c>
      <c r="O163">
        <f t="shared" si="19"/>
        <v>8.6136189747513381</v>
      </c>
    </row>
    <row r="164" spans="1:15" x14ac:dyDescent="0.3">
      <c r="A164" s="1">
        <v>44409</v>
      </c>
      <c r="B164" s="2" t="s">
        <v>33</v>
      </c>
      <c r="C164" s="2" t="s">
        <v>34</v>
      </c>
      <c r="D164" s="3">
        <v>28639</v>
      </c>
      <c r="E164" s="3">
        <v>3679</v>
      </c>
      <c r="F164" s="3">
        <v>409</v>
      </c>
      <c r="G164" s="2" t="s">
        <v>13</v>
      </c>
      <c r="H164" s="2" t="s">
        <v>194</v>
      </c>
      <c r="I164" s="3">
        <f t="shared" si="20"/>
        <v>27698.666666666668</v>
      </c>
      <c r="J164" s="3">
        <f t="shared" si="14"/>
        <v>940.33333333333212</v>
      </c>
      <c r="K164" s="3" t="str">
        <f t="shared" si="15"/>
        <v>August</v>
      </c>
      <c r="L164">
        <f t="shared" si="16"/>
        <v>2021</v>
      </c>
      <c r="M164" t="str">
        <f t="shared" si="17"/>
        <v>Q3</v>
      </c>
      <c r="N164">
        <f t="shared" si="18"/>
        <v>70.022004889975548</v>
      </c>
      <c r="O164">
        <f t="shared" si="19"/>
        <v>7.7844522968197882</v>
      </c>
    </row>
    <row r="165" spans="1:15" x14ac:dyDescent="0.3">
      <c r="A165" s="1">
        <v>44409</v>
      </c>
      <c r="B165" s="2" t="s">
        <v>56</v>
      </c>
      <c r="C165" s="2" t="s">
        <v>57</v>
      </c>
      <c r="D165" s="3">
        <v>43199</v>
      </c>
      <c r="E165" s="3">
        <v>5361</v>
      </c>
      <c r="F165" s="3">
        <v>151</v>
      </c>
      <c r="G165" s="2" t="s">
        <v>17</v>
      </c>
      <c r="H165" s="2" t="s">
        <v>195</v>
      </c>
      <c r="I165" s="3">
        <f t="shared" si="20"/>
        <v>35789.666666666664</v>
      </c>
      <c r="J165" s="3">
        <f t="shared" si="14"/>
        <v>7409.3333333333358</v>
      </c>
      <c r="K165" s="3" t="str">
        <f t="shared" si="15"/>
        <v>August</v>
      </c>
      <c r="L165">
        <f t="shared" si="16"/>
        <v>2021</v>
      </c>
      <c r="M165" t="str">
        <f t="shared" si="17"/>
        <v>Q3</v>
      </c>
      <c r="N165">
        <f t="shared" si="18"/>
        <v>286.08609271523181</v>
      </c>
      <c r="O165">
        <f t="shared" si="19"/>
        <v>8.0580115650065292</v>
      </c>
    </row>
    <row r="166" spans="1:15" x14ac:dyDescent="0.3">
      <c r="A166" s="1">
        <v>44409</v>
      </c>
      <c r="B166" s="2" t="s">
        <v>42</v>
      </c>
      <c r="C166" s="2" t="s">
        <v>43</v>
      </c>
      <c r="D166" s="3">
        <v>35531</v>
      </c>
      <c r="E166" s="3">
        <v>4738</v>
      </c>
      <c r="F166" s="3">
        <v>301</v>
      </c>
      <c r="G166" s="2" t="s">
        <v>19</v>
      </c>
      <c r="H166" s="2" t="s">
        <v>196</v>
      </c>
      <c r="I166" s="3">
        <f t="shared" si="20"/>
        <v>38777.666666666664</v>
      </c>
      <c r="J166" s="3">
        <f t="shared" si="14"/>
        <v>-3246.6666666666642</v>
      </c>
      <c r="K166" s="3" t="str">
        <f t="shared" si="15"/>
        <v>August</v>
      </c>
      <c r="L166">
        <f t="shared" si="16"/>
        <v>2021</v>
      </c>
      <c r="M166" t="str">
        <f t="shared" si="17"/>
        <v>Q3</v>
      </c>
      <c r="N166">
        <f t="shared" si="18"/>
        <v>118.04318936877077</v>
      </c>
      <c r="O166">
        <f t="shared" si="19"/>
        <v>7.4991557619248628</v>
      </c>
    </row>
    <row r="167" spans="1:15" x14ac:dyDescent="0.3">
      <c r="A167" s="1">
        <v>44409</v>
      </c>
      <c r="B167" s="2" t="s">
        <v>12</v>
      </c>
      <c r="C167" s="2" t="s">
        <v>12</v>
      </c>
      <c r="D167" s="3">
        <v>37603</v>
      </c>
      <c r="E167" s="3">
        <v>2435</v>
      </c>
      <c r="F167" s="3">
        <v>211</v>
      </c>
      <c r="G167" s="2" t="s">
        <v>19</v>
      </c>
      <c r="H167" s="2" t="s">
        <v>197</v>
      </c>
      <c r="I167" s="3">
        <f t="shared" si="20"/>
        <v>46729</v>
      </c>
      <c r="J167" s="3">
        <f t="shared" si="14"/>
        <v>-9126</v>
      </c>
      <c r="K167" s="3" t="str">
        <f t="shared" si="15"/>
        <v>August</v>
      </c>
      <c r="L167">
        <f t="shared" si="16"/>
        <v>2021</v>
      </c>
      <c r="M167" t="str">
        <f t="shared" si="17"/>
        <v>Q3</v>
      </c>
      <c r="N167">
        <f t="shared" si="18"/>
        <v>178.21327014218011</v>
      </c>
      <c r="O167">
        <f t="shared" si="19"/>
        <v>15.442710472279261</v>
      </c>
    </row>
    <row r="168" spans="1:15" x14ac:dyDescent="0.3">
      <c r="A168" s="1">
        <v>44409</v>
      </c>
      <c r="B168" s="2" t="s">
        <v>56</v>
      </c>
      <c r="C168" s="2" t="s">
        <v>57</v>
      </c>
      <c r="D168" s="3">
        <v>67053</v>
      </c>
      <c r="E168" s="3">
        <v>4252</v>
      </c>
      <c r="F168" s="3">
        <v>106</v>
      </c>
      <c r="G168" s="2" t="s">
        <v>13</v>
      </c>
      <c r="H168" s="2" t="s">
        <v>198</v>
      </c>
      <c r="I168" s="3">
        <f t="shared" si="20"/>
        <v>47310.333333333336</v>
      </c>
      <c r="J168" s="3">
        <f t="shared" si="14"/>
        <v>19742.666666666664</v>
      </c>
      <c r="K168" s="3" t="str">
        <f t="shared" si="15"/>
        <v>August</v>
      </c>
      <c r="L168">
        <f t="shared" si="16"/>
        <v>2021</v>
      </c>
      <c r="M168" t="str">
        <f t="shared" si="17"/>
        <v>Q3</v>
      </c>
      <c r="N168">
        <f t="shared" si="18"/>
        <v>632.57547169811323</v>
      </c>
      <c r="O168">
        <f t="shared" si="19"/>
        <v>15.769755409219192</v>
      </c>
    </row>
    <row r="169" spans="1:15" x14ac:dyDescent="0.3">
      <c r="A169" s="1">
        <v>44409</v>
      </c>
      <c r="B169" s="2" t="s">
        <v>21</v>
      </c>
      <c r="C169" s="2" t="s">
        <v>22</v>
      </c>
      <c r="D169" s="3">
        <v>37275</v>
      </c>
      <c r="E169" s="3">
        <v>4192</v>
      </c>
      <c r="F169" s="3">
        <v>400</v>
      </c>
      <c r="G169" s="2" t="s">
        <v>19</v>
      </c>
      <c r="H169" s="2" t="s">
        <v>199</v>
      </c>
      <c r="I169" s="3">
        <f t="shared" si="20"/>
        <v>54659.333333333336</v>
      </c>
      <c r="J169" s="3">
        <f t="shared" si="14"/>
        <v>-17384.333333333336</v>
      </c>
      <c r="K169" s="3" t="str">
        <f t="shared" si="15"/>
        <v>August</v>
      </c>
      <c r="L169">
        <f t="shared" si="16"/>
        <v>2021</v>
      </c>
      <c r="M169" t="str">
        <f t="shared" si="17"/>
        <v>Q3</v>
      </c>
      <c r="N169">
        <f t="shared" si="18"/>
        <v>93.1875</v>
      </c>
      <c r="O169">
        <f t="shared" si="19"/>
        <v>8.8919370229007626</v>
      </c>
    </row>
    <row r="170" spans="1:15" x14ac:dyDescent="0.3">
      <c r="A170" s="1">
        <v>44409</v>
      </c>
      <c r="B170" s="2" t="s">
        <v>15</v>
      </c>
      <c r="C170" s="2" t="s">
        <v>16</v>
      </c>
      <c r="D170" s="3">
        <v>59650</v>
      </c>
      <c r="E170" s="3">
        <v>6489</v>
      </c>
      <c r="F170" s="3">
        <v>312</v>
      </c>
      <c r="G170" s="2" t="s">
        <v>10</v>
      </c>
      <c r="H170" s="2" t="s">
        <v>200</v>
      </c>
      <c r="I170" s="3">
        <f t="shared" si="20"/>
        <v>54549.666666666664</v>
      </c>
      <c r="J170" s="3">
        <f t="shared" si="14"/>
        <v>5100.3333333333358</v>
      </c>
      <c r="K170" s="3" t="str">
        <f t="shared" si="15"/>
        <v>August</v>
      </c>
      <c r="L170">
        <f t="shared" si="16"/>
        <v>2021</v>
      </c>
      <c r="M170" t="str">
        <f t="shared" si="17"/>
        <v>Q3</v>
      </c>
      <c r="N170">
        <f t="shared" si="18"/>
        <v>191.18589743589743</v>
      </c>
      <c r="O170">
        <f t="shared" si="19"/>
        <v>9.1924795808290956</v>
      </c>
    </row>
    <row r="171" spans="1:15" x14ac:dyDescent="0.3">
      <c r="A171" s="1">
        <v>44409</v>
      </c>
      <c r="B171" s="2" t="s">
        <v>26</v>
      </c>
      <c r="C171" s="2" t="s">
        <v>27</v>
      </c>
      <c r="D171" s="3">
        <v>66724</v>
      </c>
      <c r="E171" s="3">
        <v>7068</v>
      </c>
      <c r="F171" s="3">
        <v>194</v>
      </c>
      <c r="G171" s="2" t="s">
        <v>19</v>
      </c>
      <c r="H171" s="2" t="s">
        <v>201</v>
      </c>
      <c r="I171" s="3">
        <f t="shared" si="20"/>
        <v>56240</v>
      </c>
      <c r="J171" s="3">
        <f t="shared" si="14"/>
        <v>10484</v>
      </c>
      <c r="K171" s="3" t="str">
        <f t="shared" si="15"/>
        <v>August</v>
      </c>
      <c r="L171">
        <f t="shared" si="16"/>
        <v>2021</v>
      </c>
      <c r="M171" t="str">
        <f t="shared" si="17"/>
        <v>Q3</v>
      </c>
      <c r="N171">
        <f t="shared" si="18"/>
        <v>343.93814432989689</v>
      </c>
      <c r="O171">
        <f t="shared" si="19"/>
        <v>9.4402942840973409</v>
      </c>
    </row>
    <row r="172" spans="1:15" x14ac:dyDescent="0.3">
      <c r="A172" s="1">
        <v>44409</v>
      </c>
      <c r="B172" s="2" t="s">
        <v>56</v>
      </c>
      <c r="C172" s="2" t="s">
        <v>57</v>
      </c>
      <c r="D172" s="3">
        <v>42346</v>
      </c>
      <c r="E172" s="3">
        <v>2669</v>
      </c>
      <c r="F172" s="3">
        <v>402</v>
      </c>
      <c r="G172" s="2" t="s">
        <v>10</v>
      </c>
      <c r="H172" s="2" t="s">
        <v>202</v>
      </c>
      <c r="I172" s="3">
        <f t="shared" si="20"/>
        <v>58656.666666666664</v>
      </c>
      <c r="J172" s="3">
        <f t="shared" si="14"/>
        <v>-16310.666666666664</v>
      </c>
      <c r="K172" s="3" t="str">
        <f t="shared" si="15"/>
        <v>August</v>
      </c>
      <c r="L172">
        <f t="shared" si="16"/>
        <v>2021</v>
      </c>
      <c r="M172" t="str">
        <f t="shared" si="17"/>
        <v>Q3</v>
      </c>
      <c r="N172">
        <f t="shared" si="18"/>
        <v>105.33830845771145</v>
      </c>
      <c r="O172">
        <f t="shared" si="19"/>
        <v>15.865867366054703</v>
      </c>
    </row>
    <row r="173" spans="1:15" x14ac:dyDescent="0.3">
      <c r="A173" s="1">
        <v>44409</v>
      </c>
      <c r="B173" s="2" t="s">
        <v>15</v>
      </c>
      <c r="C173" s="2" t="s">
        <v>16</v>
      </c>
      <c r="D173" s="3">
        <v>66900</v>
      </c>
      <c r="E173" s="3">
        <v>3678</v>
      </c>
      <c r="F173" s="3">
        <v>248</v>
      </c>
      <c r="G173" s="2" t="s">
        <v>17</v>
      </c>
      <c r="H173" s="2" t="s">
        <v>203</v>
      </c>
      <c r="I173" s="3">
        <f t="shared" si="20"/>
        <v>57461</v>
      </c>
      <c r="J173" s="3">
        <f t="shared" si="14"/>
        <v>9439</v>
      </c>
      <c r="K173" s="3" t="str">
        <f t="shared" si="15"/>
        <v>August</v>
      </c>
      <c r="L173">
        <f t="shared" si="16"/>
        <v>2021</v>
      </c>
      <c r="M173" t="str">
        <f t="shared" si="17"/>
        <v>Q3</v>
      </c>
      <c r="N173">
        <f t="shared" si="18"/>
        <v>269.75806451612902</v>
      </c>
      <c r="O173">
        <f t="shared" si="19"/>
        <v>18.189233278955953</v>
      </c>
    </row>
    <row r="174" spans="1:15" x14ac:dyDescent="0.3">
      <c r="A174" s="1">
        <v>44409</v>
      </c>
      <c r="B174" s="2" t="s">
        <v>30</v>
      </c>
      <c r="C174" s="2" t="s">
        <v>31</v>
      </c>
      <c r="D174" s="3">
        <v>63137</v>
      </c>
      <c r="E174" s="3">
        <v>3695</v>
      </c>
      <c r="F174" s="3">
        <v>208</v>
      </c>
      <c r="G174" s="2" t="s">
        <v>10</v>
      </c>
      <c r="H174" s="2" t="s">
        <v>204</v>
      </c>
      <c r="I174" s="3">
        <f t="shared" si="20"/>
        <v>61926</v>
      </c>
      <c r="J174" s="3">
        <f t="shared" si="14"/>
        <v>1211</v>
      </c>
      <c r="K174" s="3" t="str">
        <f t="shared" si="15"/>
        <v>August</v>
      </c>
      <c r="L174">
        <f t="shared" si="16"/>
        <v>2021</v>
      </c>
      <c r="M174" t="str">
        <f t="shared" si="17"/>
        <v>Q3</v>
      </c>
      <c r="N174">
        <f t="shared" si="18"/>
        <v>303.54326923076923</v>
      </c>
      <c r="O174">
        <f t="shared" si="19"/>
        <v>17.087144790257103</v>
      </c>
    </row>
    <row r="175" spans="1:15" x14ac:dyDescent="0.3">
      <c r="A175" s="1">
        <v>44409</v>
      </c>
      <c r="B175" s="2" t="s">
        <v>42</v>
      </c>
      <c r="C175" s="2" t="s">
        <v>43</v>
      </c>
      <c r="D175" s="3">
        <v>55741</v>
      </c>
      <c r="E175" s="3">
        <v>7334</v>
      </c>
      <c r="F175" s="3">
        <v>495</v>
      </c>
      <c r="G175" s="2" t="s">
        <v>28</v>
      </c>
      <c r="H175" s="2" t="s">
        <v>205</v>
      </c>
      <c r="I175" s="3">
        <f t="shared" si="20"/>
        <v>58345.666666666664</v>
      </c>
      <c r="J175" s="3">
        <f t="shared" si="14"/>
        <v>-2604.6666666666642</v>
      </c>
      <c r="K175" s="3" t="str">
        <f t="shared" si="15"/>
        <v>August</v>
      </c>
      <c r="L175">
        <f t="shared" si="16"/>
        <v>2021</v>
      </c>
      <c r="M175" t="str">
        <f t="shared" si="17"/>
        <v>Q3</v>
      </c>
      <c r="N175">
        <f t="shared" si="18"/>
        <v>112.60808080808081</v>
      </c>
      <c r="O175">
        <f t="shared" si="19"/>
        <v>7.6003545132260699</v>
      </c>
    </row>
    <row r="176" spans="1:15" x14ac:dyDescent="0.3">
      <c r="A176" s="1">
        <v>44409</v>
      </c>
      <c r="B176" s="2" t="s">
        <v>15</v>
      </c>
      <c r="C176" s="2" t="s">
        <v>16</v>
      </c>
      <c r="D176" s="3">
        <v>56159</v>
      </c>
      <c r="E176" s="3">
        <v>4148</v>
      </c>
      <c r="F176" s="3">
        <v>122</v>
      </c>
      <c r="G176" s="2" t="s">
        <v>13</v>
      </c>
      <c r="H176" s="2" t="s">
        <v>206</v>
      </c>
      <c r="I176" s="3">
        <f t="shared" si="20"/>
        <v>47544</v>
      </c>
      <c r="J176" s="3">
        <f t="shared" si="14"/>
        <v>8615</v>
      </c>
      <c r="K176" s="3" t="str">
        <f t="shared" si="15"/>
        <v>August</v>
      </c>
      <c r="L176">
        <f t="shared" si="16"/>
        <v>2021</v>
      </c>
      <c r="M176" t="str">
        <f t="shared" si="17"/>
        <v>Q3</v>
      </c>
      <c r="N176">
        <f t="shared" si="18"/>
        <v>460.31967213114751</v>
      </c>
      <c r="O176">
        <f t="shared" si="19"/>
        <v>13.538813886210221</v>
      </c>
    </row>
    <row r="177" spans="1:15" x14ac:dyDescent="0.3">
      <c r="A177" s="1">
        <v>44409</v>
      </c>
      <c r="B177" s="2" t="s">
        <v>56</v>
      </c>
      <c r="C177" s="2" t="s">
        <v>57</v>
      </c>
      <c r="D177" s="3">
        <v>30732</v>
      </c>
      <c r="E177" s="3">
        <v>2158</v>
      </c>
      <c r="F177" s="3">
        <v>417</v>
      </c>
      <c r="G177" s="2" t="s">
        <v>19</v>
      </c>
      <c r="H177" s="2" t="s">
        <v>207</v>
      </c>
      <c r="I177" s="3">
        <f t="shared" si="20"/>
        <v>40324.333333333336</v>
      </c>
      <c r="J177" s="3">
        <f t="shared" si="14"/>
        <v>-9592.3333333333358</v>
      </c>
      <c r="K177" s="3" t="str">
        <f t="shared" si="15"/>
        <v>August</v>
      </c>
      <c r="L177">
        <f t="shared" si="16"/>
        <v>2021</v>
      </c>
      <c r="M177" t="str">
        <f t="shared" si="17"/>
        <v>Q3</v>
      </c>
      <c r="N177">
        <f t="shared" si="18"/>
        <v>73.697841726618705</v>
      </c>
      <c r="O177">
        <f t="shared" si="19"/>
        <v>14.240963855421686</v>
      </c>
    </row>
    <row r="178" spans="1:15" x14ac:dyDescent="0.3">
      <c r="A178" s="1">
        <v>44409</v>
      </c>
      <c r="B178" s="2" t="s">
        <v>26</v>
      </c>
      <c r="C178" s="2" t="s">
        <v>27</v>
      </c>
      <c r="D178" s="3">
        <v>34082</v>
      </c>
      <c r="E178" s="3">
        <v>3834</v>
      </c>
      <c r="F178" s="3">
        <v>152</v>
      </c>
      <c r="G178" s="2" t="s">
        <v>28</v>
      </c>
      <c r="H178" s="2" t="s">
        <v>208</v>
      </c>
      <c r="I178" s="3">
        <f t="shared" si="20"/>
        <v>36274</v>
      </c>
      <c r="J178" s="3">
        <f t="shared" si="14"/>
        <v>-2192</v>
      </c>
      <c r="K178" s="3" t="str">
        <f t="shared" si="15"/>
        <v>August</v>
      </c>
      <c r="L178">
        <f t="shared" si="16"/>
        <v>2021</v>
      </c>
      <c r="M178" t="str">
        <f t="shared" si="17"/>
        <v>Q3</v>
      </c>
      <c r="N178">
        <f t="shared" si="18"/>
        <v>224.22368421052633</v>
      </c>
      <c r="O178">
        <f t="shared" si="19"/>
        <v>8.8894105372978611</v>
      </c>
    </row>
    <row r="179" spans="1:15" x14ac:dyDescent="0.3">
      <c r="A179" s="1">
        <v>44409</v>
      </c>
      <c r="B179" s="2" t="s">
        <v>30</v>
      </c>
      <c r="C179" s="2" t="s">
        <v>31</v>
      </c>
      <c r="D179" s="3">
        <v>44008</v>
      </c>
      <c r="E179" s="3">
        <v>2924</v>
      </c>
      <c r="F179" s="3">
        <v>65</v>
      </c>
      <c r="G179" s="2" t="s">
        <v>13</v>
      </c>
      <c r="H179" s="2" t="s">
        <v>209</v>
      </c>
      <c r="I179" s="3">
        <f t="shared" si="20"/>
        <v>38132.666666666664</v>
      </c>
      <c r="J179" s="3">
        <f t="shared" si="14"/>
        <v>5875.3333333333358</v>
      </c>
      <c r="K179" s="3" t="str">
        <f t="shared" si="15"/>
        <v>August</v>
      </c>
      <c r="L179">
        <f t="shared" si="16"/>
        <v>2021</v>
      </c>
      <c r="M179" t="str">
        <f t="shared" si="17"/>
        <v>Q3</v>
      </c>
      <c r="N179">
        <f t="shared" si="18"/>
        <v>677.04615384615386</v>
      </c>
      <c r="O179">
        <f t="shared" si="19"/>
        <v>15.050615595075239</v>
      </c>
    </row>
    <row r="180" spans="1:15" x14ac:dyDescent="0.3">
      <c r="A180" s="1">
        <v>44409</v>
      </c>
      <c r="B180" s="2" t="s">
        <v>39</v>
      </c>
      <c r="C180" s="2" t="s">
        <v>40</v>
      </c>
      <c r="D180" s="3">
        <v>36308</v>
      </c>
      <c r="E180" s="3">
        <v>3504</v>
      </c>
      <c r="F180" s="3">
        <v>235</v>
      </c>
      <c r="G180" s="2" t="s">
        <v>10</v>
      </c>
      <c r="H180" s="2" t="s">
        <v>210</v>
      </c>
      <c r="I180" s="3">
        <f t="shared" si="20"/>
        <v>36522</v>
      </c>
      <c r="J180" s="3">
        <f t="shared" si="14"/>
        <v>-214</v>
      </c>
      <c r="K180" s="3" t="str">
        <f t="shared" si="15"/>
        <v>August</v>
      </c>
      <c r="L180">
        <f t="shared" si="16"/>
        <v>2021</v>
      </c>
      <c r="M180" t="str">
        <f t="shared" si="17"/>
        <v>Q3</v>
      </c>
      <c r="N180">
        <f t="shared" si="18"/>
        <v>154.50212765957446</v>
      </c>
      <c r="O180">
        <f t="shared" si="19"/>
        <v>10.361872146118721</v>
      </c>
    </row>
    <row r="181" spans="1:15" x14ac:dyDescent="0.3">
      <c r="A181" s="1">
        <v>44409</v>
      </c>
      <c r="B181" s="2" t="s">
        <v>39</v>
      </c>
      <c r="C181" s="2" t="s">
        <v>40</v>
      </c>
      <c r="D181" s="3">
        <v>29250</v>
      </c>
      <c r="E181" s="3">
        <v>3240</v>
      </c>
      <c r="F181" s="3">
        <v>341</v>
      </c>
      <c r="G181" s="2" t="s">
        <v>28</v>
      </c>
      <c r="H181" s="2" t="s">
        <v>211</v>
      </c>
      <c r="I181" s="3">
        <f t="shared" si="20"/>
        <v>46889.333333333336</v>
      </c>
      <c r="J181" s="3">
        <f t="shared" si="14"/>
        <v>-17639.333333333336</v>
      </c>
      <c r="K181" s="3" t="str">
        <f t="shared" si="15"/>
        <v>August</v>
      </c>
      <c r="L181">
        <f t="shared" si="16"/>
        <v>2021</v>
      </c>
      <c r="M181" t="str">
        <f t="shared" si="17"/>
        <v>Q3</v>
      </c>
      <c r="N181">
        <f t="shared" si="18"/>
        <v>85.777126099706749</v>
      </c>
      <c r="O181">
        <f t="shared" si="19"/>
        <v>9.0277777777777786</v>
      </c>
    </row>
    <row r="182" spans="1:15" x14ac:dyDescent="0.3">
      <c r="A182" s="1">
        <v>44409</v>
      </c>
      <c r="B182" s="2" t="s">
        <v>15</v>
      </c>
      <c r="C182" s="2" t="s">
        <v>16</v>
      </c>
      <c r="D182" s="3">
        <v>75110</v>
      </c>
      <c r="E182" s="3">
        <v>9519</v>
      </c>
      <c r="F182" s="3">
        <v>403</v>
      </c>
      <c r="G182" s="2" t="s">
        <v>13</v>
      </c>
      <c r="H182" s="2" t="s">
        <v>212</v>
      </c>
      <c r="I182" s="3">
        <f t="shared" si="20"/>
        <v>51713</v>
      </c>
      <c r="J182" s="3">
        <f t="shared" si="14"/>
        <v>23397</v>
      </c>
      <c r="K182" s="3" t="str">
        <f t="shared" si="15"/>
        <v>August</v>
      </c>
      <c r="L182">
        <f t="shared" si="16"/>
        <v>2021</v>
      </c>
      <c r="M182" t="str">
        <f t="shared" si="17"/>
        <v>Q3</v>
      </c>
      <c r="N182">
        <f t="shared" si="18"/>
        <v>186.37717121588091</v>
      </c>
      <c r="O182">
        <f t="shared" si="19"/>
        <v>7.8905347200336173</v>
      </c>
    </row>
    <row r="183" spans="1:15" x14ac:dyDescent="0.3">
      <c r="A183" s="1">
        <v>44409</v>
      </c>
      <c r="B183" s="2" t="s">
        <v>15</v>
      </c>
      <c r="C183" s="2" t="s">
        <v>16</v>
      </c>
      <c r="D183" s="3">
        <v>50779</v>
      </c>
      <c r="E183" s="3">
        <v>5988</v>
      </c>
      <c r="F183" s="3">
        <v>266</v>
      </c>
      <c r="G183" s="2" t="s">
        <v>17</v>
      </c>
      <c r="H183" s="2" t="s">
        <v>213</v>
      </c>
      <c r="I183" s="3">
        <f t="shared" si="20"/>
        <v>66927.333333333328</v>
      </c>
      <c r="J183" s="3">
        <f t="shared" si="14"/>
        <v>-16148.333333333328</v>
      </c>
      <c r="K183" s="3" t="str">
        <f t="shared" si="15"/>
        <v>August</v>
      </c>
      <c r="L183">
        <f t="shared" si="16"/>
        <v>2021</v>
      </c>
      <c r="M183" t="str">
        <f t="shared" si="17"/>
        <v>Q3</v>
      </c>
      <c r="N183">
        <f t="shared" si="18"/>
        <v>190.8984962406015</v>
      </c>
      <c r="O183">
        <f t="shared" si="19"/>
        <v>8.4801269205076828</v>
      </c>
    </row>
    <row r="184" spans="1:15" x14ac:dyDescent="0.3">
      <c r="A184" s="1">
        <v>44409</v>
      </c>
      <c r="B184" s="2" t="s">
        <v>21</v>
      </c>
      <c r="C184" s="2" t="s">
        <v>22</v>
      </c>
      <c r="D184" s="3">
        <v>74893</v>
      </c>
      <c r="E184" s="3">
        <v>5495</v>
      </c>
      <c r="F184" s="3">
        <v>72</v>
      </c>
      <c r="G184" s="2" t="s">
        <v>17</v>
      </c>
      <c r="H184" s="2" t="s">
        <v>214</v>
      </c>
      <c r="I184" s="3">
        <f t="shared" si="20"/>
        <v>50164</v>
      </c>
      <c r="J184" s="3">
        <f t="shared" si="14"/>
        <v>24729</v>
      </c>
      <c r="K184" s="3" t="str">
        <f t="shared" si="15"/>
        <v>August</v>
      </c>
      <c r="L184">
        <f t="shared" si="16"/>
        <v>2021</v>
      </c>
      <c r="M184" t="str">
        <f t="shared" si="17"/>
        <v>Q3</v>
      </c>
      <c r="N184">
        <f t="shared" si="18"/>
        <v>1040.1805555555557</v>
      </c>
      <c r="O184">
        <f t="shared" si="19"/>
        <v>13.629299363057324</v>
      </c>
    </row>
    <row r="185" spans="1:15" x14ac:dyDescent="0.3">
      <c r="A185" s="1">
        <v>44409</v>
      </c>
      <c r="B185" s="2" t="s">
        <v>30</v>
      </c>
      <c r="C185" s="2" t="s">
        <v>31</v>
      </c>
      <c r="D185" s="3">
        <v>24820</v>
      </c>
      <c r="E185" s="3">
        <v>1835</v>
      </c>
      <c r="F185" s="3">
        <v>162</v>
      </c>
      <c r="G185" s="2" t="s">
        <v>13</v>
      </c>
      <c r="H185" s="2" t="s">
        <v>215</v>
      </c>
      <c r="I185" s="3">
        <f t="shared" si="20"/>
        <v>51917.333333333336</v>
      </c>
      <c r="J185" s="3">
        <f t="shared" si="14"/>
        <v>-27097.333333333336</v>
      </c>
      <c r="K185" s="3" t="str">
        <f t="shared" si="15"/>
        <v>August</v>
      </c>
      <c r="L185">
        <f t="shared" si="16"/>
        <v>2021</v>
      </c>
      <c r="M185" t="str">
        <f t="shared" si="17"/>
        <v>Q3</v>
      </c>
      <c r="N185">
        <f t="shared" si="18"/>
        <v>153.20987654320987</v>
      </c>
      <c r="O185">
        <f t="shared" si="19"/>
        <v>13.525885558583106</v>
      </c>
    </row>
    <row r="186" spans="1:15" x14ac:dyDescent="0.3">
      <c r="A186" s="1">
        <v>44440</v>
      </c>
      <c r="B186" s="2" t="s">
        <v>15</v>
      </c>
      <c r="C186" s="2" t="s">
        <v>16</v>
      </c>
      <c r="D186" s="3">
        <v>56039</v>
      </c>
      <c r="E186" s="3">
        <v>3933</v>
      </c>
      <c r="F186" s="3">
        <v>289</v>
      </c>
      <c r="G186" s="2" t="s">
        <v>13</v>
      </c>
      <c r="H186" s="2" t="s">
        <v>216</v>
      </c>
      <c r="I186" s="3">
        <f t="shared" si="20"/>
        <v>48356</v>
      </c>
      <c r="J186" s="3">
        <f t="shared" si="14"/>
        <v>7683</v>
      </c>
      <c r="K186" s="3" t="str">
        <f t="shared" si="15"/>
        <v>September</v>
      </c>
      <c r="L186">
        <f t="shared" si="16"/>
        <v>2021</v>
      </c>
      <c r="M186" t="str">
        <f t="shared" si="17"/>
        <v>Q3</v>
      </c>
      <c r="N186">
        <f t="shared" si="18"/>
        <v>193.90657439446366</v>
      </c>
      <c r="O186">
        <f t="shared" si="19"/>
        <v>14.24841088227816</v>
      </c>
    </row>
    <row r="187" spans="1:15" x14ac:dyDescent="0.3">
      <c r="A187" s="1">
        <v>44440</v>
      </c>
      <c r="B187" s="2" t="s">
        <v>21</v>
      </c>
      <c r="C187" s="2" t="s">
        <v>22</v>
      </c>
      <c r="D187" s="3">
        <v>64209</v>
      </c>
      <c r="E187" s="3">
        <v>7018</v>
      </c>
      <c r="F187" s="3">
        <v>91</v>
      </c>
      <c r="G187" s="2" t="s">
        <v>17</v>
      </c>
      <c r="H187" s="2" t="s">
        <v>217</v>
      </c>
      <c r="I187" s="3">
        <f t="shared" si="20"/>
        <v>56802</v>
      </c>
      <c r="J187" s="3">
        <f t="shared" si="14"/>
        <v>7407</v>
      </c>
      <c r="K187" s="3" t="str">
        <f t="shared" si="15"/>
        <v>September</v>
      </c>
      <c r="L187">
        <f t="shared" si="16"/>
        <v>2021</v>
      </c>
      <c r="M187" t="str">
        <f t="shared" si="17"/>
        <v>Q3</v>
      </c>
      <c r="N187">
        <f t="shared" si="18"/>
        <v>705.5934065934066</v>
      </c>
      <c r="O187">
        <f t="shared" si="19"/>
        <v>9.1491878027928184</v>
      </c>
    </row>
    <row r="188" spans="1:15" x14ac:dyDescent="0.3">
      <c r="A188" s="1">
        <v>44440</v>
      </c>
      <c r="B188" s="2" t="s">
        <v>21</v>
      </c>
      <c r="C188" s="2" t="s">
        <v>22</v>
      </c>
      <c r="D188" s="3">
        <v>50158</v>
      </c>
      <c r="E188" s="3">
        <v>6019</v>
      </c>
      <c r="F188" s="3">
        <v>382</v>
      </c>
      <c r="G188" s="2" t="s">
        <v>10</v>
      </c>
      <c r="H188" s="2" t="s">
        <v>218</v>
      </c>
      <c r="I188" s="3">
        <f t="shared" si="20"/>
        <v>57173.333333333336</v>
      </c>
      <c r="J188" s="3">
        <f t="shared" si="14"/>
        <v>-7015.3333333333358</v>
      </c>
      <c r="K188" s="3" t="str">
        <f t="shared" si="15"/>
        <v>September</v>
      </c>
      <c r="L188">
        <f t="shared" si="16"/>
        <v>2021</v>
      </c>
      <c r="M188" t="str">
        <f t="shared" si="17"/>
        <v>Q3</v>
      </c>
      <c r="N188">
        <f t="shared" si="18"/>
        <v>131.30366492146598</v>
      </c>
      <c r="O188">
        <f t="shared" si="19"/>
        <v>8.3332779531483627</v>
      </c>
    </row>
    <row r="189" spans="1:15" x14ac:dyDescent="0.3">
      <c r="A189" s="1">
        <v>44440</v>
      </c>
      <c r="B189" s="2" t="s">
        <v>56</v>
      </c>
      <c r="C189" s="2" t="s">
        <v>57</v>
      </c>
      <c r="D189" s="3">
        <v>57153</v>
      </c>
      <c r="E189" s="3">
        <v>4576</v>
      </c>
      <c r="F189" s="3">
        <v>93</v>
      </c>
      <c r="G189" s="2" t="s">
        <v>17</v>
      </c>
      <c r="H189" s="2" t="s">
        <v>219</v>
      </c>
      <c r="I189" s="3">
        <f t="shared" si="20"/>
        <v>52190.333333333336</v>
      </c>
      <c r="J189" s="3">
        <f t="shared" si="14"/>
        <v>4962.6666666666642</v>
      </c>
      <c r="K189" s="3" t="str">
        <f t="shared" si="15"/>
        <v>September</v>
      </c>
      <c r="L189">
        <f t="shared" si="16"/>
        <v>2021</v>
      </c>
      <c r="M189" t="str">
        <f t="shared" si="17"/>
        <v>Q3</v>
      </c>
      <c r="N189">
        <f t="shared" si="18"/>
        <v>614.54838709677415</v>
      </c>
      <c r="O189">
        <f t="shared" si="19"/>
        <v>12.489729020979022</v>
      </c>
    </row>
    <row r="190" spans="1:15" x14ac:dyDescent="0.3">
      <c r="A190" s="1">
        <v>44440</v>
      </c>
      <c r="B190" s="2" t="s">
        <v>21</v>
      </c>
      <c r="C190" s="2" t="s">
        <v>22</v>
      </c>
      <c r="D190" s="3">
        <v>49260</v>
      </c>
      <c r="E190" s="3">
        <v>5644</v>
      </c>
      <c r="F190" s="3">
        <v>448</v>
      </c>
      <c r="G190" s="2" t="s">
        <v>28</v>
      </c>
      <c r="H190" s="2" t="s">
        <v>220</v>
      </c>
      <c r="I190" s="3">
        <f t="shared" si="20"/>
        <v>56043.666666666664</v>
      </c>
      <c r="J190" s="3">
        <f t="shared" si="14"/>
        <v>-6783.6666666666642</v>
      </c>
      <c r="K190" s="3" t="str">
        <f t="shared" si="15"/>
        <v>September</v>
      </c>
      <c r="L190">
        <f t="shared" si="16"/>
        <v>2021</v>
      </c>
      <c r="M190" t="str">
        <f t="shared" si="17"/>
        <v>Q3</v>
      </c>
      <c r="N190">
        <f t="shared" si="18"/>
        <v>109.95535714285714</v>
      </c>
      <c r="O190">
        <f t="shared" si="19"/>
        <v>8.7278525868178605</v>
      </c>
    </row>
    <row r="191" spans="1:15" x14ac:dyDescent="0.3">
      <c r="A191" s="1">
        <v>44440</v>
      </c>
      <c r="B191" s="2" t="s">
        <v>39</v>
      </c>
      <c r="C191" s="2" t="s">
        <v>40</v>
      </c>
      <c r="D191" s="3">
        <v>61718</v>
      </c>
      <c r="E191" s="3">
        <v>5852</v>
      </c>
      <c r="F191" s="3">
        <v>430</v>
      </c>
      <c r="G191" s="2" t="s">
        <v>28</v>
      </c>
      <c r="H191" s="2" t="s">
        <v>221</v>
      </c>
      <c r="I191" s="3">
        <f t="shared" si="20"/>
        <v>51805.666666666664</v>
      </c>
      <c r="J191" s="3">
        <f t="shared" si="14"/>
        <v>9912.3333333333358</v>
      </c>
      <c r="K191" s="3" t="str">
        <f t="shared" si="15"/>
        <v>September</v>
      </c>
      <c r="L191">
        <f t="shared" si="16"/>
        <v>2021</v>
      </c>
      <c r="M191" t="str">
        <f t="shared" si="17"/>
        <v>Q3</v>
      </c>
      <c r="N191">
        <f t="shared" si="18"/>
        <v>143.53023255813955</v>
      </c>
      <c r="O191">
        <f t="shared" si="19"/>
        <v>10.546479835953519</v>
      </c>
    </row>
    <row r="192" spans="1:15" x14ac:dyDescent="0.3">
      <c r="A192" s="1">
        <v>44440</v>
      </c>
      <c r="B192" s="2" t="s">
        <v>21</v>
      </c>
      <c r="C192" s="2" t="s">
        <v>22</v>
      </c>
      <c r="D192" s="3">
        <v>44439</v>
      </c>
      <c r="E192" s="3">
        <v>3590</v>
      </c>
      <c r="F192" s="3">
        <v>84</v>
      </c>
      <c r="G192" s="2" t="s">
        <v>19</v>
      </c>
      <c r="H192" s="2" t="s">
        <v>222</v>
      </c>
      <c r="I192" s="3">
        <f t="shared" si="20"/>
        <v>53906.333333333336</v>
      </c>
      <c r="J192" s="3">
        <f t="shared" si="14"/>
        <v>-9467.3333333333358</v>
      </c>
      <c r="K192" s="3" t="str">
        <f t="shared" si="15"/>
        <v>September</v>
      </c>
      <c r="L192">
        <f t="shared" si="16"/>
        <v>2021</v>
      </c>
      <c r="M192" t="str">
        <f t="shared" si="17"/>
        <v>Q3</v>
      </c>
      <c r="N192">
        <f t="shared" si="18"/>
        <v>529.03571428571433</v>
      </c>
      <c r="O192">
        <f t="shared" si="19"/>
        <v>12.378551532033427</v>
      </c>
    </row>
    <row r="193" spans="1:15" x14ac:dyDescent="0.3">
      <c r="A193" s="1">
        <v>44440</v>
      </c>
      <c r="B193" s="2" t="s">
        <v>26</v>
      </c>
      <c r="C193" s="2" t="s">
        <v>27</v>
      </c>
      <c r="D193" s="3">
        <v>55562</v>
      </c>
      <c r="E193" s="3">
        <v>4895</v>
      </c>
      <c r="F193" s="3">
        <v>248</v>
      </c>
      <c r="G193" s="2" t="s">
        <v>19</v>
      </c>
      <c r="H193" s="2" t="s">
        <v>223</v>
      </c>
      <c r="I193" s="3">
        <f t="shared" si="20"/>
        <v>45060.333333333336</v>
      </c>
      <c r="J193" s="3">
        <f t="shared" si="14"/>
        <v>10501.666666666664</v>
      </c>
      <c r="K193" s="3" t="str">
        <f t="shared" si="15"/>
        <v>September</v>
      </c>
      <c r="L193">
        <f t="shared" si="16"/>
        <v>2021</v>
      </c>
      <c r="M193" t="str">
        <f t="shared" si="17"/>
        <v>Q3</v>
      </c>
      <c r="N193">
        <f t="shared" si="18"/>
        <v>224.04032258064515</v>
      </c>
      <c r="O193">
        <f t="shared" si="19"/>
        <v>11.35076608784474</v>
      </c>
    </row>
    <row r="194" spans="1:15" x14ac:dyDescent="0.3">
      <c r="A194" s="1">
        <v>44440</v>
      </c>
      <c r="B194" s="2" t="s">
        <v>33</v>
      </c>
      <c r="C194" s="2" t="s">
        <v>34</v>
      </c>
      <c r="D194" s="3">
        <v>35180</v>
      </c>
      <c r="E194" s="3">
        <v>5173</v>
      </c>
      <c r="F194" s="3">
        <v>69</v>
      </c>
      <c r="G194" s="2" t="s">
        <v>10</v>
      </c>
      <c r="H194" s="2" t="s">
        <v>224</v>
      </c>
      <c r="I194" s="3">
        <f t="shared" si="20"/>
        <v>42427</v>
      </c>
      <c r="J194" s="3">
        <f t="shared" si="14"/>
        <v>-7247</v>
      </c>
      <c r="K194" s="3" t="str">
        <f t="shared" si="15"/>
        <v>September</v>
      </c>
      <c r="L194">
        <f t="shared" si="16"/>
        <v>2021</v>
      </c>
      <c r="M194" t="str">
        <f t="shared" si="17"/>
        <v>Q3</v>
      </c>
      <c r="N194">
        <f t="shared" si="18"/>
        <v>509.85507246376812</v>
      </c>
      <c r="O194">
        <f t="shared" si="19"/>
        <v>6.8006959211289386</v>
      </c>
    </row>
    <row r="195" spans="1:15" x14ac:dyDescent="0.3">
      <c r="A195" s="1">
        <v>44440</v>
      </c>
      <c r="B195" s="2" t="s">
        <v>42</v>
      </c>
      <c r="C195" s="2" t="s">
        <v>43</v>
      </c>
      <c r="D195" s="3">
        <v>36539</v>
      </c>
      <c r="E195" s="3">
        <v>3328</v>
      </c>
      <c r="F195" s="3">
        <v>459</v>
      </c>
      <c r="G195" s="2" t="s">
        <v>17</v>
      </c>
      <c r="H195" s="2" t="s">
        <v>225</v>
      </c>
      <c r="I195" s="3">
        <f t="shared" si="20"/>
        <v>40456</v>
      </c>
      <c r="J195" s="3">
        <f t="shared" ref="J195:J258" si="21">D195-I195</f>
        <v>-3917</v>
      </c>
      <c r="K195" s="3" t="str">
        <f t="shared" ref="K195:K258" si="22">TEXT(A195,"mmmm")</f>
        <v>September</v>
      </c>
      <c r="L195">
        <f t="shared" ref="L195:L258" si="23">YEAR(A195)</f>
        <v>2021</v>
      </c>
      <c r="M195" t="str">
        <f t="shared" ref="M195:M258" si="24">"Q"&amp;ROUNDUP(MONTH(A195)/3,0)</f>
        <v>Q3</v>
      </c>
      <c r="N195">
        <f t="shared" ref="N195:N258" si="25">D195/F195</f>
        <v>79.605664488017425</v>
      </c>
      <c r="O195">
        <f t="shared" ref="O195:O258" si="26">D195/E195</f>
        <v>10.979266826923077</v>
      </c>
    </row>
    <row r="196" spans="1:15" x14ac:dyDescent="0.3">
      <c r="A196" s="1">
        <v>44440</v>
      </c>
      <c r="B196" s="2" t="s">
        <v>12</v>
      </c>
      <c r="C196" s="2" t="s">
        <v>12</v>
      </c>
      <c r="D196" s="3">
        <v>49649</v>
      </c>
      <c r="E196" s="3">
        <v>3155</v>
      </c>
      <c r="F196" s="3">
        <v>182</v>
      </c>
      <c r="G196" s="2" t="s">
        <v>17</v>
      </c>
      <c r="H196" s="2" t="s">
        <v>226</v>
      </c>
      <c r="I196" s="3">
        <f t="shared" ref="I196:I259" si="27">AVERAGE(D195:D197)</f>
        <v>50381.666666666664</v>
      </c>
      <c r="J196" s="3">
        <f t="shared" si="21"/>
        <v>-732.66666666666424</v>
      </c>
      <c r="K196" s="3" t="str">
        <f t="shared" si="22"/>
        <v>September</v>
      </c>
      <c r="L196">
        <f t="shared" si="23"/>
        <v>2021</v>
      </c>
      <c r="M196" t="str">
        <f t="shared" si="24"/>
        <v>Q3</v>
      </c>
      <c r="N196">
        <f t="shared" si="25"/>
        <v>272.7967032967033</v>
      </c>
      <c r="O196">
        <f t="shared" si="26"/>
        <v>15.736608557844692</v>
      </c>
    </row>
    <row r="197" spans="1:15" x14ac:dyDescent="0.3">
      <c r="A197" s="1">
        <v>44440</v>
      </c>
      <c r="B197" s="2" t="s">
        <v>33</v>
      </c>
      <c r="C197" s="2" t="s">
        <v>34</v>
      </c>
      <c r="D197" s="3">
        <v>64957</v>
      </c>
      <c r="E197" s="3">
        <v>9139</v>
      </c>
      <c r="F197" s="3">
        <v>305</v>
      </c>
      <c r="G197" s="2" t="s">
        <v>19</v>
      </c>
      <c r="H197" s="2" t="s">
        <v>227</v>
      </c>
      <c r="I197" s="3">
        <f t="shared" si="27"/>
        <v>52837</v>
      </c>
      <c r="J197" s="3">
        <f t="shared" si="21"/>
        <v>12120</v>
      </c>
      <c r="K197" s="3" t="str">
        <f t="shared" si="22"/>
        <v>September</v>
      </c>
      <c r="L197">
        <f t="shared" si="23"/>
        <v>2021</v>
      </c>
      <c r="M197" t="str">
        <f t="shared" si="24"/>
        <v>Q3</v>
      </c>
      <c r="N197">
        <f t="shared" si="25"/>
        <v>212.97377049180326</v>
      </c>
      <c r="O197">
        <f t="shared" si="26"/>
        <v>7.1076704234598971</v>
      </c>
    </row>
    <row r="198" spans="1:15" x14ac:dyDescent="0.3">
      <c r="A198" s="1">
        <v>44440</v>
      </c>
      <c r="B198" s="2" t="s">
        <v>26</v>
      </c>
      <c r="C198" s="2" t="s">
        <v>27</v>
      </c>
      <c r="D198" s="3">
        <v>43905</v>
      </c>
      <c r="E198" s="3">
        <v>5665</v>
      </c>
      <c r="F198" s="3">
        <v>432</v>
      </c>
      <c r="G198" s="2" t="s">
        <v>17</v>
      </c>
      <c r="H198" s="2" t="s">
        <v>228</v>
      </c>
      <c r="I198" s="3">
        <f t="shared" si="27"/>
        <v>52875.666666666664</v>
      </c>
      <c r="J198" s="3">
        <f t="shared" si="21"/>
        <v>-8970.6666666666642</v>
      </c>
      <c r="K198" s="3" t="str">
        <f t="shared" si="22"/>
        <v>September</v>
      </c>
      <c r="L198">
        <f t="shared" si="23"/>
        <v>2021</v>
      </c>
      <c r="M198" t="str">
        <f t="shared" si="24"/>
        <v>Q3</v>
      </c>
      <c r="N198">
        <f t="shared" si="25"/>
        <v>101.63194444444444</v>
      </c>
      <c r="O198">
        <f t="shared" si="26"/>
        <v>7.7502206531332742</v>
      </c>
    </row>
    <row r="199" spans="1:15" x14ac:dyDescent="0.3">
      <c r="A199" s="1">
        <v>44440</v>
      </c>
      <c r="B199" s="2" t="s">
        <v>15</v>
      </c>
      <c r="C199" s="2" t="s">
        <v>16</v>
      </c>
      <c r="D199" s="3">
        <v>49765</v>
      </c>
      <c r="E199" s="3">
        <v>5254</v>
      </c>
      <c r="F199" s="3">
        <v>150</v>
      </c>
      <c r="G199" s="2" t="s">
        <v>17</v>
      </c>
      <c r="H199" s="2" t="s">
        <v>229</v>
      </c>
      <c r="I199" s="3">
        <f t="shared" si="27"/>
        <v>48841.666666666664</v>
      </c>
      <c r="J199" s="3">
        <f t="shared" si="21"/>
        <v>923.33333333333576</v>
      </c>
      <c r="K199" s="3" t="str">
        <f t="shared" si="22"/>
        <v>September</v>
      </c>
      <c r="L199">
        <f t="shared" si="23"/>
        <v>2021</v>
      </c>
      <c r="M199" t="str">
        <f t="shared" si="24"/>
        <v>Q3</v>
      </c>
      <c r="N199">
        <f t="shared" si="25"/>
        <v>331.76666666666665</v>
      </c>
      <c r="O199">
        <f t="shared" si="26"/>
        <v>9.4718309859154921</v>
      </c>
    </row>
    <row r="200" spans="1:15" x14ac:dyDescent="0.3">
      <c r="A200" s="1">
        <v>44440</v>
      </c>
      <c r="B200" s="2" t="s">
        <v>33</v>
      </c>
      <c r="C200" s="2" t="s">
        <v>34</v>
      </c>
      <c r="D200" s="3">
        <v>52855</v>
      </c>
      <c r="E200" s="3">
        <v>3230</v>
      </c>
      <c r="F200" s="3">
        <v>366</v>
      </c>
      <c r="G200" s="2" t="s">
        <v>13</v>
      </c>
      <c r="H200" s="2" t="s">
        <v>230</v>
      </c>
      <c r="I200" s="3">
        <f t="shared" si="27"/>
        <v>45453</v>
      </c>
      <c r="J200" s="3">
        <f t="shared" si="21"/>
        <v>7402</v>
      </c>
      <c r="K200" s="3" t="str">
        <f t="shared" si="22"/>
        <v>September</v>
      </c>
      <c r="L200">
        <f t="shared" si="23"/>
        <v>2021</v>
      </c>
      <c r="M200" t="str">
        <f t="shared" si="24"/>
        <v>Q3</v>
      </c>
      <c r="N200">
        <f t="shared" si="25"/>
        <v>144.41256830601094</v>
      </c>
      <c r="O200">
        <f t="shared" si="26"/>
        <v>16.36377708978328</v>
      </c>
    </row>
    <row r="201" spans="1:15" x14ac:dyDescent="0.3">
      <c r="A201" s="1">
        <v>44440</v>
      </c>
      <c r="B201" s="2" t="s">
        <v>15</v>
      </c>
      <c r="C201" s="2" t="s">
        <v>16</v>
      </c>
      <c r="D201" s="3">
        <v>33739</v>
      </c>
      <c r="E201" s="3">
        <v>2388</v>
      </c>
      <c r="F201" s="3">
        <v>269</v>
      </c>
      <c r="G201" s="2" t="s">
        <v>17</v>
      </c>
      <c r="H201" s="2" t="s">
        <v>231</v>
      </c>
      <c r="I201" s="3">
        <f t="shared" si="27"/>
        <v>49390.333333333336</v>
      </c>
      <c r="J201" s="3">
        <f t="shared" si="21"/>
        <v>-15651.333333333336</v>
      </c>
      <c r="K201" s="3" t="str">
        <f t="shared" si="22"/>
        <v>September</v>
      </c>
      <c r="L201">
        <f t="shared" si="23"/>
        <v>2021</v>
      </c>
      <c r="M201" t="str">
        <f t="shared" si="24"/>
        <v>Q3</v>
      </c>
      <c r="N201">
        <f t="shared" si="25"/>
        <v>125.42379182156134</v>
      </c>
      <c r="O201">
        <f t="shared" si="26"/>
        <v>14.128559463986599</v>
      </c>
    </row>
    <row r="202" spans="1:15" x14ac:dyDescent="0.3">
      <c r="A202" s="1">
        <v>44440</v>
      </c>
      <c r="B202" s="2" t="s">
        <v>21</v>
      </c>
      <c r="C202" s="2" t="s">
        <v>22</v>
      </c>
      <c r="D202" s="3">
        <v>61577</v>
      </c>
      <c r="E202" s="3">
        <v>4078</v>
      </c>
      <c r="F202" s="3">
        <v>58</v>
      </c>
      <c r="G202" s="2" t="s">
        <v>10</v>
      </c>
      <c r="H202" s="2" t="s">
        <v>232</v>
      </c>
      <c r="I202" s="3">
        <f t="shared" si="27"/>
        <v>42951.333333333336</v>
      </c>
      <c r="J202" s="3">
        <f t="shared" si="21"/>
        <v>18625.666666666664</v>
      </c>
      <c r="K202" s="3" t="str">
        <f t="shared" si="22"/>
        <v>September</v>
      </c>
      <c r="L202">
        <f t="shared" si="23"/>
        <v>2021</v>
      </c>
      <c r="M202" t="str">
        <f t="shared" si="24"/>
        <v>Q3</v>
      </c>
      <c r="N202">
        <f t="shared" si="25"/>
        <v>1061.6724137931035</v>
      </c>
      <c r="O202">
        <f t="shared" si="26"/>
        <v>15.09980382540461</v>
      </c>
    </row>
    <row r="203" spans="1:15" x14ac:dyDescent="0.3">
      <c r="A203" s="1">
        <v>44440</v>
      </c>
      <c r="B203" s="2" t="s">
        <v>15</v>
      </c>
      <c r="C203" s="2" t="s">
        <v>16</v>
      </c>
      <c r="D203" s="3">
        <v>33538</v>
      </c>
      <c r="E203" s="3">
        <v>4308</v>
      </c>
      <c r="F203" s="3">
        <v>337</v>
      </c>
      <c r="G203" s="2" t="s">
        <v>13</v>
      </c>
      <c r="H203" s="2" t="s">
        <v>233</v>
      </c>
      <c r="I203" s="3">
        <f t="shared" si="27"/>
        <v>48010.333333333336</v>
      </c>
      <c r="J203" s="3">
        <f t="shared" si="21"/>
        <v>-14472.333333333336</v>
      </c>
      <c r="K203" s="3" t="str">
        <f t="shared" si="22"/>
        <v>September</v>
      </c>
      <c r="L203">
        <f t="shared" si="23"/>
        <v>2021</v>
      </c>
      <c r="M203" t="str">
        <f t="shared" si="24"/>
        <v>Q3</v>
      </c>
      <c r="N203">
        <f t="shared" si="25"/>
        <v>99.519287833827889</v>
      </c>
      <c r="O203">
        <f t="shared" si="26"/>
        <v>7.7850510677808726</v>
      </c>
    </row>
    <row r="204" spans="1:15" x14ac:dyDescent="0.3">
      <c r="A204" s="1">
        <v>44440</v>
      </c>
      <c r="B204" s="2" t="s">
        <v>39</v>
      </c>
      <c r="C204" s="2" t="s">
        <v>40</v>
      </c>
      <c r="D204" s="3">
        <v>48916</v>
      </c>
      <c r="E204" s="3">
        <v>7008</v>
      </c>
      <c r="F204" s="3">
        <v>341</v>
      </c>
      <c r="G204" s="2" t="s">
        <v>17</v>
      </c>
      <c r="H204" s="2" t="s">
        <v>234</v>
      </c>
      <c r="I204" s="3">
        <f t="shared" si="27"/>
        <v>43660.666666666664</v>
      </c>
      <c r="J204" s="3">
        <f t="shared" si="21"/>
        <v>5255.3333333333358</v>
      </c>
      <c r="K204" s="3" t="str">
        <f t="shared" si="22"/>
        <v>September</v>
      </c>
      <c r="L204">
        <f t="shared" si="23"/>
        <v>2021</v>
      </c>
      <c r="M204" t="str">
        <f t="shared" si="24"/>
        <v>Q3</v>
      </c>
      <c r="N204">
        <f t="shared" si="25"/>
        <v>143.44868035190615</v>
      </c>
      <c r="O204">
        <f t="shared" si="26"/>
        <v>6.9800228310502286</v>
      </c>
    </row>
    <row r="205" spans="1:15" x14ac:dyDescent="0.3">
      <c r="A205" s="1">
        <v>44440</v>
      </c>
      <c r="B205" s="2" t="s">
        <v>21</v>
      </c>
      <c r="C205" s="2" t="s">
        <v>22</v>
      </c>
      <c r="D205" s="3">
        <v>48528</v>
      </c>
      <c r="E205" s="3">
        <v>5982</v>
      </c>
      <c r="F205" s="3">
        <v>63</v>
      </c>
      <c r="G205" s="2" t="s">
        <v>17</v>
      </c>
      <c r="H205" s="2" t="s">
        <v>235</v>
      </c>
      <c r="I205" s="3">
        <f t="shared" si="27"/>
        <v>55787</v>
      </c>
      <c r="J205" s="3">
        <f t="shared" si="21"/>
        <v>-7259</v>
      </c>
      <c r="K205" s="3" t="str">
        <f t="shared" si="22"/>
        <v>September</v>
      </c>
      <c r="L205">
        <f t="shared" si="23"/>
        <v>2021</v>
      </c>
      <c r="M205" t="str">
        <f t="shared" si="24"/>
        <v>Q3</v>
      </c>
      <c r="N205">
        <f t="shared" si="25"/>
        <v>770.28571428571433</v>
      </c>
      <c r="O205">
        <f t="shared" si="26"/>
        <v>8.1123370110330999</v>
      </c>
    </row>
    <row r="206" spans="1:15" x14ac:dyDescent="0.3">
      <c r="A206" s="1">
        <v>44440</v>
      </c>
      <c r="B206" s="2" t="s">
        <v>30</v>
      </c>
      <c r="C206" s="2" t="s">
        <v>31</v>
      </c>
      <c r="D206" s="3">
        <v>69917</v>
      </c>
      <c r="E206" s="3">
        <v>6887</v>
      </c>
      <c r="F206" s="3">
        <v>296</v>
      </c>
      <c r="G206" s="2" t="s">
        <v>19</v>
      </c>
      <c r="H206" s="2" t="s">
        <v>236</v>
      </c>
      <c r="I206" s="3">
        <f t="shared" si="27"/>
        <v>54551.666666666664</v>
      </c>
      <c r="J206" s="3">
        <f t="shared" si="21"/>
        <v>15365.333333333336</v>
      </c>
      <c r="K206" s="3" t="str">
        <f t="shared" si="22"/>
        <v>September</v>
      </c>
      <c r="L206">
        <f t="shared" si="23"/>
        <v>2021</v>
      </c>
      <c r="M206" t="str">
        <f t="shared" si="24"/>
        <v>Q3</v>
      </c>
      <c r="N206">
        <f t="shared" si="25"/>
        <v>236.20608108108109</v>
      </c>
      <c r="O206">
        <f t="shared" si="26"/>
        <v>10.152025555394221</v>
      </c>
    </row>
    <row r="207" spans="1:15" x14ac:dyDescent="0.3">
      <c r="A207" s="1">
        <v>44440</v>
      </c>
      <c r="B207" s="2" t="s">
        <v>33</v>
      </c>
      <c r="C207" s="2" t="s">
        <v>34</v>
      </c>
      <c r="D207" s="3">
        <v>45210</v>
      </c>
      <c r="E207" s="3">
        <v>6311</v>
      </c>
      <c r="F207" s="3">
        <v>211</v>
      </c>
      <c r="G207" s="2" t="s">
        <v>17</v>
      </c>
      <c r="H207" s="2" t="s">
        <v>164</v>
      </c>
      <c r="I207" s="3">
        <f t="shared" si="27"/>
        <v>52930.666666666664</v>
      </c>
      <c r="J207" s="3">
        <f t="shared" si="21"/>
        <v>-7720.6666666666642</v>
      </c>
      <c r="K207" s="3" t="str">
        <f t="shared" si="22"/>
        <v>September</v>
      </c>
      <c r="L207">
        <f t="shared" si="23"/>
        <v>2021</v>
      </c>
      <c r="M207" t="str">
        <f t="shared" si="24"/>
        <v>Q3</v>
      </c>
      <c r="N207">
        <f t="shared" si="25"/>
        <v>214.26540284360189</v>
      </c>
      <c r="O207">
        <f t="shared" si="26"/>
        <v>7.1636824591982249</v>
      </c>
    </row>
    <row r="208" spans="1:15" x14ac:dyDescent="0.3">
      <c r="A208" s="1">
        <v>44440</v>
      </c>
      <c r="B208" s="2" t="s">
        <v>30</v>
      </c>
      <c r="C208" s="2" t="s">
        <v>31</v>
      </c>
      <c r="D208" s="3">
        <v>43665</v>
      </c>
      <c r="E208" s="3">
        <v>4657</v>
      </c>
      <c r="F208" s="3">
        <v>363</v>
      </c>
      <c r="G208" s="2" t="s">
        <v>10</v>
      </c>
      <c r="H208" s="2" t="s">
        <v>237</v>
      </c>
      <c r="I208" s="3">
        <f t="shared" si="27"/>
        <v>47549</v>
      </c>
      <c r="J208" s="3">
        <f t="shared" si="21"/>
        <v>-3884</v>
      </c>
      <c r="K208" s="3" t="str">
        <f t="shared" si="22"/>
        <v>September</v>
      </c>
      <c r="L208">
        <f t="shared" si="23"/>
        <v>2021</v>
      </c>
      <c r="M208" t="str">
        <f t="shared" si="24"/>
        <v>Q3</v>
      </c>
      <c r="N208">
        <f t="shared" si="25"/>
        <v>120.2892561983471</v>
      </c>
      <c r="O208">
        <f t="shared" si="26"/>
        <v>9.3762078591367839</v>
      </c>
    </row>
    <row r="209" spans="1:15" x14ac:dyDescent="0.3">
      <c r="A209" s="1">
        <v>44440</v>
      </c>
      <c r="B209" s="2" t="s">
        <v>30</v>
      </c>
      <c r="C209" s="2" t="s">
        <v>31</v>
      </c>
      <c r="D209" s="3">
        <v>53772</v>
      </c>
      <c r="E209" s="3">
        <v>3458</v>
      </c>
      <c r="F209" s="3">
        <v>67</v>
      </c>
      <c r="G209" s="2" t="s">
        <v>28</v>
      </c>
      <c r="H209" s="2" t="s">
        <v>238</v>
      </c>
      <c r="I209" s="3">
        <f t="shared" si="27"/>
        <v>44033</v>
      </c>
      <c r="J209" s="3">
        <f t="shared" si="21"/>
        <v>9739</v>
      </c>
      <c r="K209" s="3" t="str">
        <f t="shared" si="22"/>
        <v>September</v>
      </c>
      <c r="L209">
        <f t="shared" si="23"/>
        <v>2021</v>
      </c>
      <c r="M209" t="str">
        <f t="shared" si="24"/>
        <v>Q3</v>
      </c>
      <c r="N209">
        <f t="shared" si="25"/>
        <v>802.56716417910445</v>
      </c>
      <c r="O209">
        <f t="shared" si="26"/>
        <v>15.550028918449971</v>
      </c>
    </row>
    <row r="210" spans="1:15" x14ac:dyDescent="0.3">
      <c r="A210" s="1">
        <v>44440</v>
      </c>
      <c r="B210" s="2" t="s">
        <v>39</v>
      </c>
      <c r="C210" s="2" t="s">
        <v>40</v>
      </c>
      <c r="D210" s="3">
        <v>34662</v>
      </c>
      <c r="E210" s="3">
        <v>3223</v>
      </c>
      <c r="F210" s="3">
        <v>66</v>
      </c>
      <c r="G210" s="2" t="s">
        <v>10</v>
      </c>
      <c r="H210" s="2" t="s">
        <v>239</v>
      </c>
      <c r="I210" s="3">
        <f t="shared" si="27"/>
        <v>47718.666666666664</v>
      </c>
      <c r="J210" s="3">
        <f t="shared" si="21"/>
        <v>-13056.666666666664</v>
      </c>
      <c r="K210" s="3" t="str">
        <f t="shared" si="22"/>
        <v>September</v>
      </c>
      <c r="L210">
        <f t="shared" si="23"/>
        <v>2021</v>
      </c>
      <c r="M210" t="str">
        <f t="shared" si="24"/>
        <v>Q3</v>
      </c>
      <c r="N210">
        <f t="shared" si="25"/>
        <v>525.18181818181813</v>
      </c>
      <c r="O210">
        <f t="shared" si="26"/>
        <v>10.754576481538939</v>
      </c>
    </row>
    <row r="211" spans="1:15" x14ac:dyDescent="0.3">
      <c r="A211" s="1">
        <v>44440</v>
      </c>
      <c r="B211" s="2" t="s">
        <v>30</v>
      </c>
      <c r="C211" s="2" t="s">
        <v>31</v>
      </c>
      <c r="D211" s="3">
        <v>54722</v>
      </c>
      <c r="E211" s="3">
        <v>3686</v>
      </c>
      <c r="F211" s="3">
        <v>388</v>
      </c>
      <c r="G211" s="2" t="s">
        <v>10</v>
      </c>
      <c r="H211" s="2" t="s">
        <v>240</v>
      </c>
      <c r="I211" s="3">
        <f t="shared" si="27"/>
        <v>47893</v>
      </c>
      <c r="J211" s="3">
        <f t="shared" si="21"/>
        <v>6829</v>
      </c>
      <c r="K211" s="3" t="str">
        <f t="shared" si="22"/>
        <v>September</v>
      </c>
      <c r="L211">
        <f t="shared" si="23"/>
        <v>2021</v>
      </c>
      <c r="M211" t="str">
        <f t="shared" si="24"/>
        <v>Q3</v>
      </c>
      <c r="N211">
        <f t="shared" si="25"/>
        <v>141.03608247422682</v>
      </c>
      <c r="O211">
        <f t="shared" si="26"/>
        <v>14.845903418339663</v>
      </c>
    </row>
    <row r="212" spans="1:15" x14ac:dyDescent="0.3">
      <c r="A212" s="1">
        <v>44440</v>
      </c>
      <c r="B212" s="2" t="s">
        <v>56</v>
      </c>
      <c r="C212" s="2" t="s">
        <v>57</v>
      </c>
      <c r="D212" s="3">
        <v>54295</v>
      </c>
      <c r="E212" s="3">
        <v>5327</v>
      </c>
      <c r="F212" s="3">
        <v>347</v>
      </c>
      <c r="G212" s="2" t="s">
        <v>17</v>
      </c>
      <c r="H212" s="2" t="s">
        <v>241</v>
      </c>
      <c r="I212" s="3">
        <f t="shared" si="27"/>
        <v>57268.333333333336</v>
      </c>
      <c r="J212" s="3">
        <f t="shared" si="21"/>
        <v>-2973.3333333333358</v>
      </c>
      <c r="K212" s="3" t="str">
        <f t="shared" si="22"/>
        <v>September</v>
      </c>
      <c r="L212">
        <f t="shared" si="23"/>
        <v>2021</v>
      </c>
      <c r="M212" t="str">
        <f t="shared" si="24"/>
        <v>Q3</v>
      </c>
      <c r="N212">
        <f t="shared" si="25"/>
        <v>156.46974063400577</v>
      </c>
      <c r="O212">
        <f t="shared" si="26"/>
        <v>10.192415993992867</v>
      </c>
    </row>
    <row r="213" spans="1:15" x14ac:dyDescent="0.3">
      <c r="A213" s="1">
        <v>44440</v>
      </c>
      <c r="B213" s="2" t="s">
        <v>42</v>
      </c>
      <c r="C213" s="2" t="s">
        <v>43</v>
      </c>
      <c r="D213" s="3">
        <v>62788</v>
      </c>
      <c r="E213" s="3">
        <v>7085</v>
      </c>
      <c r="F213" s="3">
        <v>394</v>
      </c>
      <c r="G213" s="2" t="s">
        <v>10</v>
      </c>
      <c r="H213" s="2" t="s">
        <v>242</v>
      </c>
      <c r="I213" s="3">
        <f t="shared" si="27"/>
        <v>55609.333333333336</v>
      </c>
      <c r="J213" s="3">
        <f t="shared" si="21"/>
        <v>7178.6666666666642</v>
      </c>
      <c r="K213" s="3" t="str">
        <f t="shared" si="22"/>
        <v>September</v>
      </c>
      <c r="L213">
        <f t="shared" si="23"/>
        <v>2021</v>
      </c>
      <c r="M213" t="str">
        <f t="shared" si="24"/>
        <v>Q3</v>
      </c>
      <c r="N213">
        <f t="shared" si="25"/>
        <v>159.36040609137055</v>
      </c>
      <c r="O213">
        <f t="shared" si="26"/>
        <v>8.8621030345800982</v>
      </c>
    </row>
    <row r="214" spans="1:15" x14ac:dyDescent="0.3">
      <c r="A214" s="1">
        <v>44440</v>
      </c>
      <c r="B214" s="2" t="s">
        <v>8</v>
      </c>
      <c r="C214" s="2" t="s">
        <v>9</v>
      </c>
      <c r="D214" s="3">
        <v>49745</v>
      </c>
      <c r="E214" s="3">
        <v>5874</v>
      </c>
      <c r="F214" s="3">
        <v>347</v>
      </c>
      <c r="G214" s="2" t="s">
        <v>10</v>
      </c>
      <c r="H214" s="2" t="s">
        <v>243</v>
      </c>
      <c r="I214" s="3">
        <f t="shared" si="27"/>
        <v>54887.333333333336</v>
      </c>
      <c r="J214" s="3">
        <f t="shared" si="21"/>
        <v>-5142.3333333333358</v>
      </c>
      <c r="K214" s="3" t="str">
        <f t="shared" si="22"/>
        <v>September</v>
      </c>
      <c r="L214">
        <f t="shared" si="23"/>
        <v>2021</v>
      </c>
      <c r="M214" t="str">
        <f t="shared" si="24"/>
        <v>Q3</v>
      </c>
      <c r="N214">
        <f t="shared" si="25"/>
        <v>143.35734870317003</v>
      </c>
      <c r="O214">
        <f t="shared" si="26"/>
        <v>8.4686755192373173</v>
      </c>
    </row>
    <row r="215" spans="1:15" x14ac:dyDescent="0.3">
      <c r="A215" s="1">
        <v>44440</v>
      </c>
      <c r="B215" s="2" t="s">
        <v>33</v>
      </c>
      <c r="C215" s="2" t="s">
        <v>34</v>
      </c>
      <c r="D215" s="3">
        <v>52129</v>
      </c>
      <c r="E215" s="3">
        <v>2808</v>
      </c>
      <c r="F215" s="3">
        <v>349</v>
      </c>
      <c r="G215" s="2" t="s">
        <v>19</v>
      </c>
      <c r="H215" s="2" t="s">
        <v>244</v>
      </c>
      <c r="I215" s="3">
        <f t="shared" si="27"/>
        <v>46436.333333333336</v>
      </c>
      <c r="J215" s="3">
        <f t="shared" si="21"/>
        <v>5692.6666666666642</v>
      </c>
      <c r="K215" s="3" t="str">
        <f t="shared" si="22"/>
        <v>September</v>
      </c>
      <c r="L215">
        <f t="shared" si="23"/>
        <v>2021</v>
      </c>
      <c r="M215" t="str">
        <f t="shared" si="24"/>
        <v>Q3</v>
      </c>
      <c r="N215">
        <f t="shared" si="25"/>
        <v>149.36676217765043</v>
      </c>
      <c r="O215">
        <f t="shared" si="26"/>
        <v>18.564458689458689</v>
      </c>
    </row>
    <row r="216" spans="1:15" x14ac:dyDescent="0.3">
      <c r="A216" s="1">
        <v>44440</v>
      </c>
      <c r="B216" s="2" t="s">
        <v>15</v>
      </c>
      <c r="C216" s="2" t="s">
        <v>16</v>
      </c>
      <c r="D216" s="3">
        <v>37435</v>
      </c>
      <c r="E216" s="3">
        <v>3834</v>
      </c>
      <c r="F216" s="3">
        <v>213</v>
      </c>
      <c r="G216" s="2" t="s">
        <v>13</v>
      </c>
      <c r="H216" s="2" t="s">
        <v>245</v>
      </c>
      <c r="I216" s="3">
        <f t="shared" si="27"/>
        <v>54367.666666666664</v>
      </c>
      <c r="J216" s="3">
        <f t="shared" si="21"/>
        <v>-16932.666666666664</v>
      </c>
      <c r="K216" s="3" t="str">
        <f t="shared" si="22"/>
        <v>September</v>
      </c>
      <c r="L216">
        <f t="shared" si="23"/>
        <v>2021</v>
      </c>
      <c r="M216" t="str">
        <f t="shared" si="24"/>
        <v>Q3</v>
      </c>
      <c r="N216">
        <f t="shared" si="25"/>
        <v>175.75117370892019</v>
      </c>
      <c r="O216">
        <f t="shared" si="26"/>
        <v>9.7639540949400097</v>
      </c>
    </row>
    <row r="217" spans="1:15" x14ac:dyDescent="0.3">
      <c r="A217" s="1">
        <v>44440</v>
      </c>
      <c r="B217" s="2" t="s">
        <v>42</v>
      </c>
      <c r="C217" s="2" t="s">
        <v>43</v>
      </c>
      <c r="D217" s="3">
        <v>73539</v>
      </c>
      <c r="E217" s="3">
        <v>10326</v>
      </c>
      <c r="F217" s="3">
        <v>69</v>
      </c>
      <c r="G217" s="2" t="s">
        <v>13</v>
      </c>
      <c r="H217" s="2" t="s">
        <v>246</v>
      </c>
      <c r="I217" s="3">
        <f t="shared" si="27"/>
        <v>57759.333333333336</v>
      </c>
      <c r="J217" s="3">
        <f t="shared" si="21"/>
        <v>15779.666666666664</v>
      </c>
      <c r="K217" s="3" t="str">
        <f t="shared" si="22"/>
        <v>September</v>
      </c>
      <c r="L217">
        <f t="shared" si="23"/>
        <v>2021</v>
      </c>
      <c r="M217" t="str">
        <f t="shared" si="24"/>
        <v>Q3</v>
      </c>
      <c r="N217">
        <f t="shared" si="25"/>
        <v>1065.7826086956522</v>
      </c>
      <c r="O217">
        <f t="shared" si="26"/>
        <v>7.1217315514235908</v>
      </c>
    </row>
    <row r="218" spans="1:15" x14ac:dyDescent="0.3">
      <c r="A218" s="1">
        <v>44470</v>
      </c>
      <c r="B218" s="2" t="s">
        <v>12</v>
      </c>
      <c r="C218" s="2" t="s">
        <v>12</v>
      </c>
      <c r="D218" s="3">
        <v>62304</v>
      </c>
      <c r="E218" s="3">
        <v>7392</v>
      </c>
      <c r="F218" s="3">
        <v>101</v>
      </c>
      <c r="G218" s="2" t="s">
        <v>28</v>
      </c>
      <c r="H218" s="2" t="s">
        <v>247</v>
      </c>
      <c r="I218" s="3">
        <f t="shared" si="27"/>
        <v>62729.333333333336</v>
      </c>
      <c r="J218" s="3">
        <f t="shared" si="21"/>
        <v>-425.33333333333576</v>
      </c>
      <c r="K218" s="3" t="str">
        <f t="shared" si="22"/>
        <v>October</v>
      </c>
      <c r="L218">
        <f t="shared" si="23"/>
        <v>2021</v>
      </c>
      <c r="M218" t="str">
        <f t="shared" si="24"/>
        <v>Q4</v>
      </c>
      <c r="N218">
        <f t="shared" si="25"/>
        <v>616.87128712871288</v>
      </c>
      <c r="O218">
        <f t="shared" si="26"/>
        <v>8.4285714285714288</v>
      </c>
    </row>
    <row r="219" spans="1:15" x14ac:dyDescent="0.3">
      <c r="A219" s="1">
        <v>44470</v>
      </c>
      <c r="B219" s="2" t="s">
        <v>21</v>
      </c>
      <c r="C219" s="2" t="s">
        <v>22</v>
      </c>
      <c r="D219" s="3">
        <v>52345</v>
      </c>
      <c r="E219" s="3">
        <v>7002</v>
      </c>
      <c r="F219" s="3">
        <v>178</v>
      </c>
      <c r="G219" s="2" t="s">
        <v>19</v>
      </c>
      <c r="H219" s="2" t="s">
        <v>248</v>
      </c>
      <c r="I219" s="3">
        <f t="shared" si="27"/>
        <v>48963.666666666664</v>
      </c>
      <c r="J219" s="3">
        <f t="shared" si="21"/>
        <v>3381.3333333333358</v>
      </c>
      <c r="K219" s="3" t="str">
        <f t="shared" si="22"/>
        <v>October</v>
      </c>
      <c r="L219">
        <f t="shared" si="23"/>
        <v>2021</v>
      </c>
      <c r="M219" t="str">
        <f t="shared" si="24"/>
        <v>Q4</v>
      </c>
      <c r="N219">
        <f t="shared" si="25"/>
        <v>294.07303370786519</v>
      </c>
      <c r="O219">
        <f t="shared" si="26"/>
        <v>7.4757212225078549</v>
      </c>
    </row>
    <row r="220" spans="1:15" x14ac:dyDescent="0.3">
      <c r="A220" s="1">
        <v>44470</v>
      </c>
      <c r="B220" s="2" t="s">
        <v>30</v>
      </c>
      <c r="C220" s="2" t="s">
        <v>31</v>
      </c>
      <c r="D220" s="3">
        <v>32242</v>
      </c>
      <c r="E220" s="3">
        <v>3222</v>
      </c>
      <c r="F220" s="3">
        <v>106</v>
      </c>
      <c r="G220" s="2" t="s">
        <v>28</v>
      </c>
      <c r="H220" s="2" t="s">
        <v>249</v>
      </c>
      <c r="I220" s="3">
        <f t="shared" si="27"/>
        <v>45981.666666666664</v>
      </c>
      <c r="J220" s="3">
        <f t="shared" si="21"/>
        <v>-13739.666666666664</v>
      </c>
      <c r="K220" s="3" t="str">
        <f t="shared" si="22"/>
        <v>October</v>
      </c>
      <c r="L220">
        <f t="shared" si="23"/>
        <v>2021</v>
      </c>
      <c r="M220" t="str">
        <f t="shared" si="24"/>
        <v>Q4</v>
      </c>
      <c r="N220">
        <f t="shared" si="25"/>
        <v>304.16981132075472</v>
      </c>
      <c r="O220">
        <f t="shared" si="26"/>
        <v>10.006828057107386</v>
      </c>
    </row>
    <row r="221" spans="1:15" x14ac:dyDescent="0.3">
      <c r="A221" s="1">
        <v>44470</v>
      </c>
      <c r="B221" s="2" t="s">
        <v>33</v>
      </c>
      <c r="C221" s="2" t="s">
        <v>34</v>
      </c>
      <c r="D221" s="3">
        <v>53358</v>
      </c>
      <c r="E221" s="3">
        <v>6913</v>
      </c>
      <c r="F221" s="3">
        <v>89</v>
      </c>
      <c r="G221" s="2" t="s">
        <v>17</v>
      </c>
      <c r="H221" s="2" t="s">
        <v>250</v>
      </c>
      <c r="I221" s="3">
        <f t="shared" si="27"/>
        <v>53608</v>
      </c>
      <c r="J221" s="3">
        <f t="shared" si="21"/>
        <v>-250</v>
      </c>
      <c r="K221" s="3" t="str">
        <f t="shared" si="22"/>
        <v>October</v>
      </c>
      <c r="L221">
        <f t="shared" si="23"/>
        <v>2021</v>
      </c>
      <c r="M221" t="str">
        <f t="shared" si="24"/>
        <v>Q4</v>
      </c>
      <c r="N221">
        <f t="shared" si="25"/>
        <v>599.52808988764048</v>
      </c>
      <c r="O221">
        <f t="shared" si="26"/>
        <v>7.7185013742224795</v>
      </c>
    </row>
    <row r="222" spans="1:15" x14ac:dyDescent="0.3">
      <c r="A222" s="1">
        <v>44470</v>
      </c>
      <c r="B222" s="2" t="s">
        <v>56</v>
      </c>
      <c r="C222" s="2" t="s">
        <v>57</v>
      </c>
      <c r="D222" s="3">
        <v>75224</v>
      </c>
      <c r="E222" s="3">
        <v>10334</v>
      </c>
      <c r="F222" s="3">
        <v>110</v>
      </c>
      <c r="G222" s="2" t="s">
        <v>19</v>
      </c>
      <c r="H222" s="2" t="s">
        <v>251</v>
      </c>
      <c r="I222" s="3">
        <f t="shared" si="27"/>
        <v>57286.666666666664</v>
      </c>
      <c r="J222" s="3">
        <f t="shared" si="21"/>
        <v>17937.333333333336</v>
      </c>
      <c r="K222" s="3" t="str">
        <f t="shared" si="22"/>
        <v>October</v>
      </c>
      <c r="L222">
        <f t="shared" si="23"/>
        <v>2021</v>
      </c>
      <c r="M222" t="str">
        <f t="shared" si="24"/>
        <v>Q4</v>
      </c>
      <c r="N222">
        <f t="shared" si="25"/>
        <v>683.85454545454547</v>
      </c>
      <c r="O222">
        <f t="shared" si="26"/>
        <v>7.2792723050125803</v>
      </c>
    </row>
    <row r="223" spans="1:15" x14ac:dyDescent="0.3">
      <c r="A223" s="1">
        <v>44470</v>
      </c>
      <c r="B223" s="2" t="s">
        <v>30</v>
      </c>
      <c r="C223" s="2" t="s">
        <v>31</v>
      </c>
      <c r="D223" s="3">
        <v>43278</v>
      </c>
      <c r="E223" s="3">
        <v>6206</v>
      </c>
      <c r="F223" s="3">
        <v>149</v>
      </c>
      <c r="G223" s="2" t="s">
        <v>17</v>
      </c>
      <c r="H223" s="2" t="s">
        <v>252</v>
      </c>
      <c r="I223" s="3">
        <f t="shared" si="27"/>
        <v>57208.666666666664</v>
      </c>
      <c r="J223" s="3">
        <f t="shared" si="21"/>
        <v>-13930.666666666664</v>
      </c>
      <c r="K223" s="3" t="str">
        <f t="shared" si="22"/>
        <v>October</v>
      </c>
      <c r="L223">
        <f t="shared" si="23"/>
        <v>2021</v>
      </c>
      <c r="M223" t="str">
        <f t="shared" si="24"/>
        <v>Q4</v>
      </c>
      <c r="N223">
        <f t="shared" si="25"/>
        <v>290.45637583892619</v>
      </c>
      <c r="O223">
        <f t="shared" si="26"/>
        <v>6.9735739606832094</v>
      </c>
    </row>
    <row r="224" spans="1:15" x14ac:dyDescent="0.3">
      <c r="A224" s="1">
        <v>44470</v>
      </c>
      <c r="B224" s="2" t="s">
        <v>26</v>
      </c>
      <c r="C224" s="2" t="s">
        <v>27</v>
      </c>
      <c r="D224" s="3">
        <v>53124</v>
      </c>
      <c r="E224" s="3">
        <v>5269</v>
      </c>
      <c r="F224" s="3">
        <v>492</v>
      </c>
      <c r="G224" s="2" t="s">
        <v>13</v>
      </c>
      <c r="H224" s="2" t="s">
        <v>253</v>
      </c>
      <c r="I224" s="3">
        <f t="shared" si="27"/>
        <v>45353.333333333336</v>
      </c>
      <c r="J224" s="3">
        <f t="shared" si="21"/>
        <v>7770.6666666666642</v>
      </c>
      <c r="K224" s="3" t="str">
        <f t="shared" si="22"/>
        <v>October</v>
      </c>
      <c r="L224">
        <f t="shared" si="23"/>
        <v>2021</v>
      </c>
      <c r="M224" t="str">
        <f t="shared" si="24"/>
        <v>Q4</v>
      </c>
      <c r="N224">
        <f t="shared" si="25"/>
        <v>107.97560975609755</v>
      </c>
      <c r="O224">
        <f t="shared" si="26"/>
        <v>10.082368570886317</v>
      </c>
    </row>
    <row r="225" spans="1:15" x14ac:dyDescent="0.3">
      <c r="A225" s="1">
        <v>44470</v>
      </c>
      <c r="B225" s="2" t="s">
        <v>56</v>
      </c>
      <c r="C225" s="2" t="s">
        <v>57</v>
      </c>
      <c r="D225" s="3">
        <v>39658</v>
      </c>
      <c r="E225" s="3">
        <v>3889</v>
      </c>
      <c r="F225" s="3">
        <v>260</v>
      </c>
      <c r="G225" s="2" t="s">
        <v>17</v>
      </c>
      <c r="H225" s="2" t="s">
        <v>254</v>
      </c>
      <c r="I225" s="3">
        <f t="shared" si="27"/>
        <v>43273.666666666664</v>
      </c>
      <c r="J225" s="3">
        <f t="shared" si="21"/>
        <v>-3615.6666666666642</v>
      </c>
      <c r="K225" s="3" t="str">
        <f t="shared" si="22"/>
        <v>October</v>
      </c>
      <c r="L225">
        <f t="shared" si="23"/>
        <v>2021</v>
      </c>
      <c r="M225" t="str">
        <f t="shared" si="24"/>
        <v>Q4</v>
      </c>
      <c r="N225">
        <f t="shared" si="25"/>
        <v>152.53076923076924</v>
      </c>
      <c r="O225">
        <f t="shared" si="26"/>
        <v>10.197480071997942</v>
      </c>
    </row>
    <row r="226" spans="1:15" x14ac:dyDescent="0.3">
      <c r="A226" s="1">
        <v>44470</v>
      </c>
      <c r="B226" s="2" t="s">
        <v>12</v>
      </c>
      <c r="C226" s="2" t="s">
        <v>12</v>
      </c>
      <c r="D226" s="3">
        <v>37039</v>
      </c>
      <c r="E226" s="3">
        <v>2395</v>
      </c>
      <c r="F226" s="3">
        <v>426</v>
      </c>
      <c r="G226" s="2" t="s">
        <v>19</v>
      </c>
      <c r="H226" s="2" t="s">
        <v>255</v>
      </c>
      <c r="I226" s="3">
        <f t="shared" si="27"/>
        <v>42289.666666666664</v>
      </c>
      <c r="J226" s="3">
        <f t="shared" si="21"/>
        <v>-5250.6666666666642</v>
      </c>
      <c r="K226" s="3" t="str">
        <f t="shared" si="22"/>
        <v>October</v>
      </c>
      <c r="L226">
        <f t="shared" si="23"/>
        <v>2021</v>
      </c>
      <c r="M226" t="str">
        <f t="shared" si="24"/>
        <v>Q4</v>
      </c>
      <c r="N226">
        <f t="shared" si="25"/>
        <v>86.94600938967136</v>
      </c>
      <c r="O226">
        <f t="shared" si="26"/>
        <v>15.465135699373695</v>
      </c>
    </row>
    <row r="227" spans="1:15" x14ac:dyDescent="0.3">
      <c r="A227" s="1">
        <v>44470</v>
      </c>
      <c r="B227" s="2" t="s">
        <v>15</v>
      </c>
      <c r="C227" s="2" t="s">
        <v>16</v>
      </c>
      <c r="D227" s="3">
        <v>50172</v>
      </c>
      <c r="E227" s="3">
        <v>4782</v>
      </c>
      <c r="F227" s="3">
        <v>280</v>
      </c>
      <c r="G227" s="2" t="s">
        <v>28</v>
      </c>
      <c r="H227" s="2" t="s">
        <v>256</v>
      </c>
      <c r="I227" s="3">
        <f t="shared" si="27"/>
        <v>44653.333333333336</v>
      </c>
      <c r="J227" s="3">
        <f t="shared" si="21"/>
        <v>5518.6666666666642</v>
      </c>
      <c r="K227" s="3" t="str">
        <f t="shared" si="22"/>
        <v>October</v>
      </c>
      <c r="L227">
        <f t="shared" si="23"/>
        <v>2021</v>
      </c>
      <c r="M227" t="str">
        <f t="shared" si="24"/>
        <v>Q4</v>
      </c>
      <c r="N227">
        <f t="shared" si="25"/>
        <v>179.18571428571428</v>
      </c>
      <c r="O227">
        <f t="shared" si="26"/>
        <v>10.491844416562108</v>
      </c>
    </row>
    <row r="228" spans="1:15" x14ac:dyDescent="0.3">
      <c r="A228" s="1">
        <v>44470</v>
      </c>
      <c r="B228" s="2" t="s">
        <v>26</v>
      </c>
      <c r="C228" s="2" t="s">
        <v>27</v>
      </c>
      <c r="D228" s="3">
        <v>46749</v>
      </c>
      <c r="E228" s="3">
        <v>4266</v>
      </c>
      <c r="F228" s="3">
        <v>450</v>
      </c>
      <c r="G228" s="2" t="s">
        <v>19</v>
      </c>
      <c r="H228" s="2" t="s">
        <v>257</v>
      </c>
      <c r="I228" s="3">
        <f t="shared" si="27"/>
        <v>51335</v>
      </c>
      <c r="J228" s="3">
        <f t="shared" si="21"/>
        <v>-4586</v>
      </c>
      <c r="K228" s="3" t="str">
        <f t="shared" si="22"/>
        <v>October</v>
      </c>
      <c r="L228">
        <f t="shared" si="23"/>
        <v>2021</v>
      </c>
      <c r="M228" t="str">
        <f t="shared" si="24"/>
        <v>Q4</v>
      </c>
      <c r="N228">
        <f t="shared" si="25"/>
        <v>103.88666666666667</v>
      </c>
      <c r="O228">
        <f t="shared" si="26"/>
        <v>10.958509142053446</v>
      </c>
    </row>
    <row r="229" spans="1:15" x14ac:dyDescent="0.3">
      <c r="A229" s="1">
        <v>44470</v>
      </c>
      <c r="B229" s="2" t="s">
        <v>26</v>
      </c>
      <c r="C229" s="2" t="s">
        <v>27</v>
      </c>
      <c r="D229" s="3">
        <v>57084</v>
      </c>
      <c r="E229" s="3">
        <v>5861</v>
      </c>
      <c r="F229" s="3">
        <v>403</v>
      </c>
      <c r="G229" s="2" t="s">
        <v>28</v>
      </c>
      <c r="H229" s="2" t="s">
        <v>258</v>
      </c>
      <c r="I229" s="3">
        <f t="shared" si="27"/>
        <v>55606</v>
      </c>
      <c r="J229" s="3">
        <f t="shared" si="21"/>
        <v>1478</v>
      </c>
      <c r="K229" s="3" t="str">
        <f t="shared" si="22"/>
        <v>October</v>
      </c>
      <c r="L229">
        <f t="shared" si="23"/>
        <v>2021</v>
      </c>
      <c r="M229" t="str">
        <f t="shared" si="24"/>
        <v>Q4</v>
      </c>
      <c r="N229">
        <f t="shared" si="25"/>
        <v>141.64764267990074</v>
      </c>
      <c r="O229">
        <f t="shared" si="26"/>
        <v>9.7396348745947794</v>
      </c>
    </row>
    <row r="230" spans="1:15" x14ac:dyDescent="0.3">
      <c r="A230" s="1">
        <v>44470</v>
      </c>
      <c r="B230" s="2" t="s">
        <v>30</v>
      </c>
      <c r="C230" s="2" t="s">
        <v>31</v>
      </c>
      <c r="D230" s="3">
        <v>62985</v>
      </c>
      <c r="E230" s="3">
        <v>5786</v>
      </c>
      <c r="F230" s="3">
        <v>99</v>
      </c>
      <c r="G230" s="2" t="s">
        <v>10</v>
      </c>
      <c r="H230" s="2" t="s">
        <v>259</v>
      </c>
      <c r="I230" s="3">
        <f t="shared" si="27"/>
        <v>57178.333333333336</v>
      </c>
      <c r="J230" s="3">
        <f t="shared" si="21"/>
        <v>5806.6666666666642</v>
      </c>
      <c r="K230" s="3" t="str">
        <f t="shared" si="22"/>
        <v>October</v>
      </c>
      <c r="L230">
        <f t="shared" si="23"/>
        <v>2021</v>
      </c>
      <c r="M230" t="str">
        <f t="shared" si="24"/>
        <v>Q4</v>
      </c>
      <c r="N230">
        <f t="shared" si="25"/>
        <v>636.21212121212125</v>
      </c>
      <c r="O230">
        <f t="shared" si="26"/>
        <v>10.885758727964051</v>
      </c>
    </row>
    <row r="231" spans="1:15" x14ac:dyDescent="0.3">
      <c r="A231" s="1">
        <v>44470</v>
      </c>
      <c r="B231" s="2" t="s">
        <v>30</v>
      </c>
      <c r="C231" s="2" t="s">
        <v>31</v>
      </c>
      <c r="D231" s="3">
        <v>51466</v>
      </c>
      <c r="E231" s="3">
        <v>4789</v>
      </c>
      <c r="F231" s="3">
        <v>253</v>
      </c>
      <c r="G231" s="2" t="s">
        <v>28</v>
      </c>
      <c r="H231" s="2" t="s">
        <v>260</v>
      </c>
      <c r="I231" s="3">
        <f t="shared" si="27"/>
        <v>60215</v>
      </c>
      <c r="J231" s="3">
        <f t="shared" si="21"/>
        <v>-8749</v>
      </c>
      <c r="K231" s="3" t="str">
        <f t="shared" si="22"/>
        <v>October</v>
      </c>
      <c r="L231">
        <f t="shared" si="23"/>
        <v>2021</v>
      </c>
      <c r="M231" t="str">
        <f t="shared" si="24"/>
        <v>Q4</v>
      </c>
      <c r="N231">
        <f t="shared" si="25"/>
        <v>203.42292490118578</v>
      </c>
      <c r="O231">
        <f t="shared" si="26"/>
        <v>10.74671121319691</v>
      </c>
    </row>
    <row r="232" spans="1:15" x14ac:dyDescent="0.3">
      <c r="A232" s="1">
        <v>44470</v>
      </c>
      <c r="B232" s="2" t="s">
        <v>8</v>
      </c>
      <c r="C232" s="2" t="s">
        <v>9</v>
      </c>
      <c r="D232" s="3">
        <v>66194</v>
      </c>
      <c r="E232" s="3">
        <v>4140</v>
      </c>
      <c r="F232" s="3">
        <v>118</v>
      </c>
      <c r="G232" s="2" t="s">
        <v>28</v>
      </c>
      <c r="H232" s="2" t="s">
        <v>261</v>
      </c>
      <c r="I232" s="3">
        <f t="shared" si="27"/>
        <v>58155.666666666664</v>
      </c>
      <c r="J232" s="3">
        <f t="shared" si="21"/>
        <v>8038.3333333333358</v>
      </c>
      <c r="K232" s="3" t="str">
        <f t="shared" si="22"/>
        <v>October</v>
      </c>
      <c r="L232">
        <f t="shared" si="23"/>
        <v>2021</v>
      </c>
      <c r="M232" t="str">
        <f t="shared" si="24"/>
        <v>Q4</v>
      </c>
      <c r="N232">
        <f t="shared" si="25"/>
        <v>560.96610169491521</v>
      </c>
      <c r="O232">
        <f t="shared" si="26"/>
        <v>15.988888888888889</v>
      </c>
    </row>
    <row r="233" spans="1:15" x14ac:dyDescent="0.3">
      <c r="A233" s="1">
        <v>44470</v>
      </c>
      <c r="B233" s="2" t="s">
        <v>26</v>
      </c>
      <c r="C233" s="2" t="s">
        <v>27</v>
      </c>
      <c r="D233" s="3">
        <v>56807</v>
      </c>
      <c r="E233" s="3">
        <v>5567</v>
      </c>
      <c r="F233" s="3">
        <v>251</v>
      </c>
      <c r="G233" s="2" t="s">
        <v>17</v>
      </c>
      <c r="H233" s="2" t="s">
        <v>262</v>
      </c>
      <c r="I233" s="3">
        <f t="shared" si="27"/>
        <v>51150.666666666664</v>
      </c>
      <c r="J233" s="3">
        <f t="shared" si="21"/>
        <v>5656.3333333333358</v>
      </c>
      <c r="K233" s="3" t="str">
        <f t="shared" si="22"/>
        <v>October</v>
      </c>
      <c r="L233">
        <f t="shared" si="23"/>
        <v>2021</v>
      </c>
      <c r="M233" t="str">
        <f t="shared" si="24"/>
        <v>Q4</v>
      </c>
      <c r="N233">
        <f t="shared" si="25"/>
        <v>226.32270916334662</v>
      </c>
      <c r="O233">
        <f t="shared" si="26"/>
        <v>10.204239267109754</v>
      </c>
    </row>
    <row r="234" spans="1:15" x14ac:dyDescent="0.3">
      <c r="A234" s="1">
        <v>44470</v>
      </c>
      <c r="B234" s="2" t="s">
        <v>42</v>
      </c>
      <c r="C234" s="2" t="s">
        <v>43</v>
      </c>
      <c r="D234" s="3">
        <v>30451</v>
      </c>
      <c r="E234" s="3">
        <v>4355</v>
      </c>
      <c r="F234" s="3">
        <v>282</v>
      </c>
      <c r="G234" s="2" t="s">
        <v>10</v>
      </c>
      <c r="H234" s="2" t="s">
        <v>263</v>
      </c>
      <c r="I234" s="3">
        <f t="shared" si="27"/>
        <v>45383</v>
      </c>
      <c r="J234" s="3">
        <f t="shared" si="21"/>
        <v>-14932</v>
      </c>
      <c r="K234" s="3" t="str">
        <f t="shared" si="22"/>
        <v>October</v>
      </c>
      <c r="L234">
        <f t="shared" si="23"/>
        <v>2021</v>
      </c>
      <c r="M234" t="str">
        <f t="shared" si="24"/>
        <v>Q4</v>
      </c>
      <c r="N234">
        <f t="shared" si="25"/>
        <v>107.98226950354609</v>
      </c>
      <c r="O234">
        <f t="shared" si="26"/>
        <v>6.9921928817451207</v>
      </c>
    </row>
    <row r="235" spans="1:15" x14ac:dyDescent="0.3">
      <c r="A235" s="1">
        <v>44470</v>
      </c>
      <c r="B235" s="2" t="s">
        <v>39</v>
      </c>
      <c r="C235" s="2" t="s">
        <v>40</v>
      </c>
      <c r="D235" s="3">
        <v>48891</v>
      </c>
      <c r="E235" s="3">
        <v>4081</v>
      </c>
      <c r="F235" s="3">
        <v>131</v>
      </c>
      <c r="G235" s="2" t="s">
        <v>10</v>
      </c>
      <c r="H235" s="2" t="s">
        <v>264</v>
      </c>
      <c r="I235" s="3">
        <f t="shared" si="27"/>
        <v>46154.666666666664</v>
      </c>
      <c r="J235" s="3">
        <f t="shared" si="21"/>
        <v>2736.3333333333358</v>
      </c>
      <c r="K235" s="3" t="str">
        <f t="shared" si="22"/>
        <v>October</v>
      </c>
      <c r="L235">
        <f t="shared" si="23"/>
        <v>2021</v>
      </c>
      <c r="M235" t="str">
        <f t="shared" si="24"/>
        <v>Q4</v>
      </c>
      <c r="N235">
        <f t="shared" si="25"/>
        <v>373.21374045801525</v>
      </c>
      <c r="O235">
        <f t="shared" si="26"/>
        <v>11.980151923548149</v>
      </c>
    </row>
    <row r="236" spans="1:15" x14ac:dyDescent="0.3">
      <c r="A236" s="1">
        <v>44470</v>
      </c>
      <c r="B236" s="2" t="s">
        <v>26</v>
      </c>
      <c r="C236" s="2" t="s">
        <v>27</v>
      </c>
      <c r="D236" s="3">
        <v>59122</v>
      </c>
      <c r="E236" s="3">
        <v>5167</v>
      </c>
      <c r="F236" s="3">
        <v>117</v>
      </c>
      <c r="G236" s="2" t="s">
        <v>10</v>
      </c>
      <c r="H236" s="2" t="s">
        <v>265</v>
      </c>
      <c r="I236" s="3">
        <f t="shared" si="27"/>
        <v>54784</v>
      </c>
      <c r="J236" s="3">
        <f t="shared" si="21"/>
        <v>4338</v>
      </c>
      <c r="K236" s="3" t="str">
        <f t="shared" si="22"/>
        <v>October</v>
      </c>
      <c r="L236">
        <f t="shared" si="23"/>
        <v>2021</v>
      </c>
      <c r="M236" t="str">
        <f t="shared" si="24"/>
        <v>Q4</v>
      </c>
      <c r="N236">
        <f t="shared" si="25"/>
        <v>505.31623931623932</v>
      </c>
      <c r="O236">
        <f t="shared" si="26"/>
        <v>11.442229533578478</v>
      </c>
    </row>
    <row r="237" spans="1:15" x14ac:dyDescent="0.3">
      <c r="A237" s="1">
        <v>44470</v>
      </c>
      <c r="B237" s="2" t="s">
        <v>12</v>
      </c>
      <c r="C237" s="2" t="s">
        <v>12</v>
      </c>
      <c r="D237" s="3">
        <v>56339</v>
      </c>
      <c r="E237" s="3">
        <v>4209</v>
      </c>
      <c r="F237" s="3">
        <v>484</v>
      </c>
      <c r="G237" s="2" t="s">
        <v>13</v>
      </c>
      <c r="H237" s="2" t="s">
        <v>266</v>
      </c>
      <c r="I237" s="3">
        <f t="shared" si="27"/>
        <v>57319.333333333336</v>
      </c>
      <c r="J237" s="3">
        <f t="shared" si="21"/>
        <v>-980.33333333333576</v>
      </c>
      <c r="K237" s="3" t="str">
        <f t="shared" si="22"/>
        <v>October</v>
      </c>
      <c r="L237">
        <f t="shared" si="23"/>
        <v>2021</v>
      </c>
      <c r="M237" t="str">
        <f t="shared" si="24"/>
        <v>Q4</v>
      </c>
      <c r="N237">
        <f t="shared" si="25"/>
        <v>116.40289256198348</v>
      </c>
      <c r="O237">
        <f t="shared" si="26"/>
        <v>13.385364694701829</v>
      </c>
    </row>
    <row r="238" spans="1:15" x14ac:dyDescent="0.3">
      <c r="A238" s="1">
        <v>44470</v>
      </c>
      <c r="B238" s="2" t="s">
        <v>42</v>
      </c>
      <c r="C238" s="2" t="s">
        <v>43</v>
      </c>
      <c r="D238" s="3">
        <v>56497</v>
      </c>
      <c r="E238" s="3">
        <v>3063</v>
      </c>
      <c r="F238" s="3">
        <v>273</v>
      </c>
      <c r="G238" s="2" t="s">
        <v>13</v>
      </c>
      <c r="H238" s="2" t="s">
        <v>267</v>
      </c>
      <c r="I238" s="3">
        <f t="shared" si="27"/>
        <v>56885.333333333336</v>
      </c>
      <c r="J238" s="3">
        <f t="shared" si="21"/>
        <v>-388.33333333333576</v>
      </c>
      <c r="K238" s="3" t="str">
        <f t="shared" si="22"/>
        <v>October</v>
      </c>
      <c r="L238">
        <f t="shared" si="23"/>
        <v>2021</v>
      </c>
      <c r="M238" t="str">
        <f t="shared" si="24"/>
        <v>Q4</v>
      </c>
      <c r="N238">
        <f t="shared" si="25"/>
        <v>206.94871794871796</v>
      </c>
      <c r="O238">
        <f t="shared" si="26"/>
        <v>18.444988573294157</v>
      </c>
    </row>
    <row r="239" spans="1:15" x14ac:dyDescent="0.3">
      <c r="A239" s="1">
        <v>44501</v>
      </c>
      <c r="B239" s="2" t="s">
        <v>56</v>
      </c>
      <c r="C239" s="2" t="s">
        <v>57</v>
      </c>
      <c r="D239" s="3">
        <v>57820</v>
      </c>
      <c r="E239" s="3">
        <v>6852</v>
      </c>
      <c r="F239" s="3">
        <v>112</v>
      </c>
      <c r="G239" s="2" t="s">
        <v>13</v>
      </c>
      <c r="H239" s="2" t="s">
        <v>268</v>
      </c>
      <c r="I239" s="3">
        <f t="shared" si="27"/>
        <v>50502</v>
      </c>
      <c r="J239" s="3">
        <f t="shared" si="21"/>
        <v>7318</v>
      </c>
      <c r="K239" s="3" t="str">
        <f t="shared" si="22"/>
        <v>November</v>
      </c>
      <c r="L239">
        <f t="shared" si="23"/>
        <v>2021</v>
      </c>
      <c r="M239" t="str">
        <f t="shared" si="24"/>
        <v>Q4</v>
      </c>
      <c r="N239">
        <f t="shared" si="25"/>
        <v>516.25</v>
      </c>
      <c r="O239">
        <f t="shared" si="26"/>
        <v>8.4384121424401641</v>
      </c>
    </row>
    <row r="240" spans="1:15" x14ac:dyDescent="0.3">
      <c r="A240" s="1">
        <v>44501</v>
      </c>
      <c r="B240" s="2" t="s">
        <v>15</v>
      </c>
      <c r="C240" s="2" t="s">
        <v>16</v>
      </c>
      <c r="D240" s="3">
        <v>37189</v>
      </c>
      <c r="E240" s="3">
        <v>3535</v>
      </c>
      <c r="F240" s="3">
        <v>388</v>
      </c>
      <c r="G240" s="2" t="s">
        <v>10</v>
      </c>
      <c r="H240" s="2" t="s">
        <v>269</v>
      </c>
      <c r="I240" s="3">
        <f t="shared" si="27"/>
        <v>53508.333333333336</v>
      </c>
      <c r="J240" s="3">
        <f t="shared" si="21"/>
        <v>-16319.333333333336</v>
      </c>
      <c r="K240" s="3" t="str">
        <f t="shared" si="22"/>
        <v>November</v>
      </c>
      <c r="L240">
        <f t="shared" si="23"/>
        <v>2021</v>
      </c>
      <c r="M240" t="str">
        <f t="shared" si="24"/>
        <v>Q4</v>
      </c>
      <c r="N240">
        <f t="shared" si="25"/>
        <v>95.847938144329902</v>
      </c>
      <c r="O240">
        <f t="shared" si="26"/>
        <v>10.520226308345121</v>
      </c>
    </row>
    <row r="241" spans="1:15" x14ac:dyDescent="0.3">
      <c r="A241" s="1">
        <v>44501</v>
      </c>
      <c r="B241" s="2" t="s">
        <v>15</v>
      </c>
      <c r="C241" s="2" t="s">
        <v>16</v>
      </c>
      <c r="D241" s="3">
        <v>65516</v>
      </c>
      <c r="E241" s="3">
        <v>9589</v>
      </c>
      <c r="F241" s="3">
        <v>227</v>
      </c>
      <c r="G241" s="2" t="s">
        <v>10</v>
      </c>
      <c r="H241" s="2" t="s">
        <v>270</v>
      </c>
      <c r="I241" s="3">
        <f t="shared" si="27"/>
        <v>44586.333333333336</v>
      </c>
      <c r="J241" s="3">
        <f t="shared" si="21"/>
        <v>20929.666666666664</v>
      </c>
      <c r="K241" s="3" t="str">
        <f t="shared" si="22"/>
        <v>November</v>
      </c>
      <c r="L241">
        <f t="shared" si="23"/>
        <v>2021</v>
      </c>
      <c r="M241" t="str">
        <f t="shared" si="24"/>
        <v>Q4</v>
      </c>
      <c r="N241">
        <f t="shared" si="25"/>
        <v>288.6167400881057</v>
      </c>
      <c r="O241">
        <f t="shared" si="26"/>
        <v>6.8324121389091665</v>
      </c>
    </row>
    <row r="242" spans="1:15" x14ac:dyDescent="0.3">
      <c r="A242" s="1">
        <v>44501</v>
      </c>
      <c r="B242" s="2" t="s">
        <v>21</v>
      </c>
      <c r="C242" s="2" t="s">
        <v>22</v>
      </c>
      <c r="D242" s="3">
        <v>31054</v>
      </c>
      <c r="E242" s="3">
        <v>3183</v>
      </c>
      <c r="F242" s="3">
        <v>459</v>
      </c>
      <c r="G242" s="2" t="s">
        <v>19</v>
      </c>
      <c r="H242" s="2" t="s">
        <v>271</v>
      </c>
      <c r="I242" s="3">
        <f t="shared" si="27"/>
        <v>55802.333333333336</v>
      </c>
      <c r="J242" s="3">
        <f t="shared" si="21"/>
        <v>-24748.333333333336</v>
      </c>
      <c r="K242" s="3" t="str">
        <f t="shared" si="22"/>
        <v>November</v>
      </c>
      <c r="L242">
        <f t="shared" si="23"/>
        <v>2021</v>
      </c>
      <c r="M242" t="str">
        <f t="shared" si="24"/>
        <v>Q4</v>
      </c>
      <c r="N242">
        <f t="shared" si="25"/>
        <v>67.655773420479306</v>
      </c>
      <c r="O242">
        <f t="shared" si="26"/>
        <v>9.7562048382029527</v>
      </c>
    </row>
    <row r="243" spans="1:15" x14ac:dyDescent="0.3">
      <c r="A243" s="1">
        <v>44501</v>
      </c>
      <c r="B243" s="2" t="s">
        <v>30</v>
      </c>
      <c r="C243" s="2" t="s">
        <v>31</v>
      </c>
      <c r="D243" s="3">
        <v>70837</v>
      </c>
      <c r="E243" s="3">
        <v>6480</v>
      </c>
      <c r="F243" s="3">
        <v>325</v>
      </c>
      <c r="G243" s="2" t="s">
        <v>10</v>
      </c>
      <c r="H243" s="2" t="s">
        <v>272</v>
      </c>
      <c r="I243" s="3">
        <f t="shared" si="27"/>
        <v>53545</v>
      </c>
      <c r="J243" s="3">
        <f t="shared" si="21"/>
        <v>17292</v>
      </c>
      <c r="K243" s="3" t="str">
        <f t="shared" si="22"/>
        <v>November</v>
      </c>
      <c r="L243">
        <f t="shared" si="23"/>
        <v>2021</v>
      </c>
      <c r="M243" t="str">
        <f t="shared" si="24"/>
        <v>Q4</v>
      </c>
      <c r="N243">
        <f t="shared" si="25"/>
        <v>217.96</v>
      </c>
      <c r="O243">
        <f t="shared" si="26"/>
        <v>10.931635802469136</v>
      </c>
    </row>
    <row r="244" spans="1:15" x14ac:dyDescent="0.3">
      <c r="A244" s="1">
        <v>44501</v>
      </c>
      <c r="B244" s="2" t="s">
        <v>39</v>
      </c>
      <c r="C244" s="2" t="s">
        <v>40</v>
      </c>
      <c r="D244" s="3">
        <v>58744</v>
      </c>
      <c r="E244" s="3">
        <v>6138</v>
      </c>
      <c r="F244" s="3">
        <v>333</v>
      </c>
      <c r="G244" s="2" t="s">
        <v>19</v>
      </c>
      <c r="H244" s="2" t="s">
        <v>273</v>
      </c>
      <c r="I244" s="3">
        <f t="shared" si="27"/>
        <v>57840.333333333336</v>
      </c>
      <c r="J244" s="3">
        <f t="shared" si="21"/>
        <v>903.66666666666424</v>
      </c>
      <c r="K244" s="3" t="str">
        <f t="shared" si="22"/>
        <v>November</v>
      </c>
      <c r="L244">
        <f t="shared" si="23"/>
        <v>2021</v>
      </c>
      <c r="M244" t="str">
        <f t="shared" si="24"/>
        <v>Q4</v>
      </c>
      <c r="N244">
        <f t="shared" si="25"/>
        <v>176.40840840840841</v>
      </c>
      <c r="O244">
        <f t="shared" si="26"/>
        <v>9.5705441511893117</v>
      </c>
    </row>
    <row r="245" spans="1:15" x14ac:dyDescent="0.3">
      <c r="A245" s="1">
        <v>44501</v>
      </c>
      <c r="B245" s="2" t="s">
        <v>15</v>
      </c>
      <c r="C245" s="2" t="s">
        <v>16</v>
      </c>
      <c r="D245" s="3">
        <v>43940</v>
      </c>
      <c r="E245" s="3">
        <v>2721</v>
      </c>
      <c r="F245" s="3">
        <v>265</v>
      </c>
      <c r="G245" s="2" t="s">
        <v>17</v>
      </c>
      <c r="H245" s="2" t="s">
        <v>274</v>
      </c>
      <c r="I245" s="3">
        <f t="shared" si="27"/>
        <v>47086.666666666664</v>
      </c>
      <c r="J245" s="3">
        <f t="shared" si="21"/>
        <v>-3146.6666666666642</v>
      </c>
      <c r="K245" s="3" t="str">
        <f t="shared" si="22"/>
        <v>November</v>
      </c>
      <c r="L245">
        <f t="shared" si="23"/>
        <v>2021</v>
      </c>
      <c r="M245" t="str">
        <f t="shared" si="24"/>
        <v>Q4</v>
      </c>
      <c r="N245">
        <f t="shared" si="25"/>
        <v>165.81132075471697</v>
      </c>
      <c r="O245">
        <f t="shared" si="26"/>
        <v>16.148474825431826</v>
      </c>
    </row>
    <row r="246" spans="1:15" x14ac:dyDescent="0.3">
      <c r="A246" s="1">
        <v>44501</v>
      </c>
      <c r="B246" s="2" t="s">
        <v>26</v>
      </c>
      <c r="C246" s="2" t="s">
        <v>27</v>
      </c>
      <c r="D246" s="3">
        <v>38576</v>
      </c>
      <c r="E246" s="3">
        <v>3654</v>
      </c>
      <c r="F246" s="3">
        <v>373</v>
      </c>
      <c r="G246" s="2" t="s">
        <v>10</v>
      </c>
      <c r="H246" s="2" t="s">
        <v>275</v>
      </c>
      <c r="I246" s="3">
        <f t="shared" si="27"/>
        <v>54841.333333333336</v>
      </c>
      <c r="J246" s="3">
        <f t="shared" si="21"/>
        <v>-16265.333333333336</v>
      </c>
      <c r="K246" s="3" t="str">
        <f t="shared" si="22"/>
        <v>November</v>
      </c>
      <c r="L246">
        <f t="shared" si="23"/>
        <v>2021</v>
      </c>
      <c r="M246" t="str">
        <f t="shared" si="24"/>
        <v>Q4</v>
      </c>
      <c r="N246">
        <f t="shared" si="25"/>
        <v>103.42091152815013</v>
      </c>
      <c r="O246">
        <f t="shared" si="26"/>
        <v>10.55719759168035</v>
      </c>
    </row>
    <row r="247" spans="1:15" x14ac:dyDescent="0.3">
      <c r="A247" s="1">
        <v>44501</v>
      </c>
      <c r="B247" s="2" t="s">
        <v>15</v>
      </c>
      <c r="C247" s="2" t="s">
        <v>16</v>
      </c>
      <c r="D247" s="3">
        <v>82008</v>
      </c>
      <c r="E247" s="3">
        <v>7044</v>
      </c>
      <c r="F247" s="3">
        <v>365</v>
      </c>
      <c r="G247" s="2" t="s">
        <v>10</v>
      </c>
      <c r="H247" s="2" t="s">
        <v>276</v>
      </c>
      <c r="I247" s="3">
        <f t="shared" si="27"/>
        <v>49008.333333333336</v>
      </c>
      <c r="J247" s="3">
        <f t="shared" si="21"/>
        <v>32999.666666666664</v>
      </c>
      <c r="K247" s="3" t="str">
        <f t="shared" si="22"/>
        <v>November</v>
      </c>
      <c r="L247">
        <f t="shared" si="23"/>
        <v>2021</v>
      </c>
      <c r="M247" t="str">
        <f t="shared" si="24"/>
        <v>Q4</v>
      </c>
      <c r="N247">
        <f t="shared" si="25"/>
        <v>224.67945205479452</v>
      </c>
      <c r="O247">
        <f t="shared" si="26"/>
        <v>11.642248722316866</v>
      </c>
    </row>
    <row r="248" spans="1:15" x14ac:dyDescent="0.3">
      <c r="A248" s="1">
        <v>44501</v>
      </c>
      <c r="B248" s="2" t="s">
        <v>12</v>
      </c>
      <c r="C248" s="2" t="s">
        <v>12</v>
      </c>
      <c r="D248" s="3">
        <v>26441</v>
      </c>
      <c r="E248" s="3">
        <v>1613</v>
      </c>
      <c r="F248" s="3">
        <v>278</v>
      </c>
      <c r="G248" s="2" t="s">
        <v>10</v>
      </c>
      <c r="H248" s="2" t="s">
        <v>277</v>
      </c>
      <c r="I248" s="3">
        <f t="shared" si="27"/>
        <v>64165</v>
      </c>
      <c r="J248" s="3">
        <f t="shared" si="21"/>
        <v>-37724</v>
      </c>
      <c r="K248" s="3" t="str">
        <f t="shared" si="22"/>
        <v>November</v>
      </c>
      <c r="L248">
        <f t="shared" si="23"/>
        <v>2021</v>
      </c>
      <c r="M248" t="str">
        <f t="shared" si="24"/>
        <v>Q4</v>
      </c>
      <c r="N248">
        <f t="shared" si="25"/>
        <v>95.111510791366911</v>
      </c>
      <c r="O248">
        <f t="shared" si="26"/>
        <v>16.39243645381277</v>
      </c>
    </row>
    <row r="249" spans="1:15" x14ac:dyDescent="0.3">
      <c r="A249" s="1">
        <v>44501</v>
      </c>
      <c r="B249" s="2" t="s">
        <v>39</v>
      </c>
      <c r="C249" s="2" t="s">
        <v>40</v>
      </c>
      <c r="D249" s="3">
        <v>84046</v>
      </c>
      <c r="E249" s="3">
        <v>5248</v>
      </c>
      <c r="F249" s="3">
        <v>146</v>
      </c>
      <c r="G249" s="2" t="s">
        <v>13</v>
      </c>
      <c r="H249" s="2" t="s">
        <v>278</v>
      </c>
      <c r="I249" s="3">
        <f t="shared" si="27"/>
        <v>52157.666666666664</v>
      </c>
      <c r="J249" s="3">
        <f t="shared" si="21"/>
        <v>31888.333333333336</v>
      </c>
      <c r="K249" s="3" t="str">
        <f t="shared" si="22"/>
        <v>November</v>
      </c>
      <c r="L249">
        <f t="shared" si="23"/>
        <v>2021</v>
      </c>
      <c r="M249" t="str">
        <f t="shared" si="24"/>
        <v>Q4</v>
      </c>
      <c r="N249">
        <f t="shared" si="25"/>
        <v>575.65753424657532</v>
      </c>
      <c r="O249">
        <f t="shared" si="26"/>
        <v>16.014862804878049</v>
      </c>
    </row>
    <row r="250" spans="1:15" x14ac:dyDescent="0.3">
      <c r="A250" s="1">
        <v>44501</v>
      </c>
      <c r="B250" s="2" t="s">
        <v>42</v>
      </c>
      <c r="C250" s="2" t="s">
        <v>43</v>
      </c>
      <c r="D250" s="3">
        <v>45986</v>
      </c>
      <c r="E250" s="3">
        <v>3412</v>
      </c>
      <c r="F250" s="3">
        <v>447</v>
      </c>
      <c r="G250" s="2" t="s">
        <v>17</v>
      </c>
      <c r="H250" s="2" t="s">
        <v>279</v>
      </c>
      <c r="I250" s="3">
        <f t="shared" si="27"/>
        <v>65399.333333333336</v>
      </c>
      <c r="J250" s="3">
        <f t="shared" si="21"/>
        <v>-19413.333333333336</v>
      </c>
      <c r="K250" s="3" t="str">
        <f t="shared" si="22"/>
        <v>November</v>
      </c>
      <c r="L250">
        <f t="shared" si="23"/>
        <v>2021</v>
      </c>
      <c r="M250" t="str">
        <f t="shared" si="24"/>
        <v>Q4</v>
      </c>
      <c r="N250">
        <f t="shared" si="25"/>
        <v>102.87695749440716</v>
      </c>
      <c r="O250">
        <f t="shared" si="26"/>
        <v>13.477725674091442</v>
      </c>
    </row>
    <row r="251" spans="1:15" x14ac:dyDescent="0.3">
      <c r="A251" s="1">
        <v>44501</v>
      </c>
      <c r="B251" s="2" t="s">
        <v>8</v>
      </c>
      <c r="C251" s="2" t="s">
        <v>9</v>
      </c>
      <c r="D251" s="3">
        <v>66166</v>
      </c>
      <c r="E251" s="3">
        <v>8930</v>
      </c>
      <c r="F251" s="3">
        <v>499</v>
      </c>
      <c r="G251" s="2" t="s">
        <v>13</v>
      </c>
      <c r="H251" s="2" t="s">
        <v>280</v>
      </c>
      <c r="I251" s="3">
        <f t="shared" si="27"/>
        <v>61642</v>
      </c>
      <c r="J251" s="3">
        <f t="shared" si="21"/>
        <v>4524</v>
      </c>
      <c r="K251" s="3" t="str">
        <f t="shared" si="22"/>
        <v>November</v>
      </c>
      <c r="L251">
        <f t="shared" si="23"/>
        <v>2021</v>
      </c>
      <c r="M251" t="str">
        <f t="shared" si="24"/>
        <v>Q4</v>
      </c>
      <c r="N251">
        <f t="shared" si="25"/>
        <v>132.59719438877755</v>
      </c>
      <c r="O251">
        <f t="shared" si="26"/>
        <v>7.4094064949608063</v>
      </c>
    </row>
    <row r="252" spans="1:15" x14ac:dyDescent="0.3">
      <c r="A252" s="1">
        <v>44501</v>
      </c>
      <c r="B252" s="2" t="s">
        <v>21</v>
      </c>
      <c r="C252" s="2" t="s">
        <v>22</v>
      </c>
      <c r="D252" s="3">
        <v>72774</v>
      </c>
      <c r="E252" s="3">
        <v>10383</v>
      </c>
      <c r="F252" s="3">
        <v>101</v>
      </c>
      <c r="G252" s="2" t="s">
        <v>28</v>
      </c>
      <c r="H252" s="2" t="s">
        <v>281</v>
      </c>
      <c r="I252" s="3">
        <f t="shared" si="27"/>
        <v>56308.666666666664</v>
      </c>
      <c r="J252" s="3">
        <f t="shared" si="21"/>
        <v>16465.333333333336</v>
      </c>
      <c r="K252" s="3" t="str">
        <f t="shared" si="22"/>
        <v>November</v>
      </c>
      <c r="L252">
        <f t="shared" si="23"/>
        <v>2021</v>
      </c>
      <c r="M252" t="str">
        <f t="shared" si="24"/>
        <v>Q4</v>
      </c>
      <c r="N252">
        <f t="shared" si="25"/>
        <v>720.53465346534654</v>
      </c>
      <c r="O252">
        <f t="shared" si="26"/>
        <v>7.0089569488587111</v>
      </c>
    </row>
    <row r="253" spans="1:15" x14ac:dyDescent="0.3">
      <c r="A253" s="1">
        <v>44501</v>
      </c>
      <c r="B253" s="2" t="s">
        <v>56</v>
      </c>
      <c r="C253" s="2" t="s">
        <v>57</v>
      </c>
      <c r="D253" s="3">
        <v>29986</v>
      </c>
      <c r="E253" s="3">
        <v>3431</v>
      </c>
      <c r="F253" s="3">
        <v>312</v>
      </c>
      <c r="G253" s="2" t="s">
        <v>17</v>
      </c>
      <c r="H253" s="2" t="s">
        <v>282</v>
      </c>
      <c r="I253" s="3">
        <f t="shared" si="27"/>
        <v>44340.333333333336</v>
      </c>
      <c r="J253" s="3">
        <f t="shared" si="21"/>
        <v>-14354.333333333336</v>
      </c>
      <c r="K253" s="3" t="str">
        <f t="shared" si="22"/>
        <v>November</v>
      </c>
      <c r="L253">
        <f t="shared" si="23"/>
        <v>2021</v>
      </c>
      <c r="M253" t="str">
        <f t="shared" si="24"/>
        <v>Q4</v>
      </c>
      <c r="N253">
        <f t="shared" si="25"/>
        <v>96.108974358974365</v>
      </c>
      <c r="O253">
        <f t="shared" si="26"/>
        <v>8.7397260273972606</v>
      </c>
    </row>
    <row r="254" spans="1:15" x14ac:dyDescent="0.3">
      <c r="A254" s="1">
        <v>44501</v>
      </c>
      <c r="B254" s="2" t="s">
        <v>39</v>
      </c>
      <c r="C254" s="2" t="s">
        <v>40</v>
      </c>
      <c r="D254" s="3">
        <v>30261</v>
      </c>
      <c r="E254" s="3">
        <v>4386</v>
      </c>
      <c r="F254" s="3">
        <v>392</v>
      </c>
      <c r="G254" s="2" t="s">
        <v>28</v>
      </c>
      <c r="H254" s="2" t="s">
        <v>283</v>
      </c>
      <c r="I254" s="3">
        <f t="shared" si="27"/>
        <v>48045.666666666664</v>
      </c>
      <c r="J254" s="3">
        <f t="shared" si="21"/>
        <v>-17784.666666666664</v>
      </c>
      <c r="K254" s="3" t="str">
        <f t="shared" si="22"/>
        <v>November</v>
      </c>
      <c r="L254">
        <f t="shared" si="23"/>
        <v>2021</v>
      </c>
      <c r="M254" t="str">
        <f t="shared" si="24"/>
        <v>Q4</v>
      </c>
      <c r="N254">
        <f t="shared" si="25"/>
        <v>77.196428571428569</v>
      </c>
      <c r="O254">
        <f t="shared" si="26"/>
        <v>6.8994528043775647</v>
      </c>
    </row>
    <row r="255" spans="1:15" x14ac:dyDescent="0.3">
      <c r="A255" s="1">
        <v>44501</v>
      </c>
      <c r="B255" s="2" t="s">
        <v>39</v>
      </c>
      <c r="C255" s="2" t="s">
        <v>40</v>
      </c>
      <c r="D255" s="3">
        <v>83890</v>
      </c>
      <c r="E255" s="3">
        <v>12430</v>
      </c>
      <c r="F255" s="3">
        <v>462</v>
      </c>
      <c r="G255" s="2" t="s">
        <v>19</v>
      </c>
      <c r="H255" s="2" t="s">
        <v>284</v>
      </c>
      <c r="I255" s="3">
        <f t="shared" si="27"/>
        <v>53424</v>
      </c>
      <c r="J255" s="3">
        <f t="shared" si="21"/>
        <v>30466</v>
      </c>
      <c r="K255" s="3" t="str">
        <f t="shared" si="22"/>
        <v>November</v>
      </c>
      <c r="L255">
        <f t="shared" si="23"/>
        <v>2021</v>
      </c>
      <c r="M255" t="str">
        <f t="shared" si="24"/>
        <v>Q4</v>
      </c>
      <c r="N255">
        <f t="shared" si="25"/>
        <v>181.58008658008657</v>
      </c>
      <c r="O255">
        <f t="shared" si="26"/>
        <v>6.7489943684633946</v>
      </c>
    </row>
    <row r="256" spans="1:15" x14ac:dyDescent="0.3">
      <c r="A256" s="1">
        <v>44501</v>
      </c>
      <c r="B256" s="2" t="s">
        <v>8</v>
      </c>
      <c r="C256" s="2" t="s">
        <v>9</v>
      </c>
      <c r="D256" s="3">
        <v>46121</v>
      </c>
      <c r="E256" s="3">
        <v>4731</v>
      </c>
      <c r="F256" s="3">
        <v>100</v>
      </c>
      <c r="G256" s="2" t="s">
        <v>13</v>
      </c>
      <c r="H256" s="2" t="s">
        <v>285</v>
      </c>
      <c r="I256" s="3">
        <f t="shared" si="27"/>
        <v>60258.333333333336</v>
      </c>
      <c r="J256" s="3">
        <f t="shared" si="21"/>
        <v>-14137.333333333336</v>
      </c>
      <c r="K256" s="3" t="str">
        <f t="shared" si="22"/>
        <v>November</v>
      </c>
      <c r="L256">
        <f t="shared" si="23"/>
        <v>2021</v>
      </c>
      <c r="M256" t="str">
        <f t="shared" si="24"/>
        <v>Q4</v>
      </c>
      <c r="N256">
        <f t="shared" si="25"/>
        <v>461.21</v>
      </c>
      <c r="O256">
        <f t="shared" si="26"/>
        <v>9.748678926231241</v>
      </c>
    </row>
    <row r="257" spans="1:15" x14ac:dyDescent="0.3">
      <c r="A257" s="1">
        <v>44531</v>
      </c>
      <c r="B257" s="2" t="s">
        <v>30</v>
      </c>
      <c r="C257" s="2" t="s">
        <v>31</v>
      </c>
      <c r="D257" s="3">
        <v>50764</v>
      </c>
      <c r="E257" s="3">
        <v>3157</v>
      </c>
      <c r="F257" s="3">
        <v>368</v>
      </c>
      <c r="G257" s="2" t="s">
        <v>28</v>
      </c>
      <c r="H257" s="2" t="s">
        <v>286</v>
      </c>
      <c r="I257" s="3">
        <f t="shared" si="27"/>
        <v>52346.333333333336</v>
      </c>
      <c r="J257" s="3">
        <f t="shared" si="21"/>
        <v>-1582.3333333333358</v>
      </c>
      <c r="K257" s="3" t="str">
        <f t="shared" si="22"/>
        <v>December</v>
      </c>
      <c r="L257">
        <f t="shared" si="23"/>
        <v>2021</v>
      </c>
      <c r="M257" t="str">
        <f t="shared" si="24"/>
        <v>Q4</v>
      </c>
      <c r="N257">
        <f t="shared" si="25"/>
        <v>137.94565217391303</v>
      </c>
      <c r="O257">
        <f t="shared" si="26"/>
        <v>16.079822616407981</v>
      </c>
    </row>
    <row r="258" spans="1:15" x14ac:dyDescent="0.3">
      <c r="A258" s="1">
        <v>44531</v>
      </c>
      <c r="B258" s="2" t="s">
        <v>56</v>
      </c>
      <c r="C258" s="2" t="s">
        <v>57</v>
      </c>
      <c r="D258" s="3">
        <v>60154</v>
      </c>
      <c r="E258" s="3">
        <v>5333</v>
      </c>
      <c r="F258" s="3">
        <v>447</v>
      </c>
      <c r="G258" s="2" t="s">
        <v>28</v>
      </c>
      <c r="H258" s="2" t="s">
        <v>287</v>
      </c>
      <c r="I258" s="3">
        <f t="shared" si="27"/>
        <v>51587.333333333336</v>
      </c>
      <c r="J258" s="3">
        <f t="shared" si="21"/>
        <v>8566.6666666666642</v>
      </c>
      <c r="K258" s="3" t="str">
        <f t="shared" si="22"/>
        <v>December</v>
      </c>
      <c r="L258">
        <f t="shared" si="23"/>
        <v>2021</v>
      </c>
      <c r="M258" t="str">
        <f t="shared" si="24"/>
        <v>Q4</v>
      </c>
      <c r="N258">
        <f t="shared" si="25"/>
        <v>134.57270693512305</v>
      </c>
      <c r="O258">
        <f t="shared" si="26"/>
        <v>11.279579973748358</v>
      </c>
    </row>
    <row r="259" spans="1:15" x14ac:dyDescent="0.3">
      <c r="A259" s="1">
        <v>44531</v>
      </c>
      <c r="B259" s="2" t="s">
        <v>15</v>
      </c>
      <c r="C259" s="2" t="s">
        <v>16</v>
      </c>
      <c r="D259" s="3">
        <v>43844</v>
      </c>
      <c r="E259" s="3">
        <v>2254</v>
      </c>
      <c r="F259" s="3">
        <v>94</v>
      </c>
      <c r="G259" s="2" t="s">
        <v>17</v>
      </c>
      <c r="H259" s="2" t="s">
        <v>288</v>
      </c>
      <c r="I259" s="3">
        <f t="shared" si="27"/>
        <v>42952.666666666664</v>
      </c>
      <c r="J259" s="3">
        <f t="shared" ref="J259:J322" si="28">D259-I259</f>
        <v>891.33333333333576</v>
      </c>
      <c r="K259" s="3" t="str">
        <f t="shared" ref="K259:K322" si="29">TEXT(A259,"mmmm")</f>
        <v>December</v>
      </c>
      <c r="L259">
        <f t="shared" ref="L259:L322" si="30">YEAR(A259)</f>
        <v>2021</v>
      </c>
      <c r="M259" t="str">
        <f t="shared" ref="M259:M322" si="31">"Q"&amp;ROUNDUP(MONTH(A259)/3,0)</f>
        <v>Q4</v>
      </c>
      <c r="N259">
        <f t="shared" ref="N259:N322" si="32">D259/F259</f>
        <v>466.42553191489361</v>
      </c>
      <c r="O259">
        <f t="shared" ref="O259:O322" si="33">D259/E259</f>
        <v>19.451641526175688</v>
      </c>
    </row>
    <row r="260" spans="1:15" x14ac:dyDescent="0.3">
      <c r="A260" s="1">
        <v>44531</v>
      </c>
      <c r="B260" s="2" t="s">
        <v>26</v>
      </c>
      <c r="C260" s="2" t="s">
        <v>27</v>
      </c>
      <c r="D260" s="3">
        <v>24860</v>
      </c>
      <c r="E260" s="3">
        <v>3690</v>
      </c>
      <c r="F260" s="3">
        <v>441</v>
      </c>
      <c r="G260" s="2" t="s">
        <v>10</v>
      </c>
      <c r="H260" s="2" t="s">
        <v>289</v>
      </c>
      <c r="I260" s="3">
        <f t="shared" ref="I260:I323" si="34">AVERAGE(D259:D261)</f>
        <v>31816</v>
      </c>
      <c r="J260" s="3">
        <f t="shared" si="28"/>
        <v>-6956</v>
      </c>
      <c r="K260" s="3" t="str">
        <f t="shared" si="29"/>
        <v>December</v>
      </c>
      <c r="L260">
        <f t="shared" si="30"/>
        <v>2021</v>
      </c>
      <c r="M260" t="str">
        <f t="shared" si="31"/>
        <v>Q4</v>
      </c>
      <c r="N260">
        <f t="shared" si="32"/>
        <v>56.371882086167801</v>
      </c>
      <c r="O260">
        <f t="shared" si="33"/>
        <v>6.7371273712737123</v>
      </c>
    </row>
    <row r="261" spans="1:15" x14ac:dyDescent="0.3">
      <c r="A261" s="1">
        <v>44531</v>
      </c>
      <c r="B261" s="2" t="s">
        <v>15</v>
      </c>
      <c r="C261" s="2" t="s">
        <v>16</v>
      </c>
      <c r="D261" s="3">
        <v>26744</v>
      </c>
      <c r="E261" s="3">
        <v>2944</v>
      </c>
      <c r="F261" s="3">
        <v>290</v>
      </c>
      <c r="G261" s="2" t="s">
        <v>13</v>
      </c>
      <c r="H261" s="2" t="s">
        <v>290</v>
      </c>
      <c r="I261" s="3">
        <f t="shared" si="34"/>
        <v>37734.333333333336</v>
      </c>
      <c r="J261" s="3">
        <f t="shared" si="28"/>
        <v>-10990.333333333336</v>
      </c>
      <c r="K261" s="3" t="str">
        <f t="shared" si="29"/>
        <v>December</v>
      </c>
      <c r="L261">
        <f t="shared" si="30"/>
        <v>2021</v>
      </c>
      <c r="M261" t="str">
        <f t="shared" si="31"/>
        <v>Q4</v>
      </c>
      <c r="N261">
        <f t="shared" si="32"/>
        <v>92.220689655172407</v>
      </c>
      <c r="O261">
        <f t="shared" si="33"/>
        <v>9.0842391304347831</v>
      </c>
    </row>
    <row r="262" spans="1:15" x14ac:dyDescent="0.3">
      <c r="A262" s="1">
        <v>44531</v>
      </c>
      <c r="B262" s="2" t="s">
        <v>12</v>
      </c>
      <c r="C262" s="2" t="s">
        <v>12</v>
      </c>
      <c r="D262" s="3">
        <v>61599</v>
      </c>
      <c r="E262" s="3">
        <v>3823</v>
      </c>
      <c r="F262" s="3">
        <v>128</v>
      </c>
      <c r="G262" s="2" t="s">
        <v>10</v>
      </c>
      <c r="H262" s="2" t="s">
        <v>291</v>
      </c>
      <c r="I262" s="3">
        <f t="shared" si="34"/>
        <v>37830.666666666664</v>
      </c>
      <c r="J262" s="3">
        <f t="shared" si="28"/>
        <v>23768.333333333336</v>
      </c>
      <c r="K262" s="3" t="str">
        <f t="shared" si="29"/>
        <v>December</v>
      </c>
      <c r="L262">
        <f t="shared" si="30"/>
        <v>2021</v>
      </c>
      <c r="M262" t="str">
        <f t="shared" si="31"/>
        <v>Q4</v>
      </c>
      <c r="N262">
        <f t="shared" si="32"/>
        <v>481.2421875</v>
      </c>
      <c r="O262">
        <f t="shared" si="33"/>
        <v>16.11273868689511</v>
      </c>
    </row>
    <row r="263" spans="1:15" x14ac:dyDescent="0.3">
      <c r="A263" s="1">
        <v>44531</v>
      </c>
      <c r="B263" s="2" t="s">
        <v>56</v>
      </c>
      <c r="C263" s="2" t="s">
        <v>57</v>
      </c>
      <c r="D263" s="3">
        <v>25149</v>
      </c>
      <c r="E263" s="3">
        <v>3331</v>
      </c>
      <c r="F263" s="3">
        <v>327</v>
      </c>
      <c r="G263" s="2" t="s">
        <v>17</v>
      </c>
      <c r="H263" s="2" t="s">
        <v>292</v>
      </c>
      <c r="I263" s="3">
        <f t="shared" si="34"/>
        <v>45508.333333333336</v>
      </c>
      <c r="J263" s="3">
        <f t="shared" si="28"/>
        <v>-20359.333333333336</v>
      </c>
      <c r="K263" s="3" t="str">
        <f t="shared" si="29"/>
        <v>December</v>
      </c>
      <c r="L263">
        <f t="shared" si="30"/>
        <v>2021</v>
      </c>
      <c r="M263" t="str">
        <f t="shared" si="31"/>
        <v>Q4</v>
      </c>
      <c r="N263">
        <f t="shared" si="32"/>
        <v>76.908256880733944</v>
      </c>
      <c r="O263">
        <f t="shared" si="33"/>
        <v>7.5499849894926445</v>
      </c>
    </row>
    <row r="264" spans="1:15" x14ac:dyDescent="0.3">
      <c r="A264" s="1">
        <v>44531</v>
      </c>
      <c r="B264" s="2" t="s">
        <v>42</v>
      </c>
      <c r="C264" s="2" t="s">
        <v>43</v>
      </c>
      <c r="D264" s="3">
        <v>49777</v>
      </c>
      <c r="E264" s="3">
        <v>6431</v>
      </c>
      <c r="F264" s="3">
        <v>347</v>
      </c>
      <c r="G264" s="2" t="s">
        <v>10</v>
      </c>
      <c r="H264" s="2" t="s">
        <v>293</v>
      </c>
      <c r="I264" s="3">
        <f t="shared" si="34"/>
        <v>35243.666666666664</v>
      </c>
      <c r="J264" s="3">
        <f t="shared" si="28"/>
        <v>14533.333333333336</v>
      </c>
      <c r="K264" s="3" t="str">
        <f t="shared" si="29"/>
        <v>December</v>
      </c>
      <c r="L264">
        <f t="shared" si="30"/>
        <v>2021</v>
      </c>
      <c r="M264" t="str">
        <f t="shared" si="31"/>
        <v>Q4</v>
      </c>
      <c r="N264">
        <f t="shared" si="32"/>
        <v>143.44956772334294</v>
      </c>
      <c r="O264">
        <f t="shared" si="33"/>
        <v>7.7401648266210543</v>
      </c>
    </row>
    <row r="265" spans="1:15" x14ac:dyDescent="0.3">
      <c r="A265" s="1">
        <v>44531</v>
      </c>
      <c r="B265" s="2" t="s">
        <v>56</v>
      </c>
      <c r="C265" s="2" t="s">
        <v>57</v>
      </c>
      <c r="D265" s="3">
        <v>30805</v>
      </c>
      <c r="E265" s="3">
        <v>3034</v>
      </c>
      <c r="F265" s="3">
        <v>123</v>
      </c>
      <c r="G265" s="2" t="s">
        <v>13</v>
      </c>
      <c r="H265" s="2" t="s">
        <v>294</v>
      </c>
      <c r="I265" s="3">
        <f t="shared" si="34"/>
        <v>49583</v>
      </c>
      <c r="J265" s="3">
        <f t="shared" si="28"/>
        <v>-18778</v>
      </c>
      <c r="K265" s="3" t="str">
        <f t="shared" si="29"/>
        <v>December</v>
      </c>
      <c r="L265">
        <f t="shared" si="30"/>
        <v>2021</v>
      </c>
      <c r="M265" t="str">
        <f t="shared" si="31"/>
        <v>Q4</v>
      </c>
      <c r="N265">
        <f t="shared" si="32"/>
        <v>250.44715447154471</v>
      </c>
      <c r="O265">
        <f t="shared" si="33"/>
        <v>10.153263019116677</v>
      </c>
    </row>
    <row r="266" spans="1:15" x14ac:dyDescent="0.3">
      <c r="A266" s="1">
        <v>44531</v>
      </c>
      <c r="B266" s="2" t="s">
        <v>39</v>
      </c>
      <c r="C266" s="2" t="s">
        <v>40</v>
      </c>
      <c r="D266" s="3">
        <v>68167</v>
      </c>
      <c r="E266" s="3">
        <v>9391</v>
      </c>
      <c r="F266" s="3">
        <v>74</v>
      </c>
      <c r="G266" s="2" t="s">
        <v>19</v>
      </c>
      <c r="H266" s="2" t="s">
        <v>295</v>
      </c>
      <c r="I266" s="3">
        <f t="shared" si="34"/>
        <v>49120.666666666664</v>
      </c>
      <c r="J266" s="3">
        <f t="shared" si="28"/>
        <v>19046.333333333336</v>
      </c>
      <c r="K266" s="3" t="str">
        <f t="shared" si="29"/>
        <v>December</v>
      </c>
      <c r="L266">
        <f t="shared" si="30"/>
        <v>2021</v>
      </c>
      <c r="M266" t="str">
        <f t="shared" si="31"/>
        <v>Q4</v>
      </c>
      <c r="N266">
        <f t="shared" si="32"/>
        <v>921.17567567567562</v>
      </c>
      <c r="O266">
        <f t="shared" si="33"/>
        <v>7.2587583856884255</v>
      </c>
    </row>
    <row r="267" spans="1:15" x14ac:dyDescent="0.3">
      <c r="A267" s="1">
        <v>44531</v>
      </c>
      <c r="B267" s="2" t="s">
        <v>12</v>
      </c>
      <c r="C267" s="2" t="s">
        <v>12</v>
      </c>
      <c r="D267" s="3">
        <v>48390</v>
      </c>
      <c r="E267" s="3">
        <v>7077</v>
      </c>
      <c r="F267" s="3">
        <v>294</v>
      </c>
      <c r="G267" s="2" t="s">
        <v>28</v>
      </c>
      <c r="H267" s="2" t="s">
        <v>296</v>
      </c>
      <c r="I267" s="3">
        <f t="shared" si="34"/>
        <v>53769.333333333336</v>
      </c>
      <c r="J267" s="3">
        <f t="shared" si="28"/>
        <v>-5379.3333333333358</v>
      </c>
      <c r="K267" s="3" t="str">
        <f t="shared" si="29"/>
        <v>December</v>
      </c>
      <c r="L267">
        <f t="shared" si="30"/>
        <v>2021</v>
      </c>
      <c r="M267" t="str">
        <f t="shared" si="31"/>
        <v>Q4</v>
      </c>
      <c r="N267">
        <f t="shared" si="32"/>
        <v>164.59183673469389</v>
      </c>
      <c r="O267">
        <f t="shared" si="33"/>
        <v>6.8376430690970746</v>
      </c>
    </row>
    <row r="268" spans="1:15" x14ac:dyDescent="0.3">
      <c r="A268" s="1">
        <v>44531</v>
      </c>
      <c r="B268" s="2" t="s">
        <v>42</v>
      </c>
      <c r="C268" s="2" t="s">
        <v>43</v>
      </c>
      <c r="D268" s="3">
        <v>44751</v>
      </c>
      <c r="E268" s="3">
        <v>3461</v>
      </c>
      <c r="F268" s="3">
        <v>153</v>
      </c>
      <c r="G268" s="2" t="s">
        <v>10</v>
      </c>
      <c r="H268" s="2" t="s">
        <v>297</v>
      </c>
      <c r="I268" s="3">
        <f t="shared" si="34"/>
        <v>41810.666666666664</v>
      </c>
      <c r="J268" s="3">
        <f t="shared" si="28"/>
        <v>2940.3333333333358</v>
      </c>
      <c r="K268" s="3" t="str">
        <f t="shared" si="29"/>
        <v>December</v>
      </c>
      <c r="L268">
        <f t="shared" si="30"/>
        <v>2021</v>
      </c>
      <c r="M268" t="str">
        <f t="shared" si="31"/>
        <v>Q4</v>
      </c>
      <c r="N268">
        <f t="shared" si="32"/>
        <v>292.49019607843138</v>
      </c>
      <c r="O268">
        <f t="shared" si="33"/>
        <v>12.930078012135221</v>
      </c>
    </row>
    <row r="269" spans="1:15" x14ac:dyDescent="0.3">
      <c r="A269" s="1">
        <v>44531</v>
      </c>
      <c r="B269" s="2" t="s">
        <v>30</v>
      </c>
      <c r="C269" s="2" t="s">
        <v>31</v>
      </c>
      <c r="D269" s="3">
        <v>32291</v>
      </c>
      <c r="E269" s="3">
        <v>4363</v>
      </c>
      <c r="F269" s="3">
        <v>71</v>
      </c>
      <c r="G269" s="2" t="s">
        <v>17</v>
      </c>
      <c r="H269" s="2" t="s">
        <v>298</v>
      </c>
      <c r="I269" s="3">
        <f t="shared" si="34"/>
        <v>45230.333333333336</v>
      </c>
      <c r="J269" s="3">
        <f t="shared" si="28"/>
        <v>-12939.333333333336</v>
      </c>
      <c r="K269" s="3" t="str">
        <f t="shared" si="29"/>
        <v>December</v>
      </c>
      <c r="L269">
        <f t="shared" si="30"/>
        <v>2021</v>
      </c>
      <c r="M269" t="str">
        <f t="shared" si="31"/>
        <v>Q4</v>
      </c>
      <c r="N269">
        <f t="shared" si="32"/>
        <v>454.80281690140845</v>
      </c>
      <c r="O269">
        <f t="shared" si="33"/>
        <v>7.4011001604400644</v>
      </c>
    </row>
    <row r="270" spans="1:15" x14ac:dyDescent="0.3">
      <c r="A270" s="1">
        <v>44531</v>
      </c>
      <c r="B270" s="2" t="s">
        <v>39</v>
      </c>
      <c r="C270" s="2" t="s">
        <v>40</v>
      </c>
      <c r="D270" s="3">
        <v>58649</v>
      </c>
      <c r="E270" s="3">
        <v>4414</v>
      </c>
      <c r="F270" s="3">
        <v>195</v>
      </c>
      <c r="G270" s="2" t="s">
        <v>19</v>
      </c>
      <c r="H270" s="2" t="s">
        <v>299</v>
      </c>
      <c r="I270" s="3">
        <f t="shared" si="34"/>
        <v>59042.333333333336</v>
      </c>
      <c r="J270" s="3">
        <f t="shared" si="28"/>
        <v>-393.33333333333576</v>
      </c>
      <c r="K270" s="3" t="str">
        <f t="shared" si="29"/>
        <v>December</v>
      </c>
      <c r="L270">
        <f t="shared" si="30"/>
        <v>2021</v>
      </c>
      <c r="M270" t="str">
        <f t="shared" si="31"/>
        <v>Q4</v>
      </c>
      <c r="N270">
        <f t="shared" si="32"/>
        <v>300.76410256410259</v>
      </c>
      <c r="O270">
        <f t="shared" si="33"/>
        <v>13.287041232442229</v>
      </c>
    </row>
    <row r="271" spans="1:15" x14ac:dyDescent="0.3">
      <c r="A271" s="1">
        <v>44531</v>
      </c>
      <c r="B271" s="2" t="s">
        <v>42</v>
      </c>
      <c r="C271" s="2" t="s">
        <v>43</v>
      </c>
      <c r="D271" s="3">
        <v>86187</v>
      </c>
      <c r="E271" s="3">
        <v>7169</v>
      </c>
      <c r="F271" s="3">
        <v>298</v>
      </c>
      <c r="G271" s="2" t="s">
        <v>28</v>
      </c>
      <c r="H271" s="2" t="s">
        <v>300</v>
      </c>
      <c r="I271" s="3">
        <f t="shared" si="34"/>
        <v>68802.333333333328</v>
      </c>
      <c r="J271" s="3">
        <f t="shared" si="28"/>
        <v>17384.666666666672</v>
      </c>
      <c r="K271" s="3" t="str">
        <f t="shared" si="29"/>
        <v>December</v>
      </c>
      <c r="L271">
        <f t="shared" si="30"/>
        <v>2021</v>
      </c>
      <c r="M271" t="str">
        <f t="shared" si="31"/>
        <v>Q4</v>
      </c>
      <c r="N271">
        <f t="shared" si="32"/>
        <v>289.21812080536915</v>
      </c>
      <c r="O271">
        <f t="shared" si="33"/>
        <v>12.022178825498674</v>
      </c>
    </row>
    <row r="272" spans="1:15" x14ac:dyDescent="0.3">
      <c r="A272" s="1">
        <v>44531</v>
      </c>
      <c r="B272" s="2" t="s">
        <v>12</v>
      </c>
      <c r="C272" s="2" t="s">
        <v>12</v>
      </c>
      <c r="D272" s="3">
        <v>61571</v>
      </c>
      <c r="E272" s="3">
        <v>7133</v>
      </c>
      <c r="F272" s="3">
        <v>134</v>
      </c>
      <c r="G272" s="2" t="s">
        <v>28</v>
      </c>
      <c r="H272" s="2" t="s">
        <v>301</v>
      </c>
      <c r="I272" s="3">
        <f t="shared" si="34"/>
        <v>70449.666666666672</v>
      </c>
      <c r="J272" s="3">
        <f t="shared" si="28"/>
        <v>-8878.6666666666715</v>
      </c>
      <c r="K272" s="3" t="str">
        <f t="shared" si="29"/>
        <v>December</v>
      </c>
      <c r="L272">
        <f t="shared" si="30"/>
        <v>2021</v>
      </c>
      <c r="M272" t="str">
        <f t="shared" si="31"/>
        <v>Q4</v>
      </c>
      <c r="N272">
        <f t="shared" si="32"/>
        <v>459.4850746268657</v>
      </c>
      <c r="O272">
        <f t="shared" si="33"/>
        <v>8.6318519556988651</v>
      </c>
    </row>
    <row r="273" spans="1:15" x14ac:dyDescent="0.3">
      <c r="A273" s="1">
        <v>44531</v>
      </c>
      <c r="B273" s="2" t="s">
        <v>39</v>
      </c>
      <c r="C273" s="2" t="s">
        <v>40</v>
      </c>
      <c r="D273" s="3">
        <v>63591</v>
      </c>
      <c r="E273" s="3">
        <v>8861</v>
      </c>
      <c r="F273" s="3">
        <v>156</v>
      </c>
      <c r="G273" s="2" t="s">
        <v>17</v>
      </c>
      <c r="H273" s="2" t="s">
        <v>302</v>
      </c>
      <c r="I273" s="3">
        <f t="shared" si="34"/>
        <v>59737</v>
      </c>
      <c r="J273" s="3">
        <f t="shared" si="28"/>
        <v>3854</v>
      </c>
      <c r="K273" s="3" t="str">
        <f t="shared" si="29"/>
        <v>December</v>
      </c>
      <c r="L273">
        <f t="shared" si="30"/>
        <v>2021</v>
      </c>
      <c r="M273" t="str">
        <f t="shared" si="31"/>
        <v>Q4</v>
      </c>
      <c r="N273">
        <f t="shared" si="32"/>
        <v>407.63461538461536</v>
      </c>
      <c r="O273">
        <f t="shared" si="33"/>
        <v>7.1765037806116689</v>
      </c>
    </row>
    <row r="274" spans="1:15" x14ac:dyDescent="0.3">
      <c r="A274" s="1">
        <v>44531</v>
      </c>
      <c r="B274" s="2" t="s">
        <v>15</v>
      </c>
      <c r="C274" s="2" t="s">
        <v>16</v>
      </c>
      <c r="D274" s="3">
        <v>54049</v>
      </c>
      <c r="E274" s="3">
        <v>3723</v>
      </c>
      <c r="F274" s="3">
        <v>160</v>
      </c>
      <c r="G274" s="2" t="s">
        <v>10</v>
      </c>
      <c r="H274" s="2" t="s">
        <v>303</v>
      </c>
      <c r="I274" s="3">
        <f t="shared" si="34"/>
        <v>58348.666666666664</v>
      </c>
      <c r="J274" s="3">
        <f t="shared" si="28"/>
        <v>-4299.6666666666642</v>
      </c>
      <c r="K274" s="3" t="str">
        <f t="shared" si="29"/>
        <v>December</v>
      </c>
      <c r="L274">
        <f t="shared" si="30"/>
        <v>2021</v>
      </c>
      <c r="M274" t="str">
        <f t="shared" si="31"/>
        <v>Q4</v>
      </c>
      <c r="N274">
        <f t="shared" si="32"/>
        <v>337.80624999999998</v>
      </c>
      <c r="O274">
        <f t="shared" si="33"/>
        <v>14.517593338705344</v>
      </c>
    </row>
    <row r="275" spans="1:15" x14ac:dyDescent="0.3">
      <c r="A275" s="1">
        <v>44531</v>
      </c>
      <c r="B275" s="2" t="s">
        <v>15</v>
      </c>
      <c r="C275" s="2" t="s">
        <v>16</v>
      </c>
      <c r="D275" s="3">
        <v>57406</v>
      </c>
      <c r="E275" s="3">
        <v>5089</v>
      </c>
      <c r="F275" s="3">
        <v>444</v>
      </c>
      <c r="G275" s="2" t="s">
        <v>17</v>
      </c>
      <c r="H275" s="2" t="s">
        <v>304</v>
      </c>
      <c r="I275" s="3">
        <f t="shared" si="34"/>
        <v>54191.333333333336</v>
      </c>
      <c r="J275" s="3">
        <f t="shared" si="28"/>
        <v>3214.6666666666642</v>
      </c>
      <c r="K275" s="3" t="str">
        <f t="shared" si="29"/>
        <v>December</v>
      </c>
      <c r="L275">
        <f t="shared" si="30"/>
        <v>2021</v>
      </c>
      <c r="M275" t="str">
        <f t="shared" si="31"/>
        <v>Q4</v>
      </c>
      <c r="N275">
        <f t="shared" si="32"/>
        <v>129.2927927927928</v>
      </c>
      <c r="O275">
        <f t="shared" si="33"/>
        <v>11.280408724700335</v>
      </c>
    </row>
    <row r="276" spans="1:15" x14ac:dyDescent="0.3">
      <c r="A276" s="1">
        <v>44531</v>
      </c>
      <c r="B276" s="2" t="s">
        <v>21</v>
      </c>
      <c r="C276" s="2" t="s">
        <v>22</v>
      </c>
      <c r="D276" s="3">
        <v>51119</v>
      </c>
      <c r="E276" s="3">
        <v>7091</v>
      </c>
      <c r="F276" s="3">
        <v>175</v>
      </c>
      <c r="G276" s="2" t="s">
        <v>19</v>
      </c>
      <c r="H276" s="2" t="s">
        <v>305</v>
      </c>
      <c r="I276" s="3">
        <f t="shared" si="34"/>
        <v>49503</v>
      </c>
      <c r="J276" s="3">
        <f t="shared" si="28"/>
        <v>1616</v>
      </c>
      <c r="K276" s="3" t="str">
        <f t="shared" si="29"/>
        <v>December</v>
      </c>
      <c r="L276">
        <f t="shared" si="30"/>
        <v>2021</v>
      </c>
      <c r="M276" t="str">
        <f t="shared" si="31"/>
        <v>Q4</v>
      </c>
      <c r="N276">
        <f t="shared" si="32"/>
        <v>292.10857142857145</v>
      </c>
      <c r="O276">
        <f t="shared" si="33"/>
        <v>7.2089973205471729</v>
      </c>
    </row>
    <row r="277" spans="1:15" x14ac:dyDescent="0.3">
      <c r="A277" s="1">
        <v>44531</v>
      </c>
      <c r="B277" s="2" t="s">
        <v>8</v>
      </c>
      <c r="C277" s="2" t="s">
        <v>9</v>
      </c>
      <c r="D277" s="3">
        <v>39984</v>
      </c>
      <c r="E277" s="3">
        <v>2897</v>
      </c>
      <c r="F277" s="3">
        <v>165</v>
      </c>
      <c r="G277" s="2" t="s">
        <v>28</v>
      </c>
      <c r="H277" s="2" t="s">
        <v>306</v>
      </c>
      <c r="I277" s="3">
        <f t="shared" si="34"/>
        <v>41884.666666666664</v>
      </c>
      <c r="J277" s="3">
        <f t="shared" si="28"/>
        <v>-1900.6666666666642</v>
      </c>
      <c r="K277" s="3" t="str">
        <f t="shared" si="29"/>
        <v>December</v>
      </c>
      <c r="L277">
        <f t="shared" si="30"/>
        <v>2021</v>
      </c>
      <c r="M277" t="str">
        <f t="shared" si="31"/>
        <v>Q4</v>
      </c>
      <c r="N277">
        <f t="shared" si="32"/>
        <v>242.32727272727271</v>
      </c>
      <c r="O277">
        <f t="shared" si="33"/>
        <v>13.801863997238522</v>
      </c>
    </row>
    <row r="278" spans="1:15" x14ac:dyDescent="0.3">
      <c r="A278" s="1">
        <v>44562</v>
      </c>
      <c r="B278" s="2" t="s">
        <v>56</v>
      </c>
      <c r="C278" s="2" t="s">
        <v>57</v>
      </c>
      <c r="D278" s="3">
        <v>34551</v>
      </c>
      <c r="E278" s="3">
        <v>4499</v>
      </c>
      <c r="F278" s="3">
        <v>326</v>
      </c>
      <c r="G278" s="2" t="s">
        <v>28</v>
      </c>
      <c r="H278" s="2" t="s">
        <v>307</v>
      </c>
      <c r="I278" s="3">
        <f t="shared" si="34"/>
        <v>33787.666666666664</v>
      </c>
      <c r="J278" s="3">
        <f t="shared" si="28"/>
        <v>763.33333333333576</v>
      </c>
      <c r="K278" s="3" t="str">
        <f t="shared" si="29"/>
        <v>January</v>
      </c>
      <c r="L278">
        <f t="shared" si="30"/>
        <v>2022</v>
      </c>
      <c r="M278" t="str">
        <f t="shared" si="31"/>
        <v>Q1</v>
      </c>
      <c r="N278">
        <f t="shared" si="32"/>
        <v>105.98466257668711</v>
      </c>
      <c r="O278">
        <f t="shared" si="33"/>
        <v>7.679706601466993</v>
      </c>
    </row>
    <row r="279" spans="1:15" x14ac:dyDescent="0.3">
      <c r="A279" s="1">
        <v>44562</v>
      </c>
      <c r="B279" s="2" t="s">
        <v>8</v>
      </c>
      <c r="C279" s="2" t="s">
        <v>9</v>
      </c>
      <c r="D279" s="3">
        <v>26828</v>
      </c>
      <c r="E279" s="3">
        <v>2331</v>
      </c>
      <c r="F279" s="3">
        <v>157</v>
      </c>
      <c r="G279" s="2" t="s">
        <v>13</v>
      </c>
      <c r="H279" s="2" t="s">
        <v>308</v>
      </c>
      <c r="I279" s="3">
        <f t="shared" si="34"/>
        <v>33297.666666666664</v>
      </c>
      <c r="J279" s="3">
        <f t="shared" si="28"/>
        <v>-6469.6666666666642</v>
      </c>
      <c r="K279" s="3" t="str">
        <f t="shared" si="29"/>
        <v>January</v>
      </c>
      <c r="L279">
        <f t="shared" si="30"/>
        <v>2022</v>
      </c>
      <c r="M279" t="str">
        <f t="shared" si="31"/>
        <v>Q1</v>
      </c>
      <c r="N279">
        <f t="shared" si="32"/>
        <v>170.87898089171975</v>
      </c>
      <c r="O279">
        <f t="shared" si="33"/>
        <v>11.50922350922351</v>
      </c>
    </row>
    <row r="280" spans="1:15" x14ac:dyDescent="0.3">
      <c r="A280" s="1">
        <v>44562</v>
      </c>
      <c r="B280" s="2" t="s">
        <v>26</v>
      </c>
      <c r="C280" s="2" t="s">
        <v>27</v>
      </c>
      <c r="D280" s="3">
        <v>38514</v>
      </c>
      <c r="E280" s="3">
        <v>3088</v>
      </c>
      <c r="F280" s="3">
        <v>180</v>
      </c>
      <c r="G280" s="2" t="s">
        <v>13</v>
      </c>
      <c r="H280" s="2" t="s">
        <v>309</v>
      </c>
      <c r="I280" s="3">
        <f t="shared" si="34"/>
        <v>31138.666666666668</v>
      </c>
      <c r="J280" s="3">
        <f t="shared" si="28"/>
        <v>7375.3333333333321</v>
      </c>
      <c r="K280" s="3" t="str">
        <f t="shared" si="29"/>
        <v>January</v>
      </c>
      <c r="L280">
        <f t="shared" si="30"/>
        <v>2022</v>
      </c>
      <c r="M280" t="str">
        <f t="shared" si="31"/>
        <v>Q1</v>
      </c>
      <c r="N280">
        <f t="shared" si="32"/>
        <v>213.96666666666667</v>
      </c>
      <c r="O280">
        <f t="shared" si="33"/>
        <v>12.472150259067357</v>
      </c>
    </row>
    <row r="281" spans="1:15" x14ac:dyDescent="0.3">
      <c r="A281" s="1">
        <v>44562</v>
      </c>
      <c r="B281" s="2" t="s">
        <v>42</v>
      </c>
      <c r="C281" s="2" t="s">
        <v>43</v>
      </c>
      <c r="D281" s="3">
        <v>28074</v>
      </c>
      <c r="E281" s="3">
        <v>2369</v>
      </c>
      <c r="F281" s="3">
        <v>420</v>
      </c>
      <c r="G281" s="2" t="s">
        <v>19</v>
      </c>
      <c r="H281" s="2" t="s">
        <v>310</v>
      </c>
      <c r="I281" s="3">
        <f t="shared" si="34"/>
        <v>34426.666666666664</v>
      </c>
      <c r="J281" s="3">
        <f t="shared" si="28"/>
        <v>-6352.6666666666642</v>
      </c>
      <c r="K281" s="3" t="str">
        <f t="shared" si="29"/>
        <v>January</v>
      </c>
      <c r="L281">
        <f t="shared" si="30"/>
        <v>2022</v>
      </c>
      <c r="M281" t="str">
        <f t="shared" si="31"/>
        <v>Q1</v>
      </c>
      <c r="N281">
        <f t="shared" si="32"/>
        <v>66.842857142857142</v>
      </c>
      <c r="O281">
        <f t="shared" si="33"/>
        <v>11.850569860700718</v>
      </c>
    </row>
    <row r="282" spans="1:15" x14ac:dyDescent="0.3">
      <c r="A282" s="1">
        <v>44562</v>
      </c>
      <c r="B282" s="2" t="s">
        <v>21</v>
      </c>
      <c r="C282" s="2" t="s">
        <v>22</v>
      </c>
      <c r="D282" s="3">
        <v>36692</v>
      </c>
      <c r="E282" s="3">
        <v>3602</v>
      </c>
      <c r="F282" s="3">
        <v>302</v>
      </c>
      <c r="G282" s="2" t="s">
        <v>10</v>
      </c>
      <c r="H282" s="2" t="s">
        <v>311</v>
      </c>
      <c r="I282" s="3">
        <f t="shared" si="34"/>
        <v>43227.333333333336</v>
      </c>
      <c r="J282" s="3">
        <f t="shared" si="28"/>
        <v>-6535.3333333333358</v>
      </c>
      <c r="K282" s="3" t="str">
        <f t="shared" si="29"/>
        <v>January</v>
      </c>
      <c r="L282">
        <f t="shared" si="30"/>
        <v>2022</v>
      </c>
      <c r="M282" t="str">
        <f t="shared" si="31"/>
        <v>Q1</v>
      </c>
      <c r="N282">
        <f t="shared" si="32"/>
        <v>121.49668874172185</v>
      </c>
      <c r="O282">
        <f t="shared" si="33"/>
        <v>10.186563020544142</v>
      </c>
    </row>
    <row r="283" spans="1:15" x14ac:dyDescent="0.3">
      <c r="A283" s="1">
        <v>44562</v>
      </c>
      <c r="B283" s="2" t="s">
        <v>39</v>
      </c>
      <c r="C283" s="2" t="s">
        <v>40</v>
      </c>
      <c r="D283" s="3">
        <v>64916</v>
      </c>
      <c r="E283" s="3">
        <v>6071</v>
      </c>
      <c r="F283" s="3">
        <v>366</v>
      </c>
      <c r="G283" s="2" t="s">
        <v>19</v>
      </c>
      <c r="H283" s="2" t="s">
        <v>312</v>
      </c>
      <c r="I283" s="3">
        <f t="shared" si="34"/>
        <v>55808.333333333336</v>
      </c>
      <c r="J283" s="3">
        <f t="shared" si="28"/>
        <v>9107.6666666666642</v>
      </c>
      <c r="K283" s="3" t="str">
        <f t="shared" si="29"/>
        <v>January</v>
      </c>
      <c r="L283">
        <f t="shared" si="30"/>
        <v>2022</v>
      </c>
      <c r="M283" t="str">
        <f t="shared" si="31"/>
        <v>Q1</v>
      </c>
      <c r="N283">
        <f t="shared" si="32"/>
        <v>177.36612021857923</v>
      </c>
      <c r="O283">
        <f t="shared" si="33"/>
        <v>10.692801844836106</v>
      </c>
    </row>
    <row r="284" spans="1:15" x14ac:dyDescent="0.3">
      <c r="A284" s="1">
        <v>44562</v>
      </c>
      <c r="B284" s="2" t="s">
        <v>21</v>
      </c>
      <c r="C284" s="2" t="s">
        <v>22</v>
      </c>
      <c r="D284" s="3">
        <v>65817</v>
      </c>
      <c r="E284" s="3">
        <v>6539</v>
      </c>
      <c r="F284" s="3">
        <v>184</v>
      </c>
      <c r="G284" s="2" t="s">
        <v>10</v>
      </c>
      <c r="H284" s="2" t="s">
        <v>313</v>
      </c>
      <c r="I284" s="3">
        <f t="shared" si="34"/>
        <v>54191.666666666664</v>
      </c>
      <c r="J284" s="3">
        <f t="shared" si="28"/>
        <v>11625.333333333336</v>
      </c>
      <c r="K284" s="3" t="str">
        <f t="shared" si="29"/>
        <v>January</v>
      </c>
      <c r="L284">
        <f t="shared" si="30"/>
        <v>2022</v>
      </c>
      <c r="M284" t="str">
        <f t="shared" si="31"/>
        <v>Q1</v>
      </c>
      <c r="N284">
        <f t="shared" si="32"/>
        <v>357.70108695652175</v>
      </c>
      <c r="O284">
        <f t="shared" si="33"/>
        <v>10.065300504664322</v>
      </c>
    </row>
    <row r="285" spans="1:15" x14ac:dyDescent="0.3">
      <c r="A285" s="1">
        <v>44562</v>
      </c>
      <c r="B285" s="2" t="s">
        <v>39</v>
      </c>
      <c r="C285" s="2" t="s">
        <v>40</v>
      </c>
      <c r="D285" s="3">
        <v>31842</v>
      </c>
      <c r="E285" s="3">
        <v>2615</v>
      </c>
      <c r="F285" s="3">
        <v>209</v>
      </c>
      <c r="G285" s="2" t="s">
        <v>19</v>
      </c>
      <c r="H285" s="2" t="s">
        <v>314</v>
      </c>
      <c r="I285" s="3">
        <f t="shared" si="34"/>
        <v>49854.333333333336</v>
      </c>
      <c r="J285" s="3">
        <f t="shared" si="28"/>
        <v>-18012.333333333336</v>
      </c>
      <c r="K285" s="3" t="str">
        <f t="shared" si="29"/>
        <v>January</v>
      </c>
      <c r="L285">
        <f t="shared" si="30"/>
        <v>2022</v>
      </c>
      <c r="M285" t="str">
        <f t="shared" si="31"/>
        <v>Q1</v>
      </c>
      <c r="N285">
        <f t="shared" si="32"/>
        <v>152.35406698564594</v>
      </c>
      <c r="O285">
        <f t="shared" si="33"/>
        <v>12.176673040152963</v>
      </c>
    </row>
    <row r="286" spans="1:15" x14ac:dyDescent="0.3">
      <c r="A286" s="1">
        <v>44562</v>
      </c>
      <c r="B286" s="2" t="s">
        <v>12</v>
      </c>
      <c r="C286" s="2" t="s">
        <v>12</v>
      </c>
      <c r="D286" s="3">
        <v>51904</v>
      </c>
      <c r="E286" s="3">
        <v>5877</v>
      </c>
      <c r="F286" s="3">
        <v>222</v>
      </c>
      <c r="G286" s="2" t="s">
        <v>17</v>
      </c>
      <c r="H286" s="2" t="s">
        <v>315</v>
      </c>
      <c r="I286" s="3">
        <f t="shared" si="34"/>
        <v>45564.666666666664</v>
      </c>
      <c r="J286" s="3">
        <f t="shared" si="28"/>
        <v>6339.3333333333358</v>
      </c>
      <c r="K286" s="3" t="str">
        <f t="shared" si="29"/>
        <v>January</v>
      </c>
      <c r="L286">
        <f t="shared" si="30"/>
        <v>2022</v>
      </c>
      <c r="M286" t="str">
        <f t="shared" si="31"/>
        <v>Q1</v>
      </c>
      <c r="N286">
        <f t="shared" si="32"/>
        <v>233.80180180180182</v>
      </c>
      <c r="O286">
        <f t="shared" si="33"/>
        <v>8.8317168623447344</v>
      </c>
    </row>
    <row r="287" spans="1:15" x14ac:dyDescent="0.3">
      <c r="A287" s="1">
        <v>44562</v>
      </c>
      <c r="B287" s="2" t="s">
        <v>8</v>
      </c>
      <c r="C287" s="2" t="s">
        <v>9</v>
      </c>
      <c r="D287" s="3">
        <v>52948</v>
      </c>
      <c r="E287" s="3">
        <v>4290</v>
      </c>
      <c r="F287" s="3">
        <v>368</v>
      </c>
      <c r="G287" s="2" t="s">
        <v>19</v>
      </c>
      <c r="H287" s="2" t="s">
        <v>316</v>
      </c>
      <c r="I287" s="3">
        <f t="shared" si="34"/>
        <v>49707.333333333336</v>
      </c>
      <c r="J287" s="3">
        <f t="shared" si="28"/>
        <v>3240.6666666666642</v>
      </c>
      <c r="K287" s="3" t="str">
        <f t="shared" si="29"/>
        <v>January</v>
      </c>
      <c r="L287">
        <f t="shared" si="30"/>
        <v>2022</v>
      </c>
      <c r="M287" t="str">
        <f t="shared" si="31"/>
        <v>Q1</v>
      </c>
      <c r="N287">
        <f t="shared" si="32"/>
        <v>143.88043478260869</v>
      </c>
      <c r="O287">
        <f t="shared" si="33"/>
        <v>12.342191142191142</v>
      </c>
    </row>
    <row r="288" spans="1:15" x14ac:dyDescent="0.3">
      <c r="A288" s="1">
        <v>44562</v>
      </c>
      <c r="B288" s="2" t="s">
        <v>33</v>
      </c>
      <c r="C288" s="2" t="s">
        <v>34</v>
      </c>
      <c r="D288" s="3">
        <v>44270</v>
      </c>
      <c r="E288" s="3">
        <v>2631</v>
      </c>
      <c r="F288" s="3">
        <v>455</v>
      </c>
      <c r="G288" s="2" t="s">
        <v>28</v>
      </c>
      <c r="H288" s="2" t="s">
        <v>317</v>
      </c>
      <c r="I288" s="3">
        <f t="shared" si="34"/>
        <v>50428.666666666664</v>
      </c>
      <c r="J288" s="3">
        <f t="shared" si="28"/>
        <v>-6158.6666666666642</v>
      </c>
      <c r="K288" s="3" t="str">
        <f t="shared" si="29"/>
        <v>January</v>
      </c>
      <c r="L288">
        <f t="shared" si="30"/>
        <v>2022</v>
      </c>
      <c r="M288" t="str">
        <f t="shared" si="31"/>
        <v>Q1</v>
      </c>
      <c r="N288">
        <f t="shared" si="32"/>
        <v>97.296703296703299</v>
      </c>
      <c r="O288">
        <f t="shared" si="33"/>
        <v>16.826301786393007</v>
      </c>
    </row>
    <row r="289" spans="1:15" x14ac:dyDescent="0.3">
      <c r="A289" s="1">
        <v>44562</v>
      </c>
      <c r="B289" s="2" t="s">
        <v>42</v>
      </c>
      <c r="C289" s="2" t="s">
        <v>43</v>
      </c>
      <c r="D289" s="3">
        <v>54068</v>
      </c>
      <c r="E289" s="3">
        <v>4272</v>
      </c>
      <c r="F289" s="3">
        <v>305</v>
      </c>
      <c r="G289" s="2" t="s">
        <v>10</v>
      </c>
      <c r="H289" s="2" t="s">
        <v>318</v>
      </c>
      <c r="I289" s="3">
        <f t="shared" si="34"/>
        <v>40666.666666666664</v>
      </c>
      <c r="J289" s="3">
        <f t="shared" si="28"/>
        <v>13401.333333333336</v>
      </c>
      <c r="K289" s="3" t="str">
        <f t="shared" si="29"/>
        <v>January</v>
      </c>
      <c r="L289">
        <f t="shared" si="30"/>
        <v>2022</v>
      </c>
      <c r="M289" t="str">
        <f t="shared" si="31"/>
        <v>Q1</v>
      </c>
      <c r="N289">
        <f t="shared" si="32"/>
        <v>177.27213114754099</v>
      </c>
      <c r="O289">
        <f t="shared" si="33"/>
        <v>12.656367041198502</v>
      </c>
    </row>
    <row r="290" spans="1:15" x14ac:dyDescent="0.3">
      <c r="A290" s="1">
        <v>44562</v>
      </c>
      <c r="B290" s="2" t="s">
        <v>8</v>
      </c>
      <c r="C290" s="2" t="s">
        <v>9</v>
      </c>
      <c r="D290" s="3">
        <v>23662</v>
      </c>
      <c r="E290" s="3">
        <v>2299</v>
      </c>
      <c r="F290" s="3">
        <v>251</v>
      </c>
      <c r="G290" s="2" t="s">
        <v>19</v>
      </c>
      <c r="H290" s="2" t="s">
        <v>319</v>
      </c>
      <c r="I290" s="3">
        <f t="shared" si="34"/>
        <v>48075</v>
      </c>
      <c r="J290" s="3">
        <f t="shared" si="28"/>
        <v>-24413</v>
      </c>
      <c r="K290" s="3" t="str">
        <f t="shared" si="29"/>
        <v>January</v>
      </c>
      <c r="L290">
        <f t="shared" si="30"/>
        <v>2022</v>
      </c>
      <c r="M290" t="str">
        <f t="shared" si="31"/>
        <v>Q1</v>
      </c>
      <c r="N290">
        <f t="shared" si="32"/>
        <v>94.270916334661351</v>
      </c>
      <c r="O290">
        <f t="shared" si="33"/>
        <v>10.292301000434971</v>
      </c>
    </row>
    <row r="291" spans="1:15" x14ac:dyDescent="0.3">
      <c r="A291" s="1">
        <v>44562</v>
      </c>
      <c r="B291" s="2" t="s">
        <v>26</v>
      </c>
      <c r="C291" s="2" t="s">
        <v>27</v>
      </c>
      <c r="D291" s="3">
        <v>66495</v>
      </c>
      <c r="E291" s="3">
        <v>3389</v>
      </c>
      <c r="F291" s="3">
        <v>185</v>
      </c>
      <c r="G291" s="2" t="s">
        <v>13</v>
      </c>
      <c r="H291" s="2" t="s">
        <v>320</v>
      </c>
      <c r="I291" s="3">
        <f t="shared" si="34"/>
        <v>37503.666666666664</v>
      </c>
      <c r="J291" s="3">
        <f t="shared" si="28"/>
        <v>28991.333333333336</v>
      </c>
      <c r="K291" s="3" t="str">
        <f t="shared" si="29"/>
        <v>January</v>
      </c>
      <c r="L291">
        <f t="shared" si="30"/>
        <v>2022</v>
      </c>
      <c r="M291" t="str">
        <f t="shared" si="31"/>
        <v>Q1</v>
      </c>
      <c r="N291">
        <f t="shared" si="32"/>
        <v>359.43243243243245</v>
      </c>
      <c r="O291">
        <f t="shared" si="33"/>
        <v>19.620832103865446</v>
      </c>
    </row>
    <row r="292" spans="1:15" x14ac:dyDescent="0.3">
      <c r="A292" s="1">
        <v>44562</v>
      </c>
      <c r="B292" s="2" t="s">
        <v>12</v>
      </c>
      <c r="C292" s="2" t="s">
        <v>12</v>
      </c>
      <c r="D292" s="3">
        <v>22354</v>
      </c>
      <c r="E292" s="3">
        <v>1922</v>
      </c>
      <c r="F292" s="3">
        <v>298</v>
      </c>
      <c r="G292" s="2" t="s">
        <v>13</v>
      </c>
      <c r="H292" s="2" t="s">
        <v>321</v>
      </c>
      <c r="I292" s="3">
        <f t="shared" si="34"/>
        <v>54692.666666666664</v>
      </c>
      <c r="J292" s="3">
        <f t="shared" si="28"/>
        <v>-32338.666666666664</v>
      </c>
      <c r="K292" s="3" t="str">
        <f t="shared" si="29"/>
        <v>January</v>
      </c>
      <c r="L292">
        <f t="shared" si="30"/>
        <v>2022</v>
      </c>
      <c r="M292" t="str">
        <f t="shared" si="31"/>
        <v>Q1</v>
      </c>
      <c r="N292">
        <f t="shared" si="32"/>
        <v>75.013422818791952</v>
      </c>
      <c r="O292">
        <f t="shared" si="33"/>
        <v>11.630593132154006</v>
      </c>
    </row>
    <row r="293" spans="1:15" x14ac:dyDescent="0.3">
      <c r="A293" s="1">
        <v>44562</v>
      </c>
      <c r="B293" s="2" t="s">
        <v>42</v>
      </c>
      <c r="C293" s="2" t="s">
        <v>43</v>
      </c>
      <c r="D293" s="3">
        <v>75229</v>
      </c>
      <c r="E293" s="3">
        <v>9710</v>
      </c>
      <c r="F293" s="3">
        <v>427</v>
      </c>
      <c r="G293" s="2" t="s">
        <v>13</v>
      </c>
      <c r="H293" s="2" t="s">
        <v>322</v>
      </c>
      <c r="I293" s="3">
        <f t="shared" si="34"/>
        <v>49882.666666666664</v>
      </c>
      <c r="J293" s="3">
        <f t="shared" si="28"/>
        <v>25346.333333333336</v>
      </c>
      <c r="K293" s="3" t="str">
        <f t="shared" si="29"/>
        <v>January</v>
      </c>
      <c r="L293">
        <f t="shared" si="30"/>
        <v>2022</v>
      </c>
      <c r="M293" t="str">
        <f t="shared" si="31"/>
        <v>Q1</v>
      </c>
      <c r="N293">
        <f t="shared" si="32"/>
        <v>176.18032786885246</v>
      </c>
      <c r="O293">
        <f t="shared" si="33"/>
        <v>7.7475798146240988</v>
      </c>
    </row>
    <row r="294" spans="1:15" x14ac:dyDescent="0.3">
      <c r="A294" s="1">
        <v>44562</v>
      </c>
      <c r="B294" s="2" t="s">
        <v>56</v>
      </c>
      <c r="C294" s="2" t="s">
        <v>57</v>
      </c>
      <c r="D294" s="3">
        <v>52065</v>
      </c>
      <c r="E294" s="3">
        <v>4015</v>
      </c>
      <c r="F294" s="3">
        <v>444</v>
      </c>
      <c r="G294" s="2" t="s">
        <v>13</v>
      </c>
      <c r="H294" s="2" t="s">
        <v>323</v>
      </c>
      <c r="I294" s="3">
        <f t="shared" si="34"/>
        <v>63814.333333333336</v>
      </c>
      <c r="J294" s="3">
        <f t="shared" si="28"/>
        <v>-11749.333333333336</v>
      </c>
      <c r="K294" s="3" t="str">
        <f t="shared" si="29"/>
        <v>January</v>
      </c>
      <c r="L294">
        <f t="shared" si="30"/>
        <v>2022</v>
      </c>
      <c r="M294" t="str">
        <f t="shared" si="31"/>
        <v>Q1</v>
      </c>
      <c r="N294">
        <f t="shared" si="32"/>
        <v>117.26351351351352</v>
      </c>
      <c r="O294">
        <f t="shared" si="33"/>
        <v>12.967621419676215</v>
      </c>
    </row>
    <row r="295" spans="1:15" x14ac:dyDescent="0.3">
      <c r="A295" s="1">
        <v>44562</v>
      </c>
      <c r="B295" s="2" t="s">
        <v>21</v>
      </c>
      <c r="C295" s="2" t="s">
        <v>22</v>
      </c>
      <c r="D295" s="3">
        <v>64149</v>
      </c>
      <c r="E295" s="3">
        <v>5673</v>
      </c>
      <c r="F295" s="3">
        <v>116</v>
      </c>
      <c r="G295" s="2" t="s">
        <v>17</v>
      </c>
      <c r="H295" s="2" t="s">
        <v>324</v>
      </c>
      <c r="I295" s="3">
        <f t="shared" si="34"/>
        <v>46433.666666666664</v>
      </c>
      <c r="J295" s="3">
        <f t="shared" si="28"/>
        <v>17715.333333333336</v>
      </c>
      <c r="K295" s="3" t="str">
        <f t="shared" si="29"/>
        <v>January</v>
      </c>
      <c r="L295">
        <f t="shared" si="30"/>
        <v>2022</v>
      </c>
      <c r="M295" t="str">
        <f t="shared" si="31"/>
        <v>Q1</v>
      </c>
      <c r="N295">
        <f t="shared" si="32"/>
        <v>553.00862068965512</v>
      </c>
      <c r="O295">
        <f t="shared" si="33"/>
        <v>11.307773664727657</v>
      </c>
    </row>
    <row r="296" spans="1:15" x14ac:dyDescent="0.3">
      <c r="A296" s="1">
        <v>44562</v>
      </c>
      <c r="B296" s="2" t="s">
        <v>15</v>
      </c>
      <c r="C296" s="2" t="s">
        <v>16</v>
      </c>
      <c r="D296" s="3">
        <v>23087</v>
      </c>
      <c r="E296" s="3">
        <v>1680</v>
      </c>
      <c r="F296" s="3">
        <v>114</v>
      </c>
      <c r="G296" s="2" t="s">
        <v>10</v>
      </c>
      <c r="H296" s="2" t="s">
        <v>325</v>
      </c>
      <c r="I296" s="3">
        <f t="shared" si="34"/>
        <v>45614.333333333336</v>
      </c>
      <c r="J296" s="3">
        <f t="shared" si="28"/>
        <v>-22527.333333333336</v>
      </c>
      <c r="K296" s="3" t="str">
        <f t="shared" si="29"/>
        <v>January</v>
      </c>
      <c r="L296">
        <f t="shared" si="30"/>
        <v>2022</v>
      </c>
      <c r="M296" t="str">
        <f t="shared" si="31"/>
        <v>Q1</v>
      </c>
      <c r="N296">
        <f t="shared" si="32"/>
        <v>202.51754385964912</v>
      </c>
      <c r="O296">
        <f t="shared" si="33"/>
        <v>13.742261904761905</v>
      </c>
    </row>
    <row r="297" spans="1:15" x14ac:dyDescent="0.3">
      <c r="A297" s="1">
        <v>44562</v>
      </c>
      <c r="B297" s="2" t="s">
        <v>21</v>
      </c>
      <c r="C297" s="2" t="s">
        <v>22</v>
      </c>
      <c r="D297" s="3">
        <v>49607</v>
      </c>
      <c r="E297" s="3">
        <v>3683</v>
      </c>
      <c r="F297" s="3">
        <v>230</v>
      </c>
      <c r="G297" s="2" t="s">
        <v>10</v>
      </c>
      <c r="H297" s="2" t="s">
        <v>326</v>
      </c>
      <c r="I297" s="3">
        <f t="shared" si="34"/>
        <v>43075.666666666664</v>
      </c>
      <c r="J297" s="3">
        <f t="shared" si="28"/>
        <v>6531.3333333333358</v>
      </c>
      <c r="K297" s="3" t="str">
        <f t="shared" si="29"/>
        <v>January</v>
      </c>
      <c r="L297">
        <f t="shared" si="30"/>
        <v>2022</v>
      </c>
      <c r="M297" t="str">
        <f t="shared" si="31"/>
        <v>Q1</v>
      </c>
      <c r="N297">
        <f t="shared" si="32"/>
        <v>215.68260869565216</v>
      </c>
      <c r="O297">
        <f t="shared" si="33"/>
        <v>13.469182731468912</v>
      </c>
    </row>
    <row r="298" spans="1:15" x14ac:dyDescent="0.3">
      <c r="A298" s="1">
        <v>44562</v>
      </c>
      <c r="B298" s="2" t="s">
        <v>33</v>
      </c>
      <c r="C298" s="2" t="s">
        <v>34</v>
      </c>
      <c r="D298" s="3">
        <v>56533</v>
      </c>
      <c r="E298" s="3">
        <v>3089</v>
      </c>
      <c r="F298" s="3">
        <v>128</v>
      </c>
      <c r="G298" s="2" t="s">
        <v>19</v>
      </c>
      <c r="H298" s="2" t="s">
        <v>327</v>
      </c>
      <c r="I298" s="3">
        <f t="shared" si="34"/>
        <v>54537</v>
      </c>
      <c r="J298" s="3">
        <f t="shared" si="28"/>
        <v>1996</v>
      </c>
      <c r="K298" s="3" t="str">
        <f t="shared" si="29"/>
        <v>January</v>
      </c>
      <c r="L298">
        <f t="shared" si="30"/>
        <v>2022</v>
      </c>
      <c r="M298" t="str">
        <f t="shared" si="31"/>
        <v>Q1</v>
      </c>
      <c r="N298">
        <f t="shared" si="32"/>
        <v>441.6640625</v>
      </c>
      <c r="O298">
        <f t="shared" si="33"/>
        <v>18.301392036257688</v>
      </c>
    </row>
    <row r="299" spans="1:15" x14ac:dyDescent="0.3">
      <c r="A299" s="1">
        <v>44562</v>
      </c>
      <c r="B299" s="2" t="s">
        <v>42</v>
      </c>
      <c r="C299" s="2" t="s">
        <v>43</v>
      </c>
      <c r="D299" s="3">
        <v>57471</v>
      </c>
      <c r="E299" s="3">
        <v>4335</v>
      </c>
      <c r="F299" s="3">
        <v>59</v>
      </c>
      <c r="G299" s="2" t="s">
        <v>10</v>
      </c>
      <c r="H299" s="2" t="s">
        <v>328</v>
      </c>
      <c r="I299" s="3">
        <f t="shared" si="34"/>
        <v>61490.666666666664</v>
      </c>
      <c r="J299" s="3">
        <f t="shared" si="28"/>
        <v>-4019.6666666666642</v>
      </c>
      <c r="K299" s="3" t="str">
        <f t="shared" si="29"/>
        <v>January</v>
      </c>
      <c r="L299">
        <f t="shared" si="30"/>
        <v>2022</v>
      </c>
      <c r="M299" t="str">
        <f t="shared" si="31"/>
        <v>Q1</v>
      </c>
      <c r="N299">
        <f t="shared" si="32"/>
        <v>974.08474576271192</v>
      </c>
      <c r="O299">
        <f t="shared" si="33"/>
        <v>13.257439446366782</v>
      </c>
    </row>
    <row r="300" spans="1:15" x14ac:dyDescent="0.3">
      <c r="A300" s="1">
        <v>44562</v>
      </c>
      <c r="B300" s="2" t="s">
        <v>39</v>
      </c>
      <c r="C300" s="2" t="s">
        <v>40</v>
      </c>
      <c r="D300" s="3">
        <v>70468</v>
      </c>
      <c r="E300" s="3">
        <v>7085</v>
      </c>
      <c r="F300" s="3">
        <v>469</v>
      </c>
      <c r="G300" s="2" t="s">
        <v>19</v>
      </c>
      <c r="H300" s="2" t="s">
        <v>329</v>
      </c>
      <c r="I300" s="3">
        <f t="shared" si="34"/>
        <v>56362.666666666664</v>
      </c>
      <c r="J300" s="3">
        <f t="shared" si="28"/>
        <v>14105.333333333336</v>
      </c>
      <c r="K300" s="3" t="str">
        <f t="shared" si="29"/>
        <v>January</v>
      </c>
      <c r="L300">
        <f t="shared" si="30"/>
        <v>2022</v>
      </c>
      <c r="M300" t="str">
        <f t="shared" si="31"/>
        <v>Q1</v>
      </c>
      <c r="N300">
        <f t="shared" si="32"/>
        <v>150.25159914712154</v>
      </c>
      <c r="O300">
        <f t="shared" si="33"/>
        <v>9.9460832745236409</v>
      </c>
    </row>
    <row r="301" spans="1:15" x14ac:dyDescent="0.3">
      <c r="A301" s="1">
        <v>44562</v>
      </c>
      <c r="B301" s="2" t="s">
        <v>30</v>
      </c>
      <c r="C301" s="2" t="s">
        <v>31</v>
      </c>
      <c r="D301" s="3">
        <v>41149</v>
      </c>
      <c r="E301" s="3">
        <v>2189</v>
      </c>
      <c r="F301" s="3">
        <v>382</v>
      </c>
      <c r="G301" s="2" t="s">
        <v>19</v>
      </c>
      <c r="H301" s="2" t="s">
        <v>330</v>
      </c>
      <c r="I301" s="3">
        <f t="shared" si="34"/>
        <v>51244</v>
      </c>
      <c r="J301" s="3">
        <f t="shared" si="28"/>
        <v>-10095</v>
      </c>
      <c r="K301" s="3" t="str">
        <f t="shared" si="29"/>
        <v>January</v>
      </c>
      <c r="L301">
        <f t="shared" si="30"/>
        <v>2022</v>
      </c>
      <c r="M301" t="str">
        <f t="shared" si="31"/>
        <v>Q1</v>
      </c>
      <c r="N301">
        <f t="shared" si="32"/>
        <v>107.71989528795811</v>
      </c>
      <c r="O301">
        <f t="shared" si="33"/>
        <v>18.798081315669254</v>
      </c>
    </row>
    <row r="302" spans="1:15" x14ac:dyDescent="0.3">
      <c r="A302" s="1">
        <v>44562</v>
      </c>
      <c r="B302" s="2" t="s">
        <v>30</v>
      </c>
      <c r="C302" s="2" t="s">
        <v>31</v>
      </c>
      <c r="D302" s="3">
        <v>42115</v>
      </c>
      <c r="E302" s="3">
        <v>5241</v>
      </c>
      <c r="F302" s="3">
        <v>252</v>
      </c>
      <c r="G302" s="2" t="s">
        <v>28</v>
      </c>
      <c r="H302" s="2" t="s">
        <v>331</v>
      </c>
      <c r="I302" s="3">
        <f t="shared" si="34"/>
        <v>48433.666666666664</v>
      </c>
      <c r="J302" s="3">
        <f t="shared" si="28"/>
        <v>-6318.6666666666642</v>
      </c>
      <c r="K302" s="3" t="str">
        <f t="shared" si="29"/>
        <v>January</v>
      </c>
      <c r="L302">
        <f t="shared" si="30"/>
        <v>2022</v>
      </c>
      <c r="M302" t="str">
        <f t="shared" si="31"/>
        <v>Q1</v>
      </c>
      <c r="N302">
        <f t="shared" si="32"/>
        <v>167.12301587301587</v>
      </c>
      <c r="O302">
        <f t="shared" si="33"/>
        <v>8.0356802136996759</v>
      </c>
    </row>
    <row r="303" spans="1:15" x14ac:dyDescent="0.3">
      <c r="A303" s="1">
        <v>44562</v>
      </c>
      <c r="B303" s="2" t="s">
        <v>12</v>
      </c>
      <c r="C303" s="2" t="s">
        <v>12</v>
      </c>
      <c r="D303" s="3">
        <v>62037</v>
      </c>
      <c r="E303" s="3">
        <v>4940</v>
      </c>
      <c r="F303" s="3">
        <v>499</v>
      </c>
      <c r="G303" s="2" t="s">
        <v>13</v>
      </c>
      <c r="H303" s="2" t="s">
        <v>332</v>
      </c>
      <c r="I303" s="3">
        <f t="shared" si="34"/>
        <v>47936.333333333336</v>
      </c>
      <c r="J303" s="3">
        <f t="shared" si="28"/>
        <v>14100.666666666664</v>
      </c>
      <c r="K303" s="3" t="str">
        <f t="shared" si="29"/>
        <v>January</v>
      </c>
      <c r="L303">
        <f t="shared" si="30"/>
        <v>2022</v>
      </c>
      <c r="M303" t="str">
        <f t="shared" si="31"/>
        <v>Q1</v>
      </c>
      <c r="N303">
        <f t="shared" si="32"/>
        <v>124.32264529058116</v>
      </c>
      <c r="O303">
        <f t="shared" si="33"/>
        <v>12.558097165991903</v>
      </c>
    </row>
    <row r="304" spans="1:15" x14ac:dyDescent="0.3">
      <c r="A304" s="1">
        <v>44593</v>
      </c>
      <c r="B304" s="2" t="s">
        <v>42</v>
      </c>
      <c r="C304" s="2" t="s">
        <v>43</v>
      </c>
      <c r="D304" s="3">
        <v>39657</v>
      </c>
      <c r="E304" s="3">
        <v>4021</v>
      </c>
      <c r="F304" s="3">
        <v>286</v>
      </c>
      <c r="G304" s="2" t="s">
        <v>13</v>
      </c>
      <c r="H304" s="2" t="s">
        <v>333</v>
      </c>
      <c r="I304" s="3">
        <f t="shared" si="34"/>
        <v>42074</v>
      </c>
      <c r="J304" s="3">
        <f t="shared" si="28"/>
        <v>-2417</v>
      </c>
      <c r="K304" s="3" t="str">
        <f t="shared" si="29"/>
        <v>February</v>
      </c>
      <c r="L304">
        <f t="shared" si="30"/>
        <v>2022</v>
      </c>
      <c r="M304" t="str">
        <f t="shared" si="31"/>
        <v>Q1</v>
      </c>
      <c r="N304">
        <f t="shared" si="32"/>
        <v>138.66083916083917</v>
      </c>
      <c r="O304">
        <f t="shared" si="33"/>
        <v>9.8624720218851039</v>
      </c>
    </row>
    <row r="305" spans="1:15" x14ac:dyDescent="0.3">
      <c r="A305" s="1">
        <v>44593</v>
      </c>
      <c r="B305" s="2" t="s">
        <v>12</v>
      </c>
      <c r="C305" s="2" t="s">
        <v>12</v>
      </c>
      <c r="D305" s="3">
        <v>24528</v>
      </c>
      <c r="E305" s="3">
        <v>3569</v>
      </c>
      <c r="F305" s="3">
        <v>319</v>
      </c>
      <c r="G305" s="2" t="s">
        <v>28</v>
      </c>
      <c r="H305" s="2" t="s">
        <v>334</v>
      </c>
      <c r="I305" s="3">
        <f t="shared" si="34"/>
        <v>35474</v>
      </c>
      <c r="J305" s="3">
        <f t="shared" si="28"/>
        <v>-10946</v>
      </c>
      <c r="K305" s="3" t="str">
        <f t="shared" si="29"/>
        <v>February</v>
      </c>
      <c r="L305">
        <f t="shared" si="30"/>
        <v>2022</v>
      </c>
      <c r="M305" t="str">
        <f t="shared" si="31"/>
        <v>Q1</v>
      </c>
      <c r="N305">
        <f t="shared" si="32"/>
        <v>76.890282131661436</v>
      </c>
      <c r="O305">
        <f t="shared" si="33"/>
        <v>6.872513309050154</v>
      </c>
    </row>
    <row r="306" spans="1:15" x14ac:dyDescent="0.3">
      <c r="A306" s="1">
        <v>44593</v>
      </c>
      <c r="B306" s="2" t="s">
        <v>30</v>
      </c>
      <c r="C306" s="2" t="s">
        <v>31</v>
      </c>
      <c r="D306" s="3">
        <v>42237</v>
      </c>
      <c r="E306" s="3">
        <v>4547</v>
      </c>
      <c r="F306" s="3">
        <v>197</v>
      </c>
      <c r="G306" s="2" t="s">
        <v>10</v>
      </c>
      <c r="H306" s="2" t="s">
        <v>335</v>
      </c>
      <c r="I306" s="3">
        <f t="shared" si="34"/>
        <v>40144</v>
      </c>
      <c r="J306" s="3">
        <f t="shared" si="28"/>
        <v>2093</v>
      </c>
      <c r="K306" s="3" t="str">
        <f t="shared" si="29"/>
        <v>February</v>
      </c>
      <c r="L306">
        <f t="shared" si="30"/>
        <v>2022</v>
      </c>
      <c r="M306" t="str">
        <f t="shared" si="31"/>
        <v>Q1</v>
      </c>
      <c r="N306">
        <f t="shared" si="32"/>
        <v>214.40101522842639</v>
      </c>
      <c r="O306">
        <f t="shared" si="33"/>
        <v>9.2889817462062894</v>
      </c>
    </row>
    <row r="307" spans="1:15" x14ac:dyDescent="0.3">
      <c r="A307" s="1">
        <v>44593</v>
      </c>
      <c r="B307" s="2" t="s">
        <v>15</v>
      </c>
      <c r="C307" s="2" t="s">
        <v>16</v>
      </c>
      <c r="D307" s="3">
        <v>53667</v>
      </c>
      <c r="E307" s="3">
        <v>6905</v>
      </c>
      <c r="F307" s="3">
        <v>262</v>
      </c>
      <c r="G307" s="2" t="s">
        <v>28</v>
      </c>
      <c r="H307" s="2" t="s">
        <v>336</v>
      </c>
      <c r="I307" s="3">
        <f t="shared" si="34"/>
        <v>45006.666666666664</v>
      </c>
      <c r="J307" s="3">
        <f t="shared" si="28"/>
        <v>8660.3333333333358</v>
      </c>
      <c r="K307" s="3" t="str">
        <f t="shared" si="29"/>
        <v>February</v>
      </c>
      <c r="L307">
        <f t="shared" si="30"/>
        <v>2022</v>
      </c>
      <c r="M307" t="str">
        <f t="shared" si="31"/>
        <v>Q1</v>
      </c>
      <c r="N307">
        <f t="shared" si="32"/>
        <v>204.83587786259542</v>
      </c>
      <c r="O307">
        <f t="shared" si="33"/>
        <v>7.7721940622737149</v>
      </c>
    </row>
    <row r="308" spans="1:15" x14ac:dyDescent="0.3">
      <c r="A308" s="1">
        <v>44593</v>
      </c>
      <c r="B308" s="2" t="s">
        <v>33</v>
      </c>
      <c r="C308" s="2" t="s">
        <v>34</v>
      </c>
      <c r="D308" s="3">
        <v>39116</v>
      </c>
      <c r="E308" s="3">
        <v>5166</v>
      </c>
      <c r="F308" s="3">
        <v>225</v>
      </c>
      <c r="G308" s="2" t="s">
        <v>17</v>
      </c>
      <c r="H308" s="2" t="s">
        <v>337</v>
      </c>
      <c r="I308" s="3">
        <f t="shared" si="34"/>
        <v>49179</v>
      </c>
      <c r="J308" s="3">
        <f t="shared" si="28"/>
        <v>-10063</v>
      </c>
      <c r="K308" s="3" t="str">
        <f t="shared" si="29"/>
        <v>February</v>
      </c>
      <c r="L308">
        <f t="shared" si="30"/>
        <v>2022</v>
      </c>
      <c r="M308" t="str">
        <f t="shared" si="31"/>
        <v>Q1</v>
      </c>
      <c r="N308">
        <f t="shared" si="32"/>
        <v>173.84888888888889</v>
      </c>
      <c r="O308">
        <f t="shared" si="33"/>
        <v>7.5718157181571817</v>
      </c>
    </row>
    <row r="309" spans="1:15" x14ac:dyDescent="0.3">
      <c r="A309" s="1">
        <v>44593</v>
      </c>
      <c r="B309" s="2" t="s">
        <v>33</v>
      </c>
      <c r="C309" s="2" t="s">
        <v>34</v>
      </c>
      <c r="D309" s="3">
        <v>54754</v>
      </c>
      <c r="E309" s="3">
        <v>4132</v>
      </c>
      <c r="F309" s="3">
        <v>226</v>
      </c>
      <c r="G309" s="2" t="s">
        <v>19</v>
      </c>
      <c r="H309" s="2" t="s">
        <v>338</v>
      </c>
      <c r="I309" s="3">
        <f t="shared" si="34"/>
        <v>43413</v>
      </c>
      <c r="J309" s="3">
        <f t="shared" si="28"/>
        <v>11341</v>
      </c>
      <c r="K309" s="3" t="str">
        <f t="shared" si="29"/>
        <v>February</v>
      </c>
      <c r="L309">
        <f t="shared" si="30"/>
        <v>2022</v>
      </c>
      <c r="M309" t="str">
        <f t="shared" si="31"/>
        <v>Q1</v>
      </c>
      <c r="N309">
        <f t="shared" si="32"/>
        <v>242.27433628318585</v>
      </c>
      <c r="O309">
        <f t="shared" si="33"/>
        <v>13.251210067763795</v>
      </c>
    </row>
    <row r="310" spans="1:15" x14ac:dyDescent="0.3">
      <c r="A310" s="1">
        <v>44593</v>
      </c>
      <c r="B310" s="2" t="s">
        <v>12</v>
      </c>
      <c r="C310" s="2" t="s">
        <v>12</v>
      </c>
      <c r="D310" s="3">
        <v>36369</v>
      </c>
      <c r="E310" s="3">
        <v>4000</v>
      </c>
      <c r="F310" s="3">
        <v>393</v>
      </c>
      <c r="G310" s="2" t="s">
        <v>19</v>
      </c>
      <c r="H310" s="2" t="s">
        <v>339</v>
      </c>
      <c r="I310" s="3">
        <f t="shared" si="34"/>
        <v>48236.333333333336</v>
      </c>
      <c r="J310" s="3">
        <f t="shared" si="28"/>
        <v>-11867.333333333336</v>
      </c>
      <c r="K310" s="3" t="str">
        <f t="shared" si="29"/>
        <v>February</v>
      </c>
      <c r="L310">
        <f t="shared" si="30"/>
        <v>2022</v>
      </c>
      <c r="M310" t="str">
        <f t="shared" si="31"/>
        <v>Q1</v>
      </c>
      <c r="N310">
        <f t="shared" si="32"/>
        <v>92.541984732824432</v>
      </c>
      <c r="O310">
        <f t="shared" si="33"/>
        <v>9.0922499999999999</v>
      </c>
    </row>
    <row r="311" spans="1:15" x14ac:dyDescent="0.3">
      <c r="A311" s="1">
        <v>44593</v>
      </c>
      <c r="B311" s="2" t="s">
        <v>39</v>
      </c>
      <c r="C311" s="2" t="s">
        <v>40</v>
      </c>
      <c r="D311" s="3">
        <v>53586</v>
      </c>
      <c r="E311" s="3">
        <v>6151</v>
      </c>
      <c r="F311" s="3">
        <v>157</v>
      </c>
      <c r="G311" s="2" t="s">
        <v>13</v>
      </c>
      <c r="H311" s="2" t="s">
        <v>340</v>
      </c>
      <c r="I311" s="3">
        <f t="shared" si="34"/>
        <v>48892.666666666664</v>
      </c>
      <c r="J311" s="3">
        <f t="shared" si="28"/>
        <v>4693.3333333333358</v>
      </c>
      <c r="K311" s="3" t="str">
        <f t="shared" si="29"/>
        <v>February</v>
      </c>
      <c r="L311">
        <f t="shared" si="30"/>
        <v>2022</v>
      </c>
      <c r="M311" t="str">
        <f t="shared" si="31"/>
        <v>Q1</v>
      </c>
      <c r="N311">
        <f t="shared" si="32"/>
        <v>341.31210191082801</v>
      </c>
      <c r="O311">
        <f t="shared" si="33"/>
        <v>8.7117541863111683</v>
      </c>
    </row>
    <row r="312" spans="1:15" x14ac:dyDescent="0.3">
      <c r="A312" s="1">
        <v>44593</v>
      </c>
      <c r="B312" s="2" t="s">
        <v>42</v>
      </c>
      <c r="C312" s="2" t="s">
        <v>43</v>
      </c>
      <c r="D312" s="3">
        <v>56723</v>
      </c>
      <c r="E312" s="3">
        <v>7037</v>
      </c>
      <c r="F312" s="3">
        <v>340</v>
      </c>
      <c r="G312" s="2" t="s">
        <v>17</v>
      </c>
      <c r="H312" s="2" t="s">
        <v>341</v>
      </c>
      <c r="I312" s="3">
        <f t="shared" si="34"/>
        <v>56933.333333333336</v>
      </c>
      <c r="J312" s="3">
        <f t="shared" si="28"/>
        <v>-210.33333333333576</v>
      </c>
      <c r="K312" s="3" t="str">
        <f t="shared" si="29"/>
        <v>February</v>
      </c>
      <c r="L312">
        <f t="shared" si="30"/>
        <v>2022</v>
      </c>
      <c r="M312" t="str">
        <f t="shared" si="31"/>
        <v>Q1</v>
      </c>
      <c r="N312">
        <f t="shared" si="32"/>
        <v>166.83235294117648</v>
      </c>
      <c r="O312">
        <f t="shared" si="33"/>
        <v>8.0606792667329827</v>
      </c>
    </row>
    <row r="313" spans="1:15" x14ac:dyDescent="0.3">
      <c r="A313" s="1">
        <v>44593</v>
      </c>
      <c r="B313" s="2" t="s">
        <v>8</v>
      </c>
      <c r="C313" s="2" t="s">
        <v>9</v>
      </c>
      <c r="D313" s="3">
        <v>60491</v>
      </c>
      <c r="E313" s="3">
        <v>5500</v>
      </c>
      <c r="F313" s="3">
        <v>340</v>
      </c>
      <c r="G313" s="2" t="s">
        <v>17</v>
      </c>
      <c r="H313" s="2" t="s">
        <v>342</v>
      </c>
      <c r="I313" s="3">
        <f t="shared" si="34"/>
        <v>62247.333333333336</v>
      </c>
      <c r="J313" s="3">
        <f t="shared" si="28"/>
        <v>-1756.3333333333358</v>
      </c>
      <c r="K313" s="3" t="str">
        <f t="shared" si="29"/>
        <v>February</v>
      </c>
      <c r="L313">
        <f t="shared" si="30"/>
        <v>2022</v>
      </c>
      <c r="M313" t="str">
        <f t="shared" si="31"/>
        <v>Q1</v>
      </c>
      <c r="N313">
        <f t="shared" si="32"/>
        <v>177.91470588235293</v>
      </c>
      <c r="O313">
        <f t="shared" si="33"/>
        <v>10.998363636363637</v>
      </c>
    </row>
    <row r="314" spans="1:15" x14ac:dyDescent="0.3">
      <c r="A314" s="1">
        <v>44593</v>
      </c>
      <c r="B314" s="2" t="s">
        <v>39</v>
      </c>
      <c r="C314" s="2" t="s">
        <v>40</v>
      </c>
      <c r="D314" s="3">
        <v>69528</v>
      </c>
      <c r="E314" s="3">
        <v>6679</v>
      </c>
      <c r="F314" s="3">
        <v>286</v>
      </c>
      <c r="G314" s="2" t="s">
        <v>19</v>
      </c>
      <c r="H314" s="2" t="s">
        <v>343</v>
      </c>
      <c r="I314" s="3">
        <f t="shared" si="34"/>
        <v>57816</v>
      </c>
      <c r="J314" s="3">
        <f t="shared" si="28"/>
        <v>11712</v>
      </c>
      <c r="K314" s="3" t="str">
        <f t="shared" si="29"/>
        <v>February</v>
      </c>
      <c r="L314">
        <f t="shared" si="30"/>
        <v>2022</v>
      </c>
      <c r="M314" t="str">
        <f t="shared" si="31"/>
        <v>Q1</v>
      </c>
      <c r="N314">
        <f t="shared" si="32"/>
        <v>243.10489510489509</v>
      </c>
      <c r="O314">
        <f t="shared" si="33"/>
        <v>10.409941608025154</v>
      </c>
    </row>
    <row r="315" spans="1:15" x14ac:dyDescent="0.3">
      <c r="A315" s="1">
        <v>44593</v>
      </c>
      <c r="B315" s="2" t="s">
        <v>12</v>
      </c>
      <c r="C315" s="2" t="s">
        <v>12</v>
      </c>
      <c r="D315" s="3">
        <v>43429</v>
      </c>
      <c r="E315" s="3">
        <v>3527</v>
      </c>
      <c r="F315" s="3">
        <v>289</v>
      </c>
      <c r="G315" s="2" t="s">
        <v>17</v>
      </c>
      <c r="H315" s="2" t="s">
        <v>344</v>
      </c>
      <c r="I315" s="3">
        <f t="shared" si="34"/>
        <v>54090.333333333336</v>
      </c>
      <c r="J315" s="3">
        <f t="shared" si="28"/>
        <v>-10661.333333333336</v>
      </c>
      <c r="K315" s="3" t="str">
        <f t="shared" si="29"/>
        <v>February</v>
      </c>
      <c r="L315">
        <f t="shared" si="30"/>
        <v>2022</v>
      </c>
      <c r="M315" t="str">
        <f t="shared" si="31"/>
        <v>Q1</v>
      </c>
      <c r="N315">
        <f t="shared" si="32"/>
        <v>150.27335640138409</v>
      </c>
      <c r="O315">
        <f t="shared" si="33"/>
        <v>12.3132974199036</v>
      </c>
    </row>
    <row r="316" spans="1:15" x14ac:dyDescent="0.3">
      <c r="A316" s="1">
        <v>44593</v>
      </c>
      <c r="B316" s="2" t="s">
        <v>30</v>
      </c>
      <c r="C316" s="2" t="s">
        <v>31</v>
      </c>
      <c r="D316" s="3">
        <v>49314</v>
      </c>
      <c r="E316" s="3">
        <v>5941</v>
      </c>
      <c r="F316" s="3">
        <v>355</v>
      </c>
      <c r="G316" s="2" t="s">
        <v>17</v>
      </c>
      <c r="H316" s="2" t="s">
        <v>345</v>
      </c>
      <c r="I316" s="3">
        <f t="shared" si="34"/>
        <v>50707</v>
      </c>
      <c r="J316" s="3">
        <f t="shared" si="28"/>
        <v>-1393</v>
      </c>
      <c r="K316" s="3" t="str">
        <f t="shared" si="29"/>
        <v>February</v>
      </c>
      <c r="L316">
        <f t="shared" si="30"/>
        <v>2022</v>
      </c>
      <c r="M316" t="str">
        <f t="shared" si="31"/>
        <v>Q1</v>
      </c>
      <c r="N316">
        <f t="shared" si="32"/>
        <v>138.91267605633803</v>
      </c>
      <c r="O316">
        <f t="shared" si="33"/>
        <v>8.3006227907759644</v>
      </c>
    </row>
    <row r="317" spans="1:15" x14ac:dyDescent="0.3">
      <c r="A317" s="1">
        <v>44593</v>
      </c>
      <c r="B317" s="2" t="s">
        <v>21</v>
      </c>
      <c r="C317" s="2" t="s">
        <v>22</v>
      </c>
      <c r="D317" s="3">
        <v>59378</v>
      </c>
      <c r="E317" s="3">
        <v>5821</v>
      </c>
      <c r="F317" s="3">
        <v>348</v>
      </c>
      <c r="G317" s="2" t="s">
        <v>19</v>
      </c>
      <c r="H317" s="2" t="s">
        <v>346</v>
      </c>
      <c r="I317" s="3">
        <f t="shared" si="34"/>
        <v>53702</v>
      </c>
      <c r="J317" s="3">
        <f t="shared" si="28"/>
        <v>5676</v>
      </c>
      <c r="K317" s="3" t="str">
        <f t="shared" si="29"/>
        <v>February</v>
      </c>
      <c r="L317">
        <f t="shared" si="30"/>
        <v>2022</v>
      </c>
      <c r="M317" t="str">
        <f t="shared" si="31"/>
        <v>Q1</v>
      </c>
      <c r="N317">
        <f t="shared" si="32"/>
        <v>170.62643678160919</v>
      </c>
      <c r="O317">
        <f t="shared" si="33"/>
        <v>10.20065280879574</v>
      </c>
    </row>
    <row r="318" spans="1:15" x14ac:dyDescent="0.3">
      <c r="A318" s="1">
        <v>44593</v>
      </c>
      <c r="B318" s="2" t="s">
        <v>8</v>
      </c>
      <c r="C318" s="2" t="s">
        <v>9</v>
      </c>
      <c r="D318" s="3">
        <v>52414</v>
      </c>
      <c r="E318" s="3">
        <v>3894</v>
      </c>
      <c r="F318" s="3">
        <v>497</v>
      </c>
      <c r="G318" s="2" t="s">
        <v>13</v>
      </c>
      <c r="H318" s="2" t="s">
        <v>347</v>
      </c>
      <c r="I318" s="3">
        <f t="shared" si="34"/>
        <v>42704</v>
      </c>
      <c r="J318" s="3">
        <f t="shared" si="28"/>
        <v>9710</v>
      </c>
      <c r="K318" s="3" t="str">
        <f t="shared" si="29"/>
        <v>February</v>
      </c>
      <c r="L318">
        <f t="shared" si="30"/>
        <v>2022</v>
      </c>
      <c r="M318" t="str">
        <f t="shared" si="31"/>
        <v>Q1</v>
      </c>
      <c r="N318">
        <f t="shared" si="32"/>
        <v>105.46076458752515</v>
      </c>
      <c r="O318">
        <f t="shared" si="33"/>
        <v>13.46019517205958</v>
      </c>
    </row>
    <row r="319" spans="1:15" x14ac:dyDescent="0.3">
      <c r="A319" s="1">
        <v>44621</v>
      </c>
      <c r="B319" s="2" t="s">
        <v>30</v>
      </c>
      <c r="C319" s="2" t="s">
        <v>31</v>
      </c>
      <c r="D319" s="3">
        <v>16320</v>
      </c>
      <c r="E319" s="3">
        <v>2157</v>
      </c>
      <c r="F319" s="3">
        <v>223</v>
      </c>
      <c r="G319" s="2" t="s">
        <v>19</v>
      </c>
      <c r="H319" s="2" t="s">
        <v>348</v>
      </c>
      <c r="I319" s="3">
        <f t="shared" si="34"/>
        <v>41514.333333333336</v>
      </c>
      <c r="J319" s="3">
        <f t="shared" si="28"/>
        <v>-25194.333333333336</v>
      </c>
      <c r="K319" s="3" t="str">
        <f t="shared" si="29"/>
        <v>March</v>
      </c>
      <c r="L319">
        <f t="shared" si="30"/>
        <v>2022</v>
      </c>
      <c r="M319" t="str">
        <f t="shared" si="31"/>
        <v>Q1</v>
      </c>
      <c r="N319">
        <f t="shared" si="32"/>
        <v>73.183856502242151</v>
      </c>
      <c r="O319">
        <f t="shared" si="33"/>
        <v>7.5660639777468708</v>
      </c>
    </row>
    <row r="320" spans="1:15" x14ac:dyDescent="0.3">
      <c r="A320" s="1">
        <v>44621</v>
      </c>
      <c r="B320" s="2" t="s">
        <v>21</v>
      </c>
      <c r="C320" s="2" t="s">
        <v>22</v>
      </c>
      <c r="D320" s="3">
        <v>55809</v>
      </c>
      <c r="E320" s="3">
        <v>6860</v>
      </c>
      <c r="F320" s="3">
        <v>62</v>
      </c>
      <c r="G320" s="2" t="s">
        <v>17</v>
      </c>
      <c r="H320" s="2" t="s">
        <v>349</v>
      </c>
      <c r="I320" s="3">
        <f t="shared" si="34"/>
        <v>40875</v>
      </c>
      <c r="J320" s="3">
        <f t="shared" si="28"/>
        <v>14934</v>
      </c>
      <c r="K320" s="3" t="str">
        <f t="shared" si="29"/>
        <v>March</v>
      </c>
      <c r="L320">
        <f t="shared" si="30"/>
        <v>2022</v>
      </c>
      <c r="M320" t="str">
        <f t="shared" si="31"/>
        <v>Q1</v>
      </c>
      <c r="N320">
        <f t="shared" si="32"/>
        <v>900.14516129032256</v>
      </c>
      <c r="O320">
        <f t="shared" si="33"/>
        <v>8.1354227405247812</v>
      </c>
    </row>
    <row r="321" spans="1:15" x14ac:dyDescent="0.3">
      <c r="A321" s="1">
        <v>44621</v>
      </c>
      <c r="B321" s="2" t="s">
        <v>26</v>
      </c>
      <c r="C321" s="2" t="s">
        <v>27</v>
      </c>
      <c r="D321" s="3">
        <v>50496</v>
      </c>
      <c r="E321" s="3">
        <v>3388</v>
      </c>
      <c r="F321" s="3">
        <v>281</v>
      </c>
      <c r="G321" s="2" t="s">
        <v>19</v>
      </c>
      <c r="H321" s="2" t="s">
        <v>350</v>
      </c>
      <c r="I321" s="3">
        <f t="shared" si="34"/>
        <v>57995.666666666664</v>
      </c>
      <c r="J321" s="3">
        <f t="shared" si="28"/>
        <v>-7499.6666666666642</v>
      </c>
      <c r="K321" s="3" t="str">
        <f t="shared" si="29"/>
        <v>March</v>
      </c>
      <c r="L321">
        <f t="shared" si="30"/>
        <v>2022</v>
      </c>
      <c r="M321" t="str">
        <f t="shared" si="31"/>
        <v>Q1</v>
      </c>
      <c r="N321">
        <f t="shared" si="32"/>
        <v>179.70106761565836</v>
      </c>
      <c r="O321">
        <f t="shared" si="33"/>
        <v>14.904368358913814</v>
      </c>
    </row>
    <row r="322" spans="1:15" x14ac:dyDescent="0.3">
      <c r="A322" s="1">
        <v>44621</v>
      </c>
      <c r="B322" s="2" t="s">
        <v>42</v>
      </c>
      <c r="C322" s="2" t="s">
        <v>43</v>
      </c>
      <c r="D322" s="3">
        <v>67682</v>
      </c>
      <c r="E322" s="3">
        <v>9483</v>
      </c>
      <c r="F322" s="3">
        <v>263</v>
      </c>
      <c r="G322" s="2" t="s">
        <v>28</v>
      </c>
      <c r="H322" s="2" t="s">
        <v>351</v>
      </c>
      <c r="I322" s="3">
        <f t="shared" si="34"/>
        <v>59284.666666666664</v>
      </c>
      <c r="J322" s="3">
        <f t="shared" si="28"/>
        <v>8397.3333333333358</v>
      </c>
      <c r="K322" s="3" t="str">
        <f t="shared" si="29"/>
        <v>March</v>
      </c>
      <c r="L322">
        <f t="shared" si="30"/>
        <v>2022</v>
      </c>
      <c r="M322" t="str">
        <f t="shared" si="31"/>
        <v>Q1</v>
      </c>
      <c r="N322">
        <f t="shared" si="32"/>
        <v>257.34600760456271</v>
      </c>
      <c r="O322">
        <f t="shared" si="33"/>
        <v>7.1371928714541815</v>
      </c>
    </row>
    <row r="323" spans="1:15" x14ac:dyDescent="0.3">
      <c r="A323" s="1">
        <v>44621</v>
      </c>
      <c r="B323" s="2" t="s">
        <v>33</v>
      </c>
      <c r="C323" s="2" t="s">
        <v>34</v>
      </c>
      <c r="D323" s="3">
        <v>59676</v>
      </c>
      <c r="E323" s="3">
        <v>8736</v>
      </c>
      <c r="F323" s="3">
        <v>435</v>
      </c>
      <c r="G323" s="2" t="s">
        <v>10</v>
      </c>
      <c r="H323" s="2" t="s">
        <v>352</v>
      </c>
      <c r="I323" s="3">
        <f t="shared" si="34"/>
        <v>58055.666666666664</v>
      </c>
      <c r="J323" s="3">
        <f t="shared" ref="J323:J386" si="35">D323-I323</f>
        <v>1620.3333333333358</v>
      </c>
      <c r="K323" s="3" t="str">
        <f t="shared" ref="K323:K386" si="36">TEXT(A323,"mmmm")</f>
        <v>March</v>
      </c>
      <c r="L323">
        <f t="shared" ref="L323:L386" si="37">YEAR(A323)</f>
        <v>2022</v>
      </c>
      <c r="M323" t="str">
        <f t="shared" ref="M323:M386" si="38">"Q"&amp;ROUNDUP(MONTH(A323)/3,0)</f>
        <v>Q1</v>
      </c>
      <c r="N323">
        <f t="shared" ref="N323:N386" si="39">D323/F323</f>
        <v>137.18620689655174</v>
      </c>
      <c r="O323">
        <f t="shared" ref="O323:O386" si="40">D323/E323</f>
        <v>6.8310439560439562</v>
      </c>
    </row>
    <row r="324" spans="1:15" x14ac:dyDescent="0.3">
      <c r="A324" s="1">
        <v>44621</v>
      </c>
      <c r="B324" s="2" t="s">
        <v>33</v>
      </c>
      <c r="C324" s="2" t="s">
        <v>34</v>
      </c>
      <c r="D324" s="3">
        <v>46809</v>
      </c>
      <c r="E324" s="3">
        <v>2798</v>
      </c>
      <c r="F324" s="3">
        <v>110</v>
      </c>
      <c r="G324" s="2" t="s">
        <v>13</v>
      </c>
      <c r="H324" s="2" t="s">
        <v>353</v>
      </c>
      <c r="I324" s="3">
        <f t="shared" ref="I324:I387" si="41">AVERAGE(D323:D325)</f>
        <v>54513.666666666664</v>
      </c>
      <c r="J324" s="3">
        <f t="shared" si="35"/>
        <v>-7704.6666666666642</v>
      </c>
      <c r="K324" s="3" t="str">
        <f t="shared" si="36"/>
        <v>March</v>
      </c>
      <c r="L324">
        <f t="shared" si="37"/>
        <v>2022</v>
      </c>
      <c r="M324" t="str">
        <f t="shared" si="38"/>
        <v>Q1</v>
      </c>
      <c r="N324">
        <f t="shared" si="39"/>
        <v>425.53636363636366</v>
      </c>
      <c r="O324">
        <f t="shared" si="40"/>
        <v>16.729449606862044</v>
      </c>
    </row>
    <row r="325" spans="1:15" x14ac:dyDescent="0.3">
      <c r="A325" s="1">
        <v>44621</v>
      </c>
      <c r="B325" s="2" t="s">
        <v>39</v>
      </c>
      <c r="C325" s="2" t="s">
        <v>40</v>
      </c>
      <c r="D325" s="3">
        <v>57056</v>
      </c>
      <c r="E325" s="3">
        <v>8155</v>
      </c>
      <c r="F325" s="3">
        <v>138</v>
      </c>
      <c r="G325" s="2" t="s">
        <v>13</v>
      </c>
      <c r="H325" s="2" t="s">
        <v>354</v>
      </c>
      <c r="I325" s="3">
        <f t="shared" si="41"/>
        <v>52830</v>
      </c>
      <c r="J325" s="3">
        <f t="shared" si="35"/>
        <v>4226</v>
      </c>
      <c r="K325" s="3" t="str">
        <f t="shared" si="36"/>
        <v>March</v>
      </c>
      <c r="L325">
        <f t="shared" si="37"/>
        <v>2022</v>
      </c>
      <c r="M325" t="str">
        <f t="shared" si="38"/>
        <v>Q1</v>
      </c>
      <c r="N325">
        <f t="shared" si="39"/>
        <v>413.44927536231882</v>
      </c>
      <c r="O325">
        <f t="shared" si="40"/>
        <v>6.9964438994481917</v>
      </c>
    </row>
    <row r="326" spans="1:15" x14ac:dyDescent="0.3">
      <c r="A326" s="1">
        <v>44621</v>
      </c>
      <c r="B326" s="2" t="s">
        <v>8</v>
      </c>
      <c r="C326" s="2" t="s">
        <v>9</v>
      </c>
      <c r="D326" s="3">
        <v>54625</v>
      </c>
      <c r="E326" s="3">
        <v>5965</v>
      </c>
      <c r="F326" s="3">
        <v>260</v>
      </c>
      <c r="G326" s="2" t="s">
        <v>10</v>
      </c>
      <c r="H326" s="2" t="s">
        <v>355</v>
      </c>
      <c r="I326" s="3">
        <f t="shared" si="41"/>
        <v>63541.333333333336</v>
      </c>
      <c r="J326" s="3">
        <f t="shared" si="35"/>
        <v>-8916.3333333333358</v>
      </c>
      <c r="K326" s="3" t="str">
        <f t="shared" si="36"/>
        <v>March</v>
      </c>
      <c r="L326">
        <f t="shared" si="37"/>
        <v>2022</v>
      </c>
      <c r="M326" t="str">
        <f t="shared" si="38"/>
        <v>Q1</v>
      </c>
      <c r="N326">
        <f t="shared" si="39"/>
        <v>210.09615384615384</v>
      </c>
      <c r="O326">
        <f t="shared" si="40"/>
        <v>9.1575859178541492</v>
      </c>
    </row>
    <row r="327" spans="1:15" x14ac:dyDescent="0.3">
      <c r="A327" s="1">
        <v>44621</v>
      </c>
      <c r="B327" s="2" t="s">
        <v>42</v>
      </c>
      <c r="C327" s="2" t="s">
        <v>43</v>
      </c>
      <c r="D327" s="3">
        <v>78943</v>
      </c>
      <c r="E327" s="3">
        <v>7702</v>
      </c>
      <c r="F327" s="3">
        <v>222</v>
      </c>
      <c r="G327" s="2" t="s">
        <v>10</v>
      </c>
      <c r="H327" s="2" t="s">
        <v>356</v>
      </c>
      <c r="I327" s="3">
        <f t="shared" si="41"/>
        <v>52974.666666666664</v>
      </c>
      <c r="J327" s="3">
        <f t="shared" si="35"/>
        <v>25968.333333333336</v>
      </c>
      <c r="K327" s="3" t="str">
        <f t="shared" si="36"/>
        <v>March</v>
      </c>
      <c r="L327">
        <f t="shared" si="37"/>
        <v>2022</v>
      </c>
      <c r="M327" t="str">
        <f t="shared" si="38"/>
        <v>Q1</v>
      </c>
      <c r="N327">
        <f t="shared" si="39"/>
        <v>355.59909909909908</v>
      </c>
      <c r="O327">
        <f t="shared" si="40"/>
        <v>10.249675408984679</v>
      </c>
    </row>
    <row r="328" spans="1:15" x14ac:dyDescent="0.3">
      <c r="A328" s="1">
        <v>44621</v>
      </c>
      <c r="B328" s="2" t="s">
        <v>12</v>
      </c>
      <c r="C328" s="2" t="s">
        <v>12</v>
      </c>
      <c r="D328" s="3">
        <v>25356</v>
      </c>
      <c r="E328" s="3">
        <v>2520</v>
      </c>
      <c r="F328" s="3">
        <v>142</v>
      </c>
      <c r="G328" s="2" t="s">
        <v>28</v>
      </c>
      <c r="H328" s="2" t="s">
        <v>357</v>
      </c>
      <c r="I328" s="3">
        <f t="shared" si="41"/>
        <v>37260.333333333336</v>
      </c>
      <c r="J328" s="3">
        <f t="shared" si="35"/>
        <v>-11904.333333333336</v>
      </c>
      <c r="K328" s="3" t="str">
        <f t="shared" si="36"/>
        <v>March</v>
      </c>
      <c r="L328">
        <f t="shared" si="37"/>
        <v>2022</v>
      </c>
      <c r="M328" t="str">
        <f t="shared" si="38"/>
        <v>Q1</v>
      </c>
      <c r="N328">
        <f t="shared" si="39"/>
        <v>178.56338028169014</v>
      </c>
      <c r="O328">
        <f t="shared" si="40"/>
        <v>10.061904761904762</v>
      </c>
    </row>
    <row r="329" spans="1:15" x14ac:dyDescent="0.3">
      <c r="A329" s="1">
        <v>44621</v>
      </c>
      <c r="B329" s="2" t="s">
        <v>42</v>
      </c>
      <c r="C329" s="2" t="s">
        <v>43</v>
      </c>
      <c r="D329" s="3">
        <v>7482</v>
      </c>
      <c r="E329" s="3">
        <v>1049</v>
      </c>
      <c r="F329" s="3">
        <v>321</v>
      </c>
      <c r="G329" s="2" t="s">
        <v>28</v>
      </c>
      <c r="H329" s="2" t="s">
        <v>358</v>
      </c>
      <c r="I329" s="3">
        <f t="shared" si="41"/>
        <v>14334.666666666666</v>
      </c>
      <c r="J329" s="3">
        <f t="shared" si="35"/>
        <v>-6852.6666666666661</v>
      </c>
      <c r="K329" s="3" t="str">
        <f t="shared" si="36"/>
        <v>March</v>
      </c>
      <c r="L329">
        <f t="shared" si="37"/>
        <v>2022</v>
      </c>
      <c r="M329" t="str">
        <f t="shared" si="38"/>
        <v>Q1</v>
      </c>
      <c r="N329">
        <f t="shared" si="39"/>
        <v>23.308411214953271</v>
      </c>
      <c r="O329">
        <f t="shared" si="40"/>
        <v>7.132507149666349</v>
      </c>
    </row>
    <row r="330" spans="1:15" x14ac:dyDescent="0.3">
      <c r="A330" s="1">
        <v>44621</v>
      </c>
      <c r="B330" s="2" t="s">
        <v>42</v>
      </c>
      <c r="C330" s="2" t="s">
        <v>43</v>
      </c>
      <c r="D330" s="3">
        <v>10166</v>
      </c>
      <c r="E330" s="3">
        <v>723</v>
      </c>
      <c r="F330" s="3">
        <v>173</v>
      </c>
      <c r="G330" s="2" t="s">
        <v>13</v>
      </c>
      <c r="H330" s="2" t="s">
        <v>359</v>
      </c>
      <c r="I330" s="3">
        <f t="shared" si="41"/>
        <v>27100.333333333332</v>
      </c>
      <c r="J330" s="3">
        <f t="shared" si="35"/>
        <v>-16934.333333333332</v>
      </c>
      <c r="K330" s="3" t="str">
        <f t="shared" si="36"/>
        <v>March</v>
      </c>
      <c r="L330">
        <f t="shared" si="37"/>
        <v>2022</v>
      </c>
      <c r="M330" t="str">
        <f t="shared" si="38"/>
        <v>Q1</v>
      </c>
      <c r="N330">
        <f t="shared" si="39"/>
        <v>58.763005780346823</v>
      </c>
      <c r="O330">
        <f t="shared" si="40"/>
        <v>14.060857538035961</v>
      </c>
    </row>
    <row r="331" spans="1:15" x14ac:dyDescent="0.3">
      <c r="A331" s="1">
        <v>44621</v>
      </c>
      <c r="B331" s="2" t="s">
        <v>39</v>
      </c>
      <c r="C331" s="2" t="s">
        <v>40</v>
      </c>
      <c r="D331" s="3">
        <v>63653</v>
      </c>
      <c r="E331" s="3">
        <v>5046</v>
      </c>
      <c r="F331" s="3">
        <v>127</v>
      </c>
      <c r="G331" s="2" t="s">
        <v>28</v>
      </c>
      <c r="H331" s="2" t="s">
        <v>360</v>
      </c>
      <c r="I331" s="3">
        <f t="shared" si="41"/>
        <v>38575.666666666664</v>
      </c>
      <c r="J331" s="3">
        <f t="shared" si="35"/>
        <v>25077.333333333336</v>
      </c>
      <c r="K331" s="3" t="str">
        <f t="shared" si="36"/>
        <v>March</v>
      </c>
      <c r="L331">
        <f t="shared" si="37"/>
        <v>2022</v>
      </c>
      <c r="M331" t="str">
        <f t="shared" si="38"/>
        <v>Q1</v>
      </c>
      <c r="N331">
        <f t="shared" si="39"/>
        <v>501.20472440944883</v>
      </c>
      <c r="O331">
        <f t="shared" si="40"/>
        <v>12.614546175188268</v>
      </c>
    </row>
    <row r="332" spans="1:15" x14ac:dyDescent="0.3">
      <c r="A332" s="1">
        <v>44621</v>
      </c>
      <c r="B332" s="2" t="s">
        <v>42</v>
      </c>
      <c r="C332" s="2" t="s">
        <v>43</v>
      </c>
      <c r="D332" s="3">
        <v>41908</v>
      </c>
      <c r="E332" s="3">
        <v>6028</v>
      </c>
      <c r="F332" s="3">
        <v>495</v>
      </c>
      <c r="G332" s="2" t="s">
        <v>28</v>
      </c>
      <c r="H332" s="2" t="s">
        <v>361</v>
      </c>
      <c r="I332" s="3">
        <f t="shared" si="41"/>
        <v>58968.666666666664</v>
      </c>
      <c r="J332" s="3">
        <f t="shared" si="35"/>
        <v>-17060.666666666664</v>
      </c>
      <c r="K332" s="3" t="str">
        <f t="shared" si="36"/>
        <v>March</v>
      </c>
      <c r="L332">
        <f t="shared" si="37"/>
        <v>2022</v>
      </c>
      <c r="M332" t="str">
        <f t="shared" si="38"/>
        <v>Q1</v>
      </c>
      <c r="N332">
        <f t="shared" si="39"/>
        <v>84.662626262626262</v>
      </c>
      <c r="O332">
        <f t="shared" si="40"/>
        <v>6.9522229595222296</v>
      </c>
    </row>
    <row r="333" spans="1:15" x14ac:dyDescent="0.3">
      <c r="A333" s="1">
        <v>44621</v>
      </c>
      <c r="B333" s="2" t="s">
        <v>21</v>
      </c>
      <c r="C333" s="2" t="s">
        <v>22</v>
      </c>
      <c r="D333" s="3">
        <v>71345</v>
      </c>
      <c r="E333" s="3">
        <v>5777</v>
      </c>
      <c r="F333" s="3">
        <v>488</v>
      </c>
      <c r="G333" s="2" t="s">
        <v>17</v>
      </c>
      <c r="H333" s="2" t="s">
        <v>362</v>
      </c>
      <c r="I333" s="3">
        <f t="shared" si="41"/>
        <v>58707.333333333336</v>
      </c>
      <c r="J333" s="3">
        <f t="shared" si="35"/>
        <v>12637.666666666664</v>
      </c>
      <c r="K333" s="3" t="str">
        <f t="shared" si="36"/>
        <v>March</v>
      </c>
      <c r="L333">
        <f t="shared" si="37"/>
        <v>2022</v>
      </c>
      <c r="M333" t="str">
        <f t="shared" si="38"/>
        <v>Q1</v>
      </c>
      <c r="N333">
        <f t="shared" si="39"/>
        <v>146.19877049180329</v>
      </c>
      <c r="O333">
        <f t="shared" si="40"/>
        <v>12.349835554786221</v>
      </c>
    </row>
    <row r="334" spans="1:15" x14ac:dyDescent="0.3">
      <c r="A334" s="1">
        <v>44621</v>
      </c>
      <c r="B334" s="2" t="s">
        <v>30</v>
      </c>
      <c r="C334" s="2" t="s">
        <v>31</v>
      </c>
      <c r="D334" s="3">
        <v>62869</v>
      </c>
      <c r="E334" s="3">
        <v>4874</v>
      </c>
      <c r="F334" s="3">
        <v>153</v>
      </c>
      <c r="G334" s="2" t="s">
        <v>13</v>
      </c>
      <c r="H334" s="2" t="s">
        <v>363</v>
      </c>
      <c r="I334" s="3">
        <f t="shared" si="41"/>
        <v>59336.666666666664</v>
      </c>
      <c r="J334" s="3">
        <f t="shared" si="35"/>
        <v>3532.3333333333358</v>
      </c>
      <c r="K334" s="3" t="str">
        <f t="shared" si="36"/>
        <v>March</v>
      </c>
      <c r="L334">
        <f t="shared" si="37"/>
        <v>2022</v>
      </c>
      <c r="M334" t="str">
        <f t="shared" si="38"/>
        <v>Q1</v>
      </c>
      <c r="N334">
        <f t="shared" si="39"/>
        <v>410.90849673202615</v>
      </c>
      <c r="O334">
        <f t="shared" si="40"/>
        <v>12.898851046368486</v>
      </c>
    </row>
    <row r="335" spans="1:15" x14ac:dyDescent="0.3">
      <c r="A335" s="1">
        <v>44621</v>
      </c>
      <c r="B335" s="2" t="s">
        <v>26</v>
      </c>
      <c r="C335" s="2" t="s">
        <v>27</v>
      </c>
      <c r="D335" s="3">
        <v>43796</v>
      </c>
      <c r="E335" s="3">
        <v>6288</v>
      </c>
      <c r="F335" s="3">
        <v>262</v>
      </c>
      <c r="G335" s="2" t="s">
        <v>17</v>
      </c>
      <c r="H335" s="2" t="s">
        <v>364</v>
      </c>
      <c r="I335" s="3">
        <f t="shared" si="41"/>
        <v>55754.666666666664</v>
      </c>
      <c r="J335" s="3">
        <f t="shared" si="35"/>
        <v>-11958.666666666664</v>
      </c>
      <c r="K335" s="3" t="str">
        <f t="shared" si="36"/>
        <v>March</v>
      </c>
      <c r="L335">
        <f t="shared" si="37"/>
        <v>2022</v>
      </c>
      <c r="M335" t="str">
        <f t="shared" si="38"/>
        <v>Q1</v>
      </c>
      <c r="N335">
        <f t="shared" si="39"/>
        <v>167.16030534351145</v>
      </c>
      <c r="O335">
        <f t="shared" si="40"/>
        <v>6.9650127226463106</v>
      </c>
    </row>
    <row r="336" spans="1:15" x14ac:dyDescent="0.3">
      <c r="A336" s="1">
        <v>44621</v>
      </c>
      <c r="B336" s="2" t="s">
        <v>12</v>
      </c>
      <c r="C336" s="2" t="s">
        <v>12</v>
      </c>
      <c r="D336" s="3">
        <v>60599</v>
      </c>
      <c r="E336" s="3">
        <v>3153</v>
      </c>
      <c r="F336" s="3">
        <v>356</v>
      </c>
      <c r="G336" s="2" t="s">
        <v>13</v>
      </c>
      <c r="H336" s="2" t="s">
        <v>365</v>
      </c>
      <c r="I336" s="3">
        <f t="shared" si="41"/>
        <v>51588</v>
      </c>
      <c r="J336" s="3">
        <f t="shared" si="35"/>
        <v>9011</v>
      </c>
      <c r="K336" s="3" t="str">
        <f t="shared" si="36"/>
        <v>March</v>
      </c>
      <c r="L336">
        <f t="shared" si="37"/>
        <v>2022</v>
      </c>
      <c r="M336" t="str">
        <f t="shared" si="38"/>
        <v>Q1</v>
      </c>
      <c r="N336">
        <f t="shared" si="39"/>
        <v>170.22191011235955</v>
      </c>
      <c r="O336">
        <f t="shared" si="40"/>
        <v>19.219473517285124</v>
      </c>
    </row>
    <row r="337" spans="1:15" x14ac:dyDescent="0.3">
      <c r="A337" s="1">
        <v>44621</v>
      </c>
      <c r="B337" s="2" t="s">
        <v>26</v>
      </c>
      <c r="C337" s="2" t="s">
        <v>27</v>
      </c>
      <c r="D337" s="3">
        <v>50369</v>
      </c>
      <c r="E337" s="3">
        <v>5895</v>
      </c>
      <c r="F337" s="3">
        <v>372</v>
      </c>
      <c r="G337" s="2" t="s">
        <v>28</v>
      </c>
      <c r="H337" s="2" t="s">
        <v>366</v>
      </c>
      <c r="I337" s="3">
        <f t="shared" si="41"/>
        <v>57129.666666666664</v>
      </c>
      <c r="J337" s="3">
        <f t="shared" si="35"/>
        <v>-6760.6666666666642</v>
      </c>
      <c r="K337" s="3" t="str">
        <f t="shared" si="36"/>
        <v>March</v>
      </c>
      <c r="L337">
        <f t="shared" si="37"/>
        <v>2022</v>
      </c>
      <c r="M337" t="str">
        <f t="shared" si="38"/>
        <v>Q1</v>
      </c>
      <c r="N337">
        <f t="shared" si="39"/>
        <v>135.40053763440861</v>
      </c>
      <c r="O337">
        <f t="shared" si="40"/>
        <v>8.5443596268023754</v>
      </c>
    </row>
    <row r="338" spans="1:15" x14ac:dyDescent="0.3">
      <c r="A338" s="1">
        <v>44621</v>
      </c>
      <c r="B338" s="2" t="s">
        <v>21</v>
      </c>
      <c r="C338" s="2" t="s">
        <v>22</v>
      </c>
      <c r="D338" s="3">
        <v>60421</v>
      </c>
      <c r="E338" s="3">
        <v>3836</v>
      </c>
      <c r="F338" s="3">
        <v>445</v>
      </c>
      <c r="G338" s="2" t="s">
        <v>13</v>
      </c>
      <c r="H338" s="2" t="s">
        <v>367</v>
      </c>
      <c r="I338" s="3">
        <f t="shared" si="41"/>
        <v>60279.333333333336</v>
      </c>
      <c r="J338" s="3">
        <f t="shared" si="35"/>
        <v>141.66666666666424</v>
      </c>
      <c r="K338" s="3" t="str">
        <f t="shared" si="36"/>
        <v>March</v>
      </c>
      <c r="L338">
        <f t="shared" si="37"/>
        <v>2022</v>
      </c>
      <c r="M338" t="str">
        <f t="shared" si="38"/>
        <v>Q1</v>
      </c>
      <c r="N338">
        <f t="shared" si="39"/>
        <v>135.77752808988765</v>
      </c>
      <c r="O338">
        <f t="shared" si="40"/>
        <v>15.751042752867571</v>
      </c>
    </row>
    <row r="339" spans="1:15" x14ac:dyDescent="0.3">
      <c r="A339" s="1">
        <v>44621</v>
      </c>
      <c r="B339" s="2" t="s">
        <v>56</v>
      </c>
      <c r="C339" s="2" t="s">
        <v>57</v>
      </c>
      <c r="D339" s="3">
        <v>70048</v>
      </c>
      <c r="E339" s="3">
        <v>5791</v>
      </c>
      <c r="F339" s="3">
        <v>470</v>
      </c>
      <c r="G339" s="2" t="s">
        <v>17</v>
      </c>
      <c r="H339" s="2" t="s">
        <v>368</v>
      </c>
      <c r="I339" s="3">
        <f t="shared" si="41"/>
        <v>52475</v>
      </c>
      <c r="J339" s="3">
        <f t="shared" si="35"/>
        <v>17573</v>
      </c>
      <c r="K339" s="3" t="str">
        <f t="shared" si="36"/>
        <v>March</v>
      </c>
      <c r="L339">
        <f t="shared" si="37"/>
        <v>2022</v>
      </c>
      <c r="M339" t="str">
        <f t="shared" si="38"/>
        <v>Q1</v>
      </c>
      <c r="N339">
        <f t="shared" si="39"/>
        <v>149.03829787234042</v>
      </c>
      <c r="O339">
        <f t="shared" si="40"/>
        <v>12.096011051631843</v>
      </c>
    </row>
    <row r="340" spans="1:15" x14ac:dyDescent="0.3">
      <c r="A340" s="1">
        <v>44621</v>
      </c>
      <c r="B340" s="2" t="s">
        <v>30</v>
      </c>
      <c r="C340" s="2" t="s">
        <v>31</v>
      </c>
      <c r="D340" s="3">
        <v>26956</v>
      </c>
      <c r="E340" s="3">
        <v>3689</v>
      </c>
      <c r="F340" s="3">
        <v>285</v>
      </c>
      <c r="G340" s="2" t="s">
        <v>10</v>
      </c>
      <c r="H340" s="2" t="s">
        <v>369</v>
      </c>
      <c r="I340" s="3">
        <f t="shared" si="41"/>
        <v>48724.666666666664</v>
      </c>
      <c r="J340" s="3">
        <f t="shared" si="35"/>
        <v>-21768.666666666664</v>
      </c>
      <c r="K340" s="3" t="str">
        <f t="shared" si="36"/>
        <v>March</v>
      </c>
      <c r="L340">
        <f t="shared" si="37"/>
        <v>2022</v>
      </c>
      <c r="M340" t="str">
        <f t="shared" si="38"/>
        <v>Q1</v>
      </c>
      <c r="N340">
        <f t="shared" si="39"/>
        <v>94.582456140350871</v>
      </c>
      <c r="O340">
        <f t="shared" si="40"/>
        <v>7.3071293033342366</v>
      </c>
    </row>
    <row r="341" spans="1:15" x14ac:dyDescent="0.3">
      <c r="A341" s="1">
        <v>44652</v>
      </c>
      <c r="B341" s="2" t="s">
        <v>30</v>
      </c>
      <c r="C341" s="2" t="s">
        <v>31</v>
      </c>
      <c r="D341" s="3">
        <v>49170</v>
      </c>
      <c r="E341" s="3">
        <v>5971</v>
      </c>
      <c r="F341" s="3">
        <v>77</v>
      </c>
      <c r="G341" s="2" t="s">
        <v>28</v>
      </c>
      <c r="H341" s="2" t="s">
        <v>370</v>
      </c>
      <c r="I341" s="3">
        <f t="shared" si="41"/>
        <v>37505.333333333336</v>
      </c>
      <c r="J341" s="3">
        <f t="shared" si="35"/>
        <v>11664.666666666664</v>
      </c>
      <c r="K341" s="3" t="str">
        <f t="shared" si="36"/>
        <v>April</v>
      </c>
      <c r="L341">
        <f t="shared" si="37"/>
        <v>2022</v>
      </c>
      <c r="M341" t="str">
        <f t="shared" si="38"/>
        <v>Q2</v>
      </c>
      <c r="N341">
        <f t="shared" si="39"/>
        <v>638.57142857142856</v>
      </c>
      <c r="O341">
        <f t="shared" si="40"/>
        <v>8.2348015407804382</v>
      </c>
    </row>
    <row r="342" spans="1:15" x14ac:dyDescent="0.3">
      <c r="A342" s="1">
        <v>44652</v>
      </c>
      <c r="B342" s="2" t="s">
        <v>56</v>
      </c>
      <c r="C342" s="2" t="s">
        <v>57</v>
      </c>
      <c r="D342" s="3">
        <v>36390</v>
      </c>
      <c r="E342" s="3">
        <v>2793</v>
      </c>
      <c r="F342" s="3">
        <v>59</v>
      </c>
      <c r="G342" s="2" t="s">
        <v>19</v>
      </c>
      <c r="H342" s="2" t="s">
        <v>371</v>
      </c>
      <c r="I342" s="3">
        <f t="shared" si="41"/>
        <v>43641</v>
      </c>
      <c r="J342" s="3">
        <f t="shared" si="35"/>
        <v>-7251</v>
      </c>
      <c r="K342" s="3" t="str">
        <f t="shared" si="36"/>
        <v>April</v>
      </c>
      <c r="L342">
        <f t="shared" si="37"/>
        <v>2022</v>
      </c>
      <c r="M342" t="str">
        <f t="shared" si="38"/>
        <v>Q2</v>
      </c>
      <c r="N342">
        <f t="shared" si="39"/>
        <v>616.77966101694915</v>
      </c>
      <c r="O342">
        <f t="shared" si="40"/>
        <v>13.029001074113856</v>
      </c>
    </row>
    <row r="343" spans="1:15" x14ac:dyDescent="0.3">
      <c r="A343" s="1">
        <v>44652</v>
      </c>
      <c r="B343" s="2" t="s">
        <v>30</v>
      </c>
      <c r="C343" s="2" t="s">
        <v>31</v>
      </c>
      <c r="D343" s="3">
        <v>45363</v>
      </c>
      <c r="E343" s="3">
        <v>6188</v>
      </c>
      <c r="F343" s="3">
        <v>419</v>
      </c>
      <c r="G343" s="2" t="s">
        <v>28</v>
      </c>
      <c r="H343" s="2" t="s">
        <v>372</v>
      </c>
      <c r="I343" s="3">
        <f t="shared" si="41"/>
        <v>45427.666666666664</v>
      </c>
      <c r="J343" s="3">
        <f t="shared" si="35"/>
        <v>-64.666666666664241</v>
      </c>
      <c r="K343" s="3" t="str">
        <f t="shared" si="36"/>
        <v>April</v>
      </c>
      <c r="L343">
        <f t="shared" si="37"/>
        <v>2022</v>
      </c>
      <c r="M343" t="str">
        <f t="shared" si="38"/>
        <v>Q2</v>
      </c>
      <c r="N343">
        <f t="shared" si="39"/>
        <v>108.26491646778042</v>
      </c>
      <c r="O343">
        <f t="shared" si="40"/>
        <v>7.3308015513897864</v>
      </c>
    </row>
    <row r="344" spans="1:15" x14ac:dyDescent="0.3">
      <c r="A344" s="1">
        <v>44652</v>
      </c>
      <c r="B344" s="2" t="s">
        <v>8</v>
      </c>
      <c r="C344" s="2" t="s">
        <v>9</v>
      </c>
      <c r="D344" s="3">
        <v>54530</v>
      </c>
      <c r="E344" s="3">
        <v>6828</v>
      </c>
      <c r="F344" s="3">
        <v>381</v>
      </c>
      <c r="G344" s="2" t="s">
        <v>17</v>
      </c>
      <c r="H344" s="2" t="s">
        <v>373</v>
      </c>
      <c r="I344" s="3">
        <f t="shared" si="41"/>
        <v>56819.333333333336</v>
      </c>
      <c r="J344" s="3">
        <f t="shared" si="35"/>
        <v>-2289.3333333333358</v>
      </c>
      <c r="K344" s="3" t="str">
        <f t="shared" si="36"/>
        <v>April</v>
      </c>
      <c r="L344">
        <f t="shared" si="37"/>
        <v>2022</v>
      </c>
      <c r="M344" t="str">
        <f t="shared" si="38"/>
        <v>Q2</v>
      </c>
      <c r="N344">
        <f t="shared" si="39"/>
        <v>143.12335958005249</v>
      </c>
      <c r="O344">
        <f t="shared" si="40"/>
        <v>7.9862331575864092</v>
      </c>
    </row>
    <row r="345" spans="1:15" x14ac:dyDescent="0.3">
      <c r="A345" s="1">
        <v>44652</v>
      </c>
      <c r="B345" s="2" t="s">
        <v>39</v>
      </c>
      <c r="C345" s="2" t="s">
        <v>40</v>
      </c>
      <c r="D345" s="3">
        <v>70565</v>
      </c>
      <c r="E345" s="3">
        <v>6603</v>
      </c>
      <c r="F345" s="3">
        <v>224</v>
      </c>
      <c r="G345" s="2" t="s">
        <v>17</v>
      </c>
      <c r="H345" s="2" t="s">
        <v>374</v>
      </c>
      <c r="I345" s="3">
        <f t="shared" si="41"/>
        <v>53331</v>
      </c>
      <c r="J345" s="3">
        <f t="shared" si="35"/>
        <v>17234</v>
      </c>
      <c r="K345" s="3" t="str">
        <f t="shared" si="36"/>
        <v>April</v>
      </c>
      <c r="L345">
        <f t="shared" si="37"/>
        <v>2022</v>
      </c>
      <c r="M345" t="str">
        <f t="shared" si="38"/>
        <v>Q2</v>
      </c>
      <c r="N345">
        <f t="shared" si="39"/>
        <v>315.02232142857144</v>
      </c>
      <c r="O345">
        <f t="shared" si="40"/>
        <v>10.686809026200212</v>
      </c>
    </row>
    <row r="346" spans="1:15" x14ac:dyDescent="0.3">
      <c r="A346" s="1">
        <v>44652</v>
      </c>
      <c r="B346" s="2" t="s">
        <v>30</v>
      </c>
      <c r="C346" s="2" t="s">
        <v>31</v>
      </c>
      <c r="D346" s="3">
        <v>34898</v>
      </c>
      <c r="E346" s="3">
        <v>4157</v>
      </c>
      <c r="F346" s="3">
        <v>387</v>
      </c>
      <c r="G346" s="2" t="s">
        <v>28</v>
      </c>
      <c r="H346" s="2" t="s">
        <v>375</v>
      </c>
      <c r="I346" s="3">
        <f t="shared" si="41"/>
        <v>49272.666666666664</v>
      </c>
      <c r="J346" s="3">
        <f t="shared" si="35"/>
        <v>-14374.666666666664</v>
      </c>
      <c r="K346" s="3" t="str">
        <f t="shared" si="36"/>
        <v>April</v>
      </c>
      <c r="L346">
        <f t="shared" si="37"/>
        <v>2022</v>
      </c>
      <c r="M346" t="str">
        <f t="shared" si="38"/>
        <v>Q2</v>
      </c>
      <c r="N346">
        <f t="shared" si="39"/>
        <v>90.175710594315248</v>
      </c>
      <c r="O346">
        <f t="shared" si="40"/>
        <v>8.3949963916285775</v>
      </c>
    </row>
    <row r="347" spans="1:15" x14ac:dyDescent="0.3">
      <c r="A347" s="1">
        <v>44652</v>
      </c>
      <c r="B347" s="2" t="s">
        <v>33</v>
      </c>
      <c r="C347" s="2" t="s">
        <v>34</v>
      </c>
      <c r="D347" s="3">
        <v>42355</v>
      </c>
      <c r="E347" s="3">
        <v>5964</v>
      </c>
      <c r="F347" s="3">
        <v>359</v>
      </c>
      <c r="G347" s="2" t="s">
        <v>17</v>
      </c>
      <c r="H347" s="2" t="s">
        <v>376</v>
      </c>
      <c r="I347" s="3">
        <f t="shared" si="41"/>
        <v>51015.666666666664</v>
      </c>
      <c r="J347" s="3">
        <f t="shared" si="35"/>
        <v>-8660.6666666666642</v>
      </c>
      <c r="K347" s="3" t="str">
        <f t="shared" si="36"/>
        <v>April</v>
      </c>
      <c r="L347">
        <f t="shared" si="37"/>
        <v>2022</v>
      </c>
      <c r="M347" t="str">
        <f t="shared" si="38"/>
        <v>Q2</v>
      </c>
      <c r="N347">
        <f t="shared" si="39"/>
        <v>117.98050139275766</v>
      </c>
      <c r="O347">
        <f t="shared" si="40"/>
        <v>7.1017773306505703</v>
      </c>
    </row>
    <row r="348" spans="1:15" x14ac:dyDescent="0.3">
      <c r="A348" s="1">
        <v>44652</v>
      </c>
      <c r="B348" s="2" t="s">
        <v>26</v>
      </c>
      <c r="C348" s="2" t="s">
        <v>27</v>
      </c>
      <c r="D348" s="3">
        <v>75794</v>
      </c>
      <c r="E348" s="3">
        <v>8899</v>
      </c>
      <c r="F348" s="3">
        <v>261</v>
      </c>
      <c r="G348" s="2" t="s">
        <v>10</v>
      </c>
      <c r="H348" s="2" t="s">
        <v>377</v>
      </c>
      <c r="I348" s="3">
        <f t="shared" si="41"/>
        <v>46901</v>
      </c>
      <c r="J348" s="3">
        <f t="shared" si="35"/>
        <v>28893</v>
      </c>
      <c r="K348" s="3" t="str">
        <f t="shared" si="36"/>
        <v>April</v>
      </c>
      <c r="L348">
        <f t="shared" si="37"/>
        <v>2022</v>
      </c>
      <c r="M348" t="str">
        <f t="shared" si="38"/>
        <v>Q2</v>
      </c>
      <c r="N348">
        <f t="shared" si="39"/>
        <v>290.39846743295021</v>
      </c>
      <c r="O348">
        <f t="shared" si="40"/>
        <v>8.5171367569389815</v>
      </c>
    </row>
    <row r="349" spans="1:15" x14ac:dyDescent="0.3">
      <c r="A349" s="1">
        <v>44652</v>
      </c>
      <c r="B349" s="2" t="s">
        <v>8</v>
      </c>
      <c r="C349" s="2" t="s">
        <v>9</v>
      </c>
      <c r="D349" s="3">
        <v>22554</v>
      </c>
      <c r="E349" s="3">
        <v>3024</v>
      </c>
      <c r="F349" s="3">
        <v>357</v>
      </c>
      <c r="G349" s="2" t="s">
        <v>19</v>
      </c>
      <c r="H349" s="2" t="s">
        <v>378</v>
      </c>
      <c r="I349" s="3">
        <f t="shared" si="41"/>
        <v>48538</v>
      </c>
      <c r="J349" s="3">
        <f t="shared" si="35"/>
        <v>-25984</v>
      </c>
      <c r="K349" s="3" t="str">
        <f t="shared" si="36"/>
        <v>April</v>
      </c>
      <c r="L349">
        <f t="shared" si="37"/>
        <v>2022</v>
      </c>
      <c r="M349" t="str">
        <f t="shared" si="38"/>
        <v>Q2</v>
      </c>
      <c r="N349">
        <f t="shared" si="39"/>
        <v>63.176470588235297</v>
      </c>
      <c r="O349">
        <f t="shared" si="40"/>
        <v>7.458333333333333</v>
      </c>
    </row>
    <row r="350" spans="1:15" x14ac:dyDescent="0.3">
      <c r="A350" s="1">
        <v>44652</v>
      </c>
      <c r="B350" s="2" t="s">
        <v>42</v>
      </c>
      <c r="C350" s="2" t="s">
        <v>43</v>
      </c>
      <c r="D350" s="3">
        <v>47266</v>
      </c>
      <c r="E350" s="3">
        <v>5659</v>
      </c>
      <c r="F350" s="3">
        <v>383</v>
      </c>
      <c r="G350" s="2" t="s">
        <v>28</v>
      </c>
      <c r="H350" s="2" t="s">
        <v>379</v>
      </c>
      <c r="I350" s="3">
        <f t="shared" si="41"/>
        <v>32101</v>
      </c>
      <c r="J350" s="3">
        <f t="shared" si="35"/>
        <v>15165</v>
      </c>
      <c r="K350" s="3" t="str">
        <f t="shared" si="36"/>
        <v>April</v>
      </c>
      <c r="L350">
        <f t="shared" si="37"/>
        <v>2022</v>
      </c>
      <c r="M350" t="str">
        <f t="shared" si="38"/>
        <v>Q2</v>
      </c>
      <c r="N350">
        <f t="shared" si="39"/>
        <v>123.40992167101828</v>
      </c>
      <c r="O350">
        <f t="shared" si="40"/>
        <v>8.3523590740413507</v>
      </c>
    </row>
    <row r="351" spans="1:15" x14ac:dyDescent="0.3">
      <c r="A351" s="1">
        <v>44652</v>
      </c>
      <c r="B351" s="2" t="s">
        <v>15</v>
      </c>
      <c r="C351" s="2" t="s">
        <v>16</v>
      </c>
      <c r="D351" s="3">
        <v>26483</v>
      </c>
      <c r="E351" s="3">
        <v>3619</v>
      </c>
      <c r="F351" s="3">
        <v>455</v>
      </c>
      <c r="G351" s="2" t="s">
        <v>13</v>
      </c>
      <c r="H351" s="2" t="s">
        <v>380</v>
      </c>
      <c r="I351" s="3">
        <f t="shared" si="41"/>
        <v>37701</v>
      </c>
      <c r="J351" s="3">
        <f t="shared" si="35"/>
        <v>-11218</v>
      </c>
      <c r="K351" s="3" t="str">
        <f t="shared" si="36"/>
        <v>April</v>
      </c>
      <c r="L351">
        <f t="shared" si="37"/>
        <v>2022</v>
      </c>
      <c r="M351" t="str">
        <f t="shared" si="38"/>
        <v>Q2</v>
      </c>
      <c r="N351">
        <f t="shared" si="39"/>
        <v>58.204395604395607</v>
      </c>
      <c r="O351">
        <f t="shared" si="40"/>
        <v>7.3177673390439351</v>
      </c>
    </row>
    <row r="352" spans="1:15" x14ac:dyDescent="0.3">
      <c r="A352" s="1">
        <v>44652</v>
      </c>
      <c r="B352" s="2" t="s">
        <v>21</v>
      </c>
      <c r="C352" s="2" t="s">
        <v>22</v>
      </c>
      <c r="D352" s="3">
        <v>39354</v>
      </c>
      <c r="E352" s="3">
        <v>5026</v>
      </c>
      <c r="F352" s="3">
        <v>69</v>
      </c>
      <c r="G352" s="2" t="s">
        <v>28</v>
      </c>
      <c r="H352" s="2" t="s">
        <v>381</v>
      </c>
      <c r="I352" s="3">
        <f t="shared" si="41"/>
        <v>30777.333333333332</v>
      </c>
      <c r="J352" s="3">
        <f t="shared" si="35"/>
        <v>8576.6666666666679</v>
      </c>
      <c r="K352" s="3" t="str">
        <f t="shared" si="36"/>
        <v>April</v>
      </c>
      <c r="L352">
        <f t="shared" si="37"/>
        <v>2022</v>
      </c>
      <c r="M352" t="str">
        <f t="shared" si="38"/>
        <v>Q2</v>
      </c>
      <c r="N352">
        <f t="shared" si="39"/>
        <v>570.3478260869565</v>
      </c>
      <c r="O352">
        <f t="shared" si="40"/>
        <v>7.8300835654596099</v>
      </c>
    </row>
    <row r="353" spans="1:15" x14ac:dyDescent="0.3">
      <c r="A353" s="1">
        <v>44652</v>
      </c>
      <c r="B353" s="2" t="s">
        <v>8</v>
      </c>
      <c r="C353" s="2" t="s">
        <v>9</v>
      </c>
      <c r="D353" s="3">
        <v>26495</v>
      </c>
      <c r="E353" s="3">
        <v>3153</v>
      </c>
      <c r="F353" s="3">
        <v>282</v>
      </c>
      <c r="G353" s="2" t="s">
        <v>13</v>
      </c>
      <c r="H353" s="2" t="s">
        <v>382</v>
      </c>
      <c r="I353" s="3">
        <f t="shared" si="41"/>
        <v>34161.666666666664</v>
      </c>
      <c r="J353" s="3">
        <f t="shared" si="35"/>
        <v>-7666.6666666666642</v>
      </c>
      <c r="K353" s="3" t="str">
        <f t="shared" si="36"/>
        <v>April</v>
      </c>
      <c r="L353">
        <f t="shared" si="37"/>
        <v>2022</v>
      </c>
      <c r="M353" t="str">
        <f t="shared" si="38"/>
        <v>Q2</v>
      </c>
      <c r="N353">
        <f t="shared" si="39"/>
        <v>93.953900709219852</v>
      </c>
      <c r="O353">
        <f t="shared" si="40"/>
        <v>8.4031081509673324</v>
      </c>
    </row>
    <row r="354" spans="1:15" x14ac:dyDescent="0.3">
      <c r="A354" s="1">
        <v>44652</v>
      </c>
      <c r="B354" s="2" t="s">
        <v>8</v>
      </c>
      <c r="C354" s="2" t="s">
        <v>9</v>
      </c>
      <c r="D354" s="3">
        <v>36636</v>
      </c>
      <c r="E354" s="3">
        <v>3877</v>
      </c>
      <c r="F354" s="3">
        <v>436</v>
      </c>
      <c r="G354" s="2" t="s">
        <v>13</v>
      </c>
      <c r="H354" s="2" t="s">
        <v>383</v>
      </c>
      <c r="I354" s="3">
        <f t="shared" si="41"/>
        <v>29179</v>
      </c>
      <c r="J354" s="3">
        <f t="shared" si="35"/>
        <v>7457</v>
      </c>
      <c r="K354" s="3" t="str">
        <f t="shared" si="36"/>
        <v>April</v>
      </c>
      <c r="L354">
        <f t="shared" si="37"/>
        <v>2022</v>
      </c>
      <c r="M354" t="str">
        <f t="shared" si="38"/>
        <v>Q2</v>
      </c>
      <c r="N354">
        <f t="shared" si="39"/>
        <v>84.027522935779814</v>
      </c>
      <c r="O354">
        <f t="shared" si="40"/>
        <v>9.4495744132060864</v>
      </c>
    </row>
    <row r="355" spans="1:15" x14ac:dyDescent="0.3">
      <c r="A355" s="1">
        <v>44652</v>
      </c>
      <c r="B355" s="2" t="s">
        <v>8</v>
      </c>
      <c r="C355" s="2" t="s">
        <v>9</v>
      </c>
      <c r="D355" s="3">
        <v>24406</v>
      </c>
      <c r="E355" s="3">
        <v>3348</v>
      </c>
      <c r="F355" s="3">
        <v>340</v>
      </c>
      <c r="G355" s="2" t="s">
        <v>28</v>
      </c>
      <c r="H355" s="2" t="s">
        <v>384</v>
      </c>
      <c r="I355" s="3">
        <f t="shared" si="41"/>
        <v>28171.333333333332</v>
      </c>
      <c r="J355" s="3">
        <f t="shared" si="35"/>
        <v>-3765.3333333333321</v>
      </c>
      <c r="K355" s="3" t="str">
        <f t="shared" si="36"/>
        <v>April</v>
      </c>
      <c r="L355">
        <f t="shared" si="37"/>
        <v>2022</v>
      </c>
      <c r="M355" t="str">
        <f t="shared" si="38"/>
        <v>Q2</v>
      </c>
      <c r="N355">
        <f t="shared" si="39"/>
        <v>71.78235294117647</v>
      </c>
      <c r="O355">
        <f t="shared" si="40"/>
        <v>7.2897252090800482</v>
      </c>
    </row>
    <row r="356" spans="1:15" x14ac:dyDescent="0.3">
      <c r="A356" s="1">
        <v>44652</v>
      </c>
      <c r="B356" s="2" t="s">
        <v>33</v>
      </c>
      <c r="C356" s="2" t="s">
        <v>34</v>
      </c>
      <c r="D356" s="3">
        <v>23472</v>
      </c>
      <c r="E356" s="3">
        <v>3261</v>
      </c>
      <c r="F356" s="3">
        <v>412</v>
      </c>
      <c r="G356" s="2" t="s">
        <v>17</v>
      </c>
      <c r="H356" s="2" t="s">
        <v>385</v>
      </c>
      <c r="I356" s="3">
        <f t="shared" si="41"/>
        <v>31378.666666666668</v>
      </c>
      <c r="J356" s="3">
        <f t="shared" si="35"/>
        <v>-7906.6666666666679</v>
      </c>
      <c r="K356" s="3" t="str">
        <f t="shared" si="36"/>
        <v>April</v>
      </c>
      <c r="L356">
        <f t="shared" si="37"/>
        <v>2022</v>
      </c>
      <c r="M356" t="str">
        <f t="shared" si="38"/>
        <v>Q2</v>
      </c>
      <c r="N356">
        <f t="shared" si="39"/>
        <v>56.970873786407765</v>
      </c>
      <c r="O356">
        <f t="shared" si="40"/>
        <v>7.1977920883164677</v>
      </c>
    </row>
    <row r="357" spans="1:15" x14ac:dyDescent="0.3">
      <c r="A357" s="1">
        <v>44652</v>
      </c>
      <c r="B357" s="2" t="s">
        <v>12</v>
      </c>
      <c r="C357" s="2" t="s">
        <v>12</v>
      </c>
      <c r="D357" s="3">
        <v>46258</v>
      </c>
      <c r="E357" s="3">
        <v>4071</v>
      </c>
      <c r="F357" s="3">
        <v>325</v>
      </c>
      <c r="G357" s="2" t="s">
        <v>17</v>
      </c>
      <c r="H357" s="2" t="s">
        <v>386</v>
      </c>
      <c r="I357" s="3">
        <f t="shared" si="41"/>
        <v>49460.333333333336</v>
      </c>
      <c r="J357" s="3">
        <f t="shared" si="35"/>
        <v>-3202.3333333333358</v>
      </c>
      <c r="K357" s="3" t="str">
        <f t="shared" si="36"/>
        <v>April</v>
      </c>
      <c r="L357">
        <f t="shared" si="37"/>
        <v>2022</v>
      </c>
      <c r="M357" t="str">
        <f t="shared" si="38"/>
        <v>Q2</v>
      </c>
      <c r="N357">
        <f t="shared" si="39"/>
        <v>142.33230769230769</v>
      </c>
      <c r="O357">
        <f t="shared" si="40"/>
        <v>11.362810120363546</v>
      </c>
    </row>
    <row r="358" spans="1:15" x14ac:dyDescent="0.3">
      <c r="A358" s="1">
        <v>44652</v>
      </c>
      <c r="B358" s="2" t="s">
        <v>56</v>
      </c>
      <c r="C358" s="2" t="s">
        <v>57</v>
      </c>
      <c r="D358" s="3">
        <v>78651</v>
      </c>
      <c r="E358" s="3">
        <v>5403</v>
      </c>
      <c r="F358" s="3">
        <v>107</v>
      </c>
      <c r="G358" s="2" t="s">
        <v>28</v>
      </c>
      <c r="H358" s="2" t="s">
        <v>387</v>
      </c>
      <c r="I358" s="3">
        <f t="shared" si="41"/>
        <v>53219.333333333336</v>
      </c>
      <c r="J358" s="3">
        <f t="shared" si="35"/>
        <v>25431.666666666664</v>
      </c>
      <c r="K358" s="3" t="str">
        <f t="shared" si="36"/>
        <v>April</v>
      </c>
      <c r="L358">
        <f t="shared" si="37"/>
        <v>2022</v>
      </c>
      <c r="M358" t="str">
        <f t="shared" si="38"/>
        <v>Q2</v>
      </c>
      <c r="N358">
        <f t="shared" si="39"/>
        <v>735.0560747663551</v>
      </c>
      <c r="O358">
        <f t="shared" si="40"/>
        <v>14.556912826207663</v>
      </c>
    </row>
    <row r="359" spans="1:15" x14ac:dyDescent="0.3">
      <c r="A359" s="1">
        <v>44652</v>
      </c>
      <c r="B359" s="2" t="s">
        <v>26</v>
      </c>
      <c r="C359" s="2" t="s">
        <v>27</v>
      </c>
      <c r="D359" s="3">
        <v>34749</v>
      </c>
      <c r="E359" s="3">
        <v>2992</v>
      </c>
      <c r="F359" s="3">
        <v>344</v>
      </c>
      <c r="G359" s="2" t="s">
        <v>10</v>
      </c>
      <c r="H359" s="2" t="s">
        <v>388</v>
      </c>
      <c r="I359" s="3">
        <f t="shared" si="41"/>
        <v>51326.333333333336</v>
      </c>
      <c r="J359" s="3">
        <f t="shared" si="35"/>
        <v>-16577.333333333336</v>
      </c>
      <c r="K359" s="3" t="str">
        <f t="shared" si="36"/>
        <v>April</v>
      </c>
      <c r="L359">
        <f t="shared" si="37"/>
        <v>2022</v>
      </c>
      <c r="M359" t="str">
        <f t="shared" si="38"/>
        <v>Q2</v>
      </c>
      <c r="N359">
        <f t="shared" si="39"/>
        <v>101.01453488372093</v>
      </c>
      <c r="O359">
        <f t="shared" si="40"/>
        <v>11.613970588235293</v>
      </c>
    </row>
    <row r="360" spans="1:15" x14ac:dyDescent="0.3">
      <c r="A360" s="1">
        <v>44652</v>
      </c>
      <c r="B360" s="2" t="s">
        <v>21</v>
      </c>
      <c r="C360" s="2" t="s">
        <v>22</v>
      </c>
      <c r="D360" s="3">
        <v>40579</v>
      </c>
      <c r="E360" s="3">
        <v>3697</v>
      </c>
      <c r="F360" s="3">
        <v>352</v>
      </c>
      <c r="G360" s="2" t="s">
        <v>10</v>
      </c>
      <c r="H360" s="2" t="s">
        <v>389</v>
      </c>
      <c r="I360" s="3">
        <f t="shared" si="41"/>
        <v>41597</v>
      </c>
      <c r="J360" s="3">
        <f t="shared" si="35"/>
        <v>-1018</v>
      </c>
      <c r="K360" s="3" t="str">
        <f t="shared" si="36"/>
        <v>April</v>
      </c>
      <c r="L360">
        <f t="shared" si="37"/>
        <v>2022</v>
      </c>
      <c r="M360" t="str">
        <f t="shared" si="38"/>
        <v>Q2</v>
      </c>
      <c r="N360">
        <f t="shared" si="39"/>
        <v>115.28125</v>
      </c>
      <c r="O360">
        <f t="shared" si="40"/>
        <v>10.976196916418719</v>
      </c>
    </row>
    <row r="361" spans="1:15" x14ac:dyDescent="0.3">
      <c r="A361" s="1">
        <v>44652</v>
      </c>
      <c r="B361" s="2" t="s">
        <v>33</v>
      </c>
      <c r="C361" s="2" t="s">
        <v>34</v>
      </c>
      <c r="D361" s="3">
        <v>49463</v>
      </c>
      <c r="E361" s="3">
        <v>5816</v>
      </c>
      <c r="F361" s="3">
        <v>283</v>
      </c>
      <c r="G361" s="2" t="s">
        <v>17</v>
      </c>
      <c r="H361" s="2" t="s">
        <v>390</v>
      </c>
      <c r="I361" s="3">
        <f t="shared" si="41"/>
        <v>43290.333333333336</v>
      </c>
      <c r="J361" s="3">
        <f t="shared" si="35"/>
        <v>6172.6666666666642</v>
      </c>
      <c r="K361" s="3" t="str">
        <f t="shared" si="36"/>
        <v>April</v>
      </c>
      <c r="L361">
        <f t="shared" si="37"/>
        <v>2022</v>
      </c>
      <c r="M361" t="str">
        <f t="shared" si="38"/>
        <v>Q2</v>
      </c>
      <c r="N361">
        <f t="shared" si="39"/>
        <v>174.78091872791521</v>
      </c>
      <c r="O361">
        <f t="shared" si="40"/>
        <v>8.5046423658872072</v>
      </c>
    </row>
    <row r="362" spans="1:15" x14ac:dyDescent="0.3">
      <c r="A362" s="1">
        <v>44652</v>
      </c>
      <c r="B362" s="2" t="s">
        <v>21</v>
      </c>
      <c r="C362" s="2" t="s">
        <v>22</v>
      </c>
      <c r="D362" s="3">
        <v>39829</v>
      </c>
      <c r="E362" s="3">
        <v>2241</v>
      </c>
      <c r="F362" s="3">
        <v>199</v>
      </c>
      <c r="G362" s="2" t="s">
        <v>10</v>
      </c>
      <c r="H362" s="2" t="s">
        <v>391</v>
      </c>
      <c r="I362" s="3">
        <f t="shared" si="41"/>
        <v>53063</v>
      </c>
      <c r="J362" s="3">
        <f t="shared" si="35"/>
        <v>-13234</v>
      </c>
      <c r="K362" s="3" t="str">
        <f t="shared" si="36"/>
        <v>April</v>
      </c>
      <c r="L362">
        <f t="shared" si="37"/>
        <v>2022</v>
      </c>
      <c r="M362" t="str">
        <f t="shared" si="38"/>
        <v>Q2</v>
      </c>
      <c r="N362">
        <f t="shared" si="39"/>
        <v>200.14572864321607</v>
      </c>
      <c r="O362">
        <f t="shared" si="40"/>
        <v>17.772869254796966</v>
      </c>
    </row>
    <row r="363" spans="1:15" x14ac:dyDescent="0.3">
      <c r="A363" s="1">
        <v>44652</v>
      </c>
      <c r="B363" s="2" t="s">
        <v>12</v>
      </c>
      <c r="C363" s="2" t="s">
        <v>12</v>
      </c>
      <c r="D363" s="3">
        <v>69897</v>
      </c>
      <c r="E363" s="3">
        <v>6849</v>
      </c>
      <c r="F363" s="3">
        <v>228</v>
      </c>
      <c r="G363" s="2" t="s">
        <v>13</v>
      </c>
      <c r="H363" s="2" t="s">
        <v>392</v>
      </c>
      <c r="I363" s="3">
        <f t="shared" si="41"/>
        <v>47354</v>
      </c>
      <c r="J363" s="3">
        <f t="shared" si="35"/>
        <v>22543</v>
      </c>
      <c r="K363" s="3" t="str">
        <f t="shared" si="36"/>
        <v>April</v>
      </c>
      <c r="L363">
        <f t="shared" si="37"/>
        <v>2022</v>
      </c>
      <c r="M363" t="str">
        <f t="shared" si="38"/>
        <v>Q2</v>
      </c>
      <c r="N363">
        <f t="shared" si="39"/>
        <v>306.56578947368422</v>
      </c>
      <c r="O363">
        <f t="shared" si="40"/>
        <v>10.205431449846692</v>
      </c>
    </row>
    <row r="364" spans="1:15" x14ac:dyDescent="0.3">
      <c r="A364" s="1">
        <v>44652</v>
      </c>
      <c r="B364" s="2" t="s">
        <v>26</v>
      </c>
      <c r="C364" s="2" t="s">
        <v>27</v>
      </c>
      <c r="D364" s="3">
        <v>32336</v>
      </c>
      <c r="E364" s="3">
        <v>4450</v>
      </c>
      <c r="F364" s="3">
        <v>427</v>
      </c>
      <c r="G364" s="2" t="s">
        <v>28</v>
      </c>
      <c r="H364" s="2" t="s">
        <v>393</v>
      </c>
      <c r="I364" s="3">
        <f t="shared" si="41"/>
        <v>44957.666666666664</v>
      </c>
      <c r="J364" s="3">
        <f t="shared" si="35"/>
        <v>-12621.666666666664</v>
      </c>
      <c r="K364" s="3" t="str">
        <f t="shared" si="36"/>
        <v>April</v>
      </c>
      <c r="L364">
        <f t="shared" si="37"/>
        <v>2022</v>
      </c>
      <c r="M364" t="str">
        <f t="shared" si="38"/>
        <v>Q2</v>
      </c>
      <c r="N364">
        <f t="shared" si="39"/>
        <v>75.72833723653396</v>
      </c>
      <c r="O364">
        <f t="shared" si="40"/>
        <v>7.2665168539325844</v>
      </c>
    </row>
    <row r="365" spans="1:15" x14ac:dyDescent="0.3">
      <c r="A365" s="1">
        <v>44652</v>
      </c>
      <c r="B365" s="2" t="s">
        <v>39</v>
      </c>
      <c r="C365" s="2" t="s">
        <v>40</v>
      </c>
      <c r="D365" s="3">
        <v>32640</v>
      </c>
      <c r="E365" s="3">
        <v>3458</v>
      </c>
      <c r="F365" s="3">
        <v>497</v>
      </c>
      <c r="G365" s="2" t="s">
        <v>10</v>
      </c>
      <c r="H365" s="2" t="s">
        <v>394</v>
      </c>
      <c r="I365" s="3">
        <f t="shared" si="41"/>
        <v>31092.666666666668</v>
      </c>
      <c r="J365" s="3">
        <f t="shared" si="35"/>
        <v>1547.3333333333321</v>
      </c>
      <c r="K365" s="3" t="str">
        <f t="shared" si="36"/>
        <v>April</v>
      </c>
      <c r="L365">
        <f t="shared" si="37"/>
        <v>2022</v>
      </c>
      <c r="M365" t="str">
        <f t="shared" si="38"/>
        <v>Q2</v>
      </c>
      <c r="N365">
        <f t="shared" si="39"/>
        <v>65.674044265593565</v>
      </c>
      <c r="O365">
        <f t="shared" si="40"/>
        <v>9.4389820705610177</v>
      </c>
    </row>
    <row r="366" spans="1:15" x14ac:dyDescent="0.3">
      <c r="A366" s="1">
        <v>44682</v>
      </c>
      <c r="B366" s="2" t="s">
        <v>33</v>
      </c>
      <c r="C366" s="2" t="s">
        <v>34</v>
      </c>
      <c r="D366" s="3">
        <v>28302</v>
      </c>
      <c r="E366" s="3">
        <v>1988</v>
      </c>
      <c r="F366" s="3">
        <v>127</v>
      </c>
      <c r="G366" s="2" t="s">
        <v>19</v>
      </c>
      <c r="H366" s="2" t="s">
        <v>395</v>
      </c>
      <c r="I366" s="3">
        <f t="shared" si="41"/>
        <v>31627</v>
      </c>
      <c r="J366" s="3">
        <f t="shared" si="35"/>
        <v>-3325</v>
      </c>
      <c r="K366" s="3" t="str">
        <f t="shared" si="36"/>
        <v>May</v>
      </c>
      <c r="L366">
        <f t="shared" si="37"/>
        <v>2022</v>
      </c>
      <c r="M366" t="str">
        <f t="shared" si="38"/>
        <v>Q2</v>
      </c>
      <c r="N366">
        <f t="shared" si="39"/>
        <v>222.85039370078741</v>
      </c>
      <c r="O366">
        <f t="shared" si="40"/>
        <v>14.236418511066399</v>
      </c>
    </row>
    <row r="367" spans="1:15" x14ac:dyDescent="0.3">
      <c r="A367" s="1">
        <v>44682</v>
      </c>
      <c r="B367" s="2" t="s">
        <v>8</v>
      </c>
      <c r="C367" s="2" t="s">
        <v>9</v>
      </c>
      <c r="D367" s="3">
        <v>33939</v>
      </c>
      <c r="E367" s="3">
        <v>2315</v>
      </c>
      <c r="F367" s="3">
        <v>309</v>
      </c>
      <c r="G367" s="2" t="s">
        <v>13</v>
      </c>
      <c r="H367" s="2" t="s">
        <v>396</v>
      </c>
      <c r="I367" s="3">
        <f t="shared" si="41"/>
        <v>37671.666666666664</v>
      </c>
      <c r="J367" s="3">
        <f t="shared" si="35"/>
        <v>-3732.6666666666642</v>
      </c>
      <c r="K367" s="3" t="str">
        <f t="shared" si="36"/>
        <v>May</v>
      </c>
      <c r="L367">
        <f t="shared" si="37"/>
        <v>2022</v>
      </c>
      <c r="M367" t="str">
        <f t="shared" si="38"/>
        <v>Q2</v>
      </c>
      <c r="N367">
        <f t="shared" si="39"/>
        <v>109.83495145631068</v>
      </c>
      <c r="O367">
        <f t="shared" si="40"/>
        <v>14.660475161987041</v>
      </c>
    </row>
    <row r="368" spans="1:15" x14ac:dyDescent="0.3">
      <c r="A368" s="1">
        <v>44682</v>
      </c>
      <c r="B368" s="2" t="s">
        <v>8</v>
      </c>
      <c r="C368" s="2" t="s">
        <v>9</v>
      </c>
      <c r="D368" s="3">
        <v>50774</v>
      </c>
      <c r="E368" s="3">
        <v>6478</v>
      </c>
      <c r="F368" s="3">
        <v>357</v>
      </c>
      <c r="G368" s="2" t="s">
        <v>10</v>
      </c>
      <c r="H368" s="2" t="s">
        <v>397</v>
      </c>
      <c r="I368" s="3">
        <f t="shared" si="41"/>
        <v>41514.333333333336</v>
      </c>
      <c r="J368" s="3">
        <f t="shared" si="35"/>
        <v>9259.6666666666642</v>
      </c>
      <c r="K368" s="3" t="str">
        <f t="shared" si="36"/>
        <v>May</v>
      </c>
      <c r="L368">
        <f t="shared" si="37"/>
        <v>2022</v>
      </c>
      <c r="M368" t="str">
        <f t="shared" si="38"/>
        <v>Q2</v>
      </c>
      <c r="N368">
        <f t="shared" si="39"/>
        <v>142.22408963585434</v>
      </c>
      <c r="O368">
        <f t="shared" si="40"/>
        <v>7.837912936091386</v>
      </c>
    </row>
    <row r="369" spans="1:15" x14ac:dyDescent="0.3">
      <c r="A369" s="1">
        <v>44682</v>
      </c>
      <c r="B369" s="2" t="s">
        <v>30</v>
      </c>
      <c r="C369" s="2" t="s">
        <v>31</v>
      </c>
      <c r="D369" s="3">
        <v>39830</v>
      </c>
      <c r="E369" s="3">
        <v>5467</v>
      </c>
      <c r="F369" s="3">
        <v>159</v>
      </c>
      <c r="G369" s="2" t="s">
        <v>28</v>
      </c>
      <c r="H369" s="2" t="s">
        <v>398</v>
      </c>
      <c r="I369" s="3">
        <f t="shared" si="41"/>
        <v>47167.333333333336</v>
      </c>
      <c r="J369" s="3">
        <f t="shared" si="35"/>
        <v>-7337.3333333333358</v>
      </c>
      <c r="K369" s="3" t="str">
        <f t="shared" si="36"/>
        <v>May</v>
      </c>
      <c r="L369">
        <f t="shared" si="37"/>
        <v>2022</v>
      </c>
      <c r="M369" t="str">
        <f t="shared" si="38"/>
        <v>Q2</v>
      </c>
      <c r="N369">
        <f t="shared" si="39"/>
        <v>250.50314465408806</v>
      </c>
      <c r="O369">
        <f t="shared" si="40"/>
        <v>7.2855313700384121</v>
      </c>
    </row>
    <row r="370" spans="1:15" x14ac:dyDescent="0.3">
      <c r="A370" s="1">
        <v>44682</v>
      </c>
      <c r="B370" s="2" t="s">
        <v>56</v>
      </c>
      <c r="C370" s="2" t="s">
        <v>57</v>
      </c>
      <c r="D370" s="3">
        <v>50898</v>
      </c>
      <c r="E370" s="3">
        <v>2624</v>
      </c>
      <c r="F370" s="3">
        <v>196</v>
      </c>
      <c r="G370" s="2" t="s">
        <v>13</v>
      </c>
      <c r="H370" s="2" t="s">
        <v>399</v>
      </c>
      <c r="I370" s="3">
        <f t="shared" si="41"/>
        <v>48495</v>
      </c>
      <c r="J370" s="3">
        <f t="shared" si="35"/>
        <v>2403</v>
      </c>
      <c r="K370" s="3" t="str">
        <f t="shared" si="36"/>
        <v>May</v>
      </c>
      <c r="L370">
        <f t="shared" si="37"/>
        <v>2022</v>
      </c>
      <c r="M370" t="str">
        <f t="shared" si="38"/>
        <v>Q2</v>
      </c>
      <c r="N370">
        <f t="shared" si="39"/>
        <v>259.68367346938777</v>
      </c>
      <c r="O370">
        <f t="shared" si="40"/>
        <v>19.397103658536587</v>
      </c>
    </row>
    <row r="371" spans="1:15" x14ac:dyDescent="0.3">
      <c r="A371" s="1">
        <v>44682</v>
      </c>
      <c r="B371" s="2" t="s">
        <v>8</v>
      </c>
      <c r="C371" s="2" t="s">
        <v>9</v>
      </c>
      <c r="D371" s="3">
        <v>54757</v>
      </c>
      <c r="E371" s="3">
        <v>7870</v>
      </c>
      <c r="F371" s="3">
        <v>313</v>
      </c>
      <c r="G371" s="2" t="s">
        <v>13</v>
      </c>
      <c r="H371" s="2" t="s">
        <v>400</v>
      </c>
      <c r="I371" s="3">
        <f t="shared" si="41"/>
        <v>54104.333333333336</v>
      </c>
      <c r="J371" s="3">
        <f t="shared" si="35"/>
        <v>652.66666666666424</v>
      </c>
      <c r="K371" s="3" t="str">
        <f t="shared" si="36"/>
        <v>May</v>
      </c>
      <c r="L371">
        <f t="shared" si="37"/>
        <v>2022</v>
      </c>
      <c r="M371" t="str">
        <f t="shared" si="38"/>
        <v>Q2</v>
      </c>
      <c r="N371">
        <f t="shared" si="39"/>
        <v>174.94249201277955</v>
      </c>
      <c r="O371">
        <f t="shared" si="40"/>
        <v>6.9576874205844979</v>
      </c>
    </row>
    <row r="372" spans="1:15" x14ac:dyDescent="0.3">
      <c r="A372" s="1">
        <v>44682</v>
      </c>
      <c r="B372" s="2" t="s">
        <v>15</v>
      </c>
      <c r="C372" s="2" t="s">
        <v>16</v>
      </c>
      <c r="D372" s="3">
        <v>56658</v>
      </c>
      <c r="E372" s="3">
        <v>4478</v>
      </c>
      <c r="F372" s="3">
        <v>146</v>
      </c>
      <c r="G372" s="2" t="s">
        <v>19</v>
      </c>
      <c r="H372" s="2" t="s">
        <v>401</v>
      </c>
      <c r="I372" s="3">
        <f t="shared" si="41"/>
        <v>54711.666666666664</v>
      </c>
      <c r="J372" s="3">
        <f t="shared" si="35"/>
        <v>1946.3333333333358</v>
      </c>
      <c r="K372" s="3" t="str">
        <f t="shared" si="36"/>
        <v>May</v>
      </c>
      <c r="L372">
        <f t="shared" si="37"/>
        <v>2022</v>
      </c>
      <c r="M372" t="str">
        <f t="shared" si="38"/>
        <v>Q2</v>
      </c>
      <c r="N372">
        <f t="shared" si="39"/>
        <v>388.06849315068496</v>
      </c>
      <c r="O372">
        <f t="shared" si="40"/>
        <v>12.652523447967843</v>
      </c>
    </row>
    <row r="373" spans="1:15" x14ac:dyDescent="0.3">
      <c r="A373" s="1">
        <v>44682</v>
      </c>
      <c r="B373" s="2" t="s">
        <v>30</v>
      </c>
      <c r="C373" s="2" t="s">
        <v>31</v>
      </c>
      <c r="D373" s="3">
        <v>52720</v>
      </c>
      <c r="E373" s="3">
        <v>7662</v>
      </c>
      <c r="F373" s="3">
        <v>53</v>
      </c>
      <c r="G373" s="2" t="s">
        <v>10</v>
      </c>
      <c r="H373" s="2" t="s">
        <v>402</v>
      </c>
      <c r="I373" s="3">
        <f t="shared" si="41"/>
        <v>53070.333333333336</v>
      </c>
      <c r="J373" s="3">
        <f t="shared" si="35"/>
        <v>-350.33333333333576</v>
      </c>
      <c r="K373" s="3" t="str">
        <f t="shared" si="36"/>
        <v>May</v>
      </c>
      <c r="L373">
        <f t="shared" si="37"/>
        <v>2022</v>
      </c>
      <c r="M373" t="str">
        <f t="shared" si="38"/>
        <v>Q2</v>
      </c>
      <c r="N373">
        <f t="shared" si="39"/>
        <v>994.71698113207549</v>
      </c>
      <c r="O373">
        <f t="shared" si="40"/>
        <v>6.8807099973897152</v>
      </c>
    </row>
    <row r="374" spans="1:15" x14ac:dyDescent="0.3">
      <c r="A374" s="1">
        <v>44682</v>
      </c>
      <c r="B374" s="2" t="s">
        <v>39</v>
      </c>
      <c r="C374" s="2" t="s">
        <v>40</v>
      </c>
      <c r="D374" s="3">
        <v>49833</v>
      </c>
      <c r="E374" s="3">
        <v>5484</v>
      </c>
      <c r="F374" s="3">
        <v>96</v>
      </c>
      <c r="G374" s="2" t="s">
        <v>13</v>
      </c>
      <c r="H374" s="2" t="s">
        <v>403</v>
      </c>
      <c r="I374" s="3">
        <f t="shared" si="41"/>
        <v>56791</v>
      </c>
      <c r="J374" s="3">
        <f t="shared" si="35"/>
        <v>-6958</v>
      </c>
      <c r="K374" s="3" t="str">
        <f t="shared" si="36"/>
        <v>May</v>
      </c>
      <c r="L374">
        <f t="shared" si="37"/>
        <v>2022</v>
      </c>
      <c r="M374" t="str">
        <f t="shared" si="38"/>
        <v>Q2</v>
      </c>
      <c r="N374">
        <f t="shared" si="39"/>
        <v>519.09375</v>
      </c>
      <c r="O374">
        <f t="shared" si="40"/>
        <v>9.0869803063457333</v>
      </c>
    </row>
    <row r="375" spans="1:15" x14ac:dyDescent="0.3">
      <c r="A375" s="1">
        <v>44682</v>
      </c>
      <c r="B375" s="2" t="s">
        <v>56</v>
      </c>
      <c r="C375" s="2" t="s">
        <v>57</v>
      </c>
      <c r="D375" s="3">
        <v>67820</v>
      </c>
      <c r="E375" s="3">
        <v>5095</v>
      </c>
      <c r="F375" s="3">
        <v>423</v>
      </c>
      <c r="G375" s="2" t="s">
        <v>10</v>
      </c>
      <c r="H375" s="2" t="s">
        <v>404</v>
      </c>
      <c r="I375" s="3">
        <f t="shared" si="41"/>
        <v>51941</v>
      </c>
      <c r="J375" s="3">
        <f t="shared" si="35"/>
        <v>15879</v>
      </c>
      <c r="K375" s="3" t="str">
        <f t="shared" si="36"/>
        <v>May</v>
      </c>
      <c r="L375">
        <f t="shared" si="37"/>
        <v>2022</v>
      </c>
      <c r="M375" t="str">
        <f t="shared" si="38"/>
        <v>Q2</v>
      </c>
      <c r="N375">
        <f t="shared" si="39"/>
        <v>160.33096926713947</v>
      </c>
      <c r="O375">
        <f t="shared" si="40"/>
        <v>13.31108930323847</v>
      </c>
    </row>
    <row r="376" spans="1:15" x14ac:dyDescent="0.3">
      <c r="A376" s="1">
        <v>44682</v>
      </c>
      <c r="B376" s="2" t="s">
        <v>8</v>
      </c>
      <c r="C376" s="2" t="s">
        <v>9</v>
      </c>
      <c r="D376" s="3">
        <v>38170</v>
      </c>
      <c r="E376" s="3">
        <v>4702</v>
      </c>
      <c r="F376" s="3">
        <v>451</v>
      </c>
      <c r="G376" s="2" t="s">
        <v>10</v>
      </c>
      <c r="H376" s="2" t="s">
        <v>405</v>
      </c>
      <c r="I376" s="3">
        <f t="shared" si="41"/>
        <v>40175.666666666664</v>
      </c>
      <c r="J376" s="3">
        <f t="shared" si="35"/>
        <v>-2005.6666666666642</v>
      </c>
      <c r="K376" s="3" t="str">
        <f t="shared" si="36"/>
        <v>May</v>
      </c>
      <c r="L376">
        <f t="shared" si="37"/>
        <v>2022</v>
      </c>
      <c r="M376" t="str">
        <f t="shared" si="38"/>
        <v>Q2</v>
      </c>
      <c r="N376">
        <f t="shared" si="39"/>
        <v>84.634146341463421</v>
      </c>
      <c r="O376">
        <f t="shared" si="40"/>
        <v>8.1178222033177363</v>
      </c>
    </row>
    <row r="377" spans="1:15" x14ac:dyDescent="0.3">
      <c r="A377" s="1">
        <v>44682</v>
      </c>
      <c r="B377" s="2" t="s">
        <v>21</v>
      </c>
      <c r="C377" s="2" t="s">
        <v>22</v>
      </c>
      <c r="D377" s="3">
        <v>14537</v>
      </c>
      <c r="E377" s="3">
        <v>1555</v>
      </c>
      <c r="F377" s="3">
        <v>323</v>
      </c>
      <c r="G377" s="2" t="s">
        <v>28</v>
      </c>
      <c r="H377" s="2" t="s">
        <v>406</v>
      </c>
      <c r="I377" s="3">
        <f t="shared" si="41"/>
        <v>28962.666666666668</v>
      </c>
      <c r="J377" s="3">
        <f t="shared" si="35"/>
        <v>-14425.666666666668</v>
      </c>
      <c r="K377" s="3" t="str">
        <f t="shared" si="36"/>
        <v>May</v>
      </c>
      <c r="L377">
        <f t="shared" si="37"/>
        <v>2022</v>
      </c>
      <c r="M377" t="str">
        <f t="shared" si="38"/>
        <v>Q2</v>
      </c>
      <c r="N377">
        <f t="shared" si="39"/>
        <v>45.006191950464398</v>
      </c>
      <c r="O377">
        <f t="shared" si="40"/>
        <v>9.3485530546623803</v>
      </c>
    </row>
    <row r="378" spans="1:15" x14ac:dyDescent="0.3">
      <c r="A378" s="1">
        <v>44682</v>
      </c>
      <c r="B378" s="2" t="s">
        <v>39</v>
      </c>
      <c r="C378" s="2" t="s">
        <v>40</v>
      </c>
      <c r="D378" s="3">
        <v>34181</v>
      </c>
      <c r="E378" s="3">
        <v>4352</v>
      </c>
      <c r="F378" s="3">
        <v>479</v>
      </c>
      <c r="G378" s="2" t="s">
        <v>19</v>
      </c>
      <c r="H378" s="2" t="s">
        <v>407</v>
      </c>
      <c r="I378" s="3">
        <f t="shared" si="41"/>
        <v>35525.333333333336</v>
      </c>
      <c r="J378" s="3">
        <f t="shared" si="35"/>
        <v>-1344.3333333333358</v>
      </c>
      <c r="K378" s="3" t="str">
        <f t="shared" si="36"/>
        <v>May</v>
      </c>
      <c r="L378">
        <f t="shared" si="37"/>
        <v>2022</v>
      </c>
      <c r="M378" t="str">
        <f t="shared" si="38"/>
        <v>Q2</v>
      </c>
      <c r="N378">
        <f t="shared" si="39"/>
        <v>71.359081419624218</v>
      </c>
      <c r="O378">
        <f t="shared" si="40"/>
        <v>7.8540900735294121</v>
      </c>
    </row>
    <row r="379" spans="1:15" x14ac:dyDescent="0.3">
      <c r="A379" s="1">
        <v>44682</v>
      </c>
      <c r="B379" s="2" t="s">
        <v>30</v>
      </c>
      <c r="C379" s="2" t="s">
        <v>31</v>
      </c>
      <c r="D379" s="3">
        <v>57858</v>
      </c>
      <c r="E379" s="3">
        <v>6457</v>
      </c>
      <c r="F379" s="3">
        <v>384</v>
      </c>
      <c r="G379" s="2" t="s">
        <v>17</v>
      </c>
      <c r="H379" s="2" t="s">
        <v>408</v>
      </c>
      <c r="I379" s="3">
        <f t="shared" si="41"/>
        <v>47965</v>
      </c>
      <c r="J379" s="3">
        <f t="shared" si="35"/>
        <v>9893</v>
      </c>
      <c r="K379" s="3" t="str">
        <f t="shared" si="36"/>
        <v>May</v>
      </c>
      <c r="L379">
        <f t="shared" si="37"/>
        <v>2022</v>
      </c>
      <c r="M379" t="str">
        <f t="shared" si="38"/>
        <v>Q2</v>
      </c>
      <c r="N379">
        <f t="shared" si="39"/>
        <v>150.671875</v>
      </c>
      <c r="O379">
        <f t="shared" si="40"/>
        <v>8.9605079758401729</v>
      </c>
    </row>
    <row r="380" spans="1:15" x14ac:dyDescent="0.3">
      <c r="A380" s="1">
        <v>44682</v>
      </c>
      <c r="B380" s="2" t="s">
        <v>33</v>
      </c>
      <c r="C380" s="2" t="s">
        <v>34</v>
      </c>
      <c r="D380" s="3">
        <v>51856</v>
      </c>
      <c r="E380" s="3">
        <v>2663</v>
      </c>
      <c r="F380" s="3">
        <v>125</v>
      </c>
      <c r="G380" s="2" t="s">
        <v>10</v>
      </c>
      <c r="H380" s="2" t="s">
        <v>409</v>
      </c>
      <c r="I380" s="3">
        <f t="shared" si="41"/>
        <v>57015</v>
      </c>
      <c r="J380" s="3">
        <f t="shared" si="35"/>
        <v>-5159</v>
      </c>
      <c r="K380" s="3" t="str">
        <f t="shared" si="36"/>
        <v>May</v>
      </c>
      <c r="L380">
        <f t="shared" si="37"/>
        <v>2022</v>
      </c>
      <c r="M380" t="str">
        <f t="shared" si="38"/>
        <v>Q2</v>
      </c>
      <c r="N380">
        <f t="shared" si="39"/>
        <v>414.84800000000001</v>
      </c>
      <c r="O380">
        <f t="shared" si="40"/>
        <v>19.472775065715357</v>
      </c>
    </row>
    <row r="381" spans="1:15" x14ac:dyDescent="0.3">
      <c r="A381" s="1">
        <v>44682</v>
      </c>
      <c r="B381" s="2" t="s">
        <v>12</v>
      </c>
      <c r="C381" s="2" t="s">
        <v>12</v>
      </c>
      <c r="D381" s="3">
        <v>61331</v>
      </c>
      <c r="E381" s="3">
        <v>3930</v>
      </c>
      <c r="F381" s="3">
        <v>122</v>
      </c>
      <c r="G381" s="2" t="s">
        <v>17</v>
      </c>
      <c r="H381" s="2" t="s">
        <v>410</v>
      </c>
      <c r="I381" s="3">
        <f t="shared" si="41"/>
        <v>50443</v>
      </c>
      <c r="J381" s="3">
        <f t="shared" si="35"/>
        <v>10888</v>
      </c>
      <c r="K381" s="3" t="str">
        <f t="shared" si="36"/>
        <v>May</v>
      </c>
      <c r="L381">
        <f t="shared" si="37"/>
        <v>2022</v>
      </c>
      <c r="M381" t="str">
        <f t="shared" si="38"/>
        <v>Q2</v>
      </c>
      <c r="N381">
        <f t="shared" si="39"/>
        <v>502.71311475409834</v>
      </c>
      <c r="O381">
        <f t="shared" si="40"/>
        <v>15.605852417302799</v>
      </c>
    </row>
    <row r="382" spans="1:15" x14ac:dyDescent="0.3">
      <c r="A382" s="1">
        <v>44682</v>
      </c>
      <c r="B382" s="2" t="s">
        <v>26</v>
      </c>
      <c r="C382" s="2" t="s">
        <v>27</v>
      </c>
      <c r="D382" s="3">
        <v>38142</v>
      </c>
      <c r="E382" s="3">
        <v>2257</v>
      </c>
      <c r="F382" s="3">
        <v>242</v>
      </c>
      <c r="G382" s="2" t="s">
        <v>28</v>
      </c>
      <c r="H382" s="2" t="s">
        <v>411</v>
      </c>
      <c r="I382" s="3">
        <f t="shared" si="41"/>
        <v>43025.333333333336</v>
      </c>
      <c r="J382" s="3">
        <f t="shared" si="35"/>
        <v>-4883.3333333333358</v>
      </c>
      <c r="K382" s="3" t="str">
        <f t="shared" si="36"/>
        <v>May</v>
      </c>
      <c r="L382">
        <f t="shared" si="37"/>
        <v>2022</v>
      </c>
      <c r="M382" t="str">
        <f t="shared" si="38"/>
        <v>Q2</v>
      </c>
      <c r="N382">
        <f t="shared" si="39"/>
        <v>157.61157024793388</v>
      </c>
      <c r="O382">
        <f t="shared" si="40"/>
        <v>16.899424014178113</v>
      </c>
    </row>
    <row r="383" spans="1:15" x14ac:dyDescent="0.3">
      <c r="A383" s="1">
        <v>44682</v>
      </c>
      <c r="B383" s="2" t="s">
        <v>56</v>
      </c>
      <c r="C383" s="2" t="s">
        <v>57</v>
      </c>
      <c r="D383" s="3">
        <v>29603</v>
      </c>
      <c r="E383" s="3">
        <v>2894</v>
      </c>
      <c r="F383" s="3">
        <v>148</v>
      </c>
      <c r="G383" s="2" t="s">
        <v>10</v>
      </c>
      <c r="H383" s="2" t="s">
        <v>412</v>
      </c>
      <c r="I383" s="3">
        <f t="shared" si="41"/>
        <v>40694</v>
      </c>
      <c r="J383" s="3">
        <f t="shared" si="35"/>
        <v>-11091</v>
      </c>
      <c r="K383" s="3" t="str">
        <f t="shared" si="36"/>
        <v>May</v>
      </c>
      <c r="L383">
        <f t="shared" si="37"/>
        <v>2022</v>
      </c>
      <c r="M383" t="str">
        <f t="shared" si="38"/>
        <v>Q2</v>
      </c>
      <c r="N383">
        <f t="shared" si="39"/>
        <v>200.02027027027026</v>
      </c>
      <c r="O383">
        <f t="shared" si="40"/>
        <v>10.229094678645474</v>
      </c>
    </row>
    <row r="384" spans="1:15" x14ac:dyDescent="0.3">
      <c r="A384" s="1">
        <v>44682</v>
      </c>
      <c r="B384" s="2" t="s">
        <v>8</v>
      </c>
      <c r="C384" s="2" t="s">
        <v>9</v>
      </c>
      <c r="D384" s="3">
        <v>54337</v>
      </c>
      <c r="E384" s="3">
        <v>3826</v>
      </c>
      <c r="F384" s="3">
        <v>298</v>
      </c>
      <c r="G384" s="2" t="s">
        <v>28</v>
      </c>
      <c r="H384" s="2" t="s">
        <v>413</v>
      </c>
      <c r="I384" s="3">
        <f t="shared" si="41"/>
        <v>40581.666666666664</v>
      </c>
      <c r="J384" s="3">
        <f t="shared" si="35"/>
        <v>13755.333333333336</v>
      </c>
      <c r="K384" s="3" t="str">
        <f t="shared" si="36"/>
        <v>May</v>
      </c>
      <c r="L384">
        <f t="shared" si="37"/>
        <v>2022</v>
      </c>
      <c r="M384" t="str">
        <f t="shared" si="38"/>
        <v>Q2</v>
      </c>
      <c r="N384">
        <f t="shared" si="39"/>
        <v>182.33892617449663</v>
      </c>
      <c r="O384">
        <f t="shared" si="40"/>
        <v>14.202038682697333</v>
      </c>
    </row>
    <row r="385" spans="1:15" x14ac:dyDescent="0.3">
      <c r="A385" s="1">
        <v>44682</v>
      </c>
      <c r="B385" s="2" t="s">
        <v>42</v>
      </c>
      <c r="C385" s="2" t="s">
        <v>43</v>
      </c>
      <c r="D385" s="3">
        <v>37805</v>
      </c>
      <c r="E385" s="3">
        <v>3249</v>
      </c>
      <c r="F385" s="3">
        <v>98</v>
      </c>
      <c r="G385" s="2" t="s">
        <v>19</v>
      </c>
      <c r="H385" s="2" t="s">
        <v>414</v>
      </c>
      <c r="I385" s="3">
        <f t="shared" si="41"/>
        <v>44652</v>
      </c>
      <c r="J385" s="3">
        <f t="shared" si="35"/>
        <v>-6847</v>
      </c>
      <c r="K385" s="3" t="str">
        <f t="shared" si="36"/>
        <v>May</v>
      </c>
      <c r="L385">
        <f t="shared" si="37"/>
        <v>2022</v>
      </c>
      <c r="M385" t="str">
        <f t="shared" si="38"/>
        <v>Q2</v>
      </c>
      <c r="N385">
        <f t="shared" si="39"/>
        <v>385.76530612244898</v>
      </c>
      <c r="O385">
        <f t="shared" si="40"/>
        <v>11.635887965527855</v>
      </c>
    </row>
    <row r="386" spans="1:15" x14ac:dyDescent="0.3">
      <c r="A386" s="1">
        <v>44682</v>
      </c>
      <c r="B386" s="2" t="s">
        <v>12</v>
      </c>
      <c r="C386" s="2" t="s">
        <v>12</v>
      </c>
      <c r="D386" s="3">
        <v>41814</v>
      </c>
      <c r="E386" s="3">
        <v>3783</v>
      </c>
      <c r="F386" s="3">
        <v>159</v>
      </c>
      <c r="G386" s="2" t="s">
        <v>17</v>
      </c>
      <c r="H386" s="2" t="s">
        <v>415</v>
      </c>
      <c r="I386" s="3">
        <f t="shared" si="41"/>
        <v>33124.333333333336</v>
      </c>
      <c r="J386" s="3">
        <f t="shared" si="35"/>
        <v>8689.6666666666642</v>
      </c>
      <c r="K386" s="3" t="str">
        <f t="shared" si="36"/>
        <v>May</v>
      </c>
      <c r="L386">
        <f t="shared" si="37"/>
        <v>2022</v>
      </c>
      <c r="M386" t="str">
        <f t="shared" si="38"/>
        <v>Q2</v>
      </c>
      <c r="N386">
        <f t="shared" si="39"/>
        <v>262.98113207547169</v>
      </c>
      <c r="O386">
        <f t="shared" si="40"/>
        <v>11.053132434575733</v>
      </c>
    </row>
    <row r="387" spans="1:15" x14ac:dyDescent="0.3">
      <c r="A387" s="1">
        <v>44682</v>
      </c>
      <c r="B387" s="2" t="s">
        <v>15</v>
      </c>
      <c r="C387" s="2" t="s">
        <v>16</v>
      </c>
      <c r="D387" s="3">
        <v>19754</v>
      </c>
      <c r="E387" s="3">
        <v>2300</v>
      </c>
      <c r="F387" s="3">
        <v>318</v>
      </c>
      <c r="G387" s="2" t="s">
        <v>10</v>
      </c>
      <c r="H387" s="2" t="s">
        <v>416</v>
      </c>
      <c r="I387" s="3">
        <f t="shared" si="41"/>
        <v>32208.333333333332</v>
      </c>
      <c r="J387" s="3">
        <f t="shared" ref="J387:J450" si="42">D387-I387</f>
        <v>-12454.333333333332</v>
      </c>
      <c r="K387" s="3" t="str">
        <f t="shared" ref="K387:K450" si="43">TEXT(A387,"mmmm")</f>
        <v>May</v>
      </c>
      <c r="L387">
        <f t="shared" ref="L387:L450" si="44">YEAR(A387)</f>
        <v>2022</v>
      </c>
      <c r="M387" t="str">
        <f t="shared" ref="M387:M450" si="45">"Q"&amp;ROUNDUP(MONTH(A387)/3,0)</f>
        <v>Q2</v>
      </c>
      <c r="N387">
        <f t="shared" ref="N387:N450" si="46">D387/F387</f>
        <v>62.119496855345915</v>
      </c>
      <c r="O387">
        <f t="shared" ref="O387:O450" si="47">D387/E387</f>
        <v>8.5886956521739126</v>
      </c>
    </row>
    <row r="388" spans="1:15" x14ac:dyDescent="0.3">
      <c r="A388" s="1">
        <v>44682</v>
      </c>
      <c r="B388" s="2" t="s">
        <v>8</v>
      </c>
      <c r="C388" s="2" t="s">
        <v>9</v>
      </c>
      <c r="D388" s="3">
        <v>35057</v>
      </c>
      <c r="E388" s="3">
        <v>3028</v>
      </c>
      <c r="F388" s="3">
        <v>295</v>
      </c>
      <c r="G388" s="2" t="s">
        <v>19</v>
      </c>
      <c r="H388" s="2" t="s">
        <v>417</v>
      </c>
      <c r="I388" s="3">
        <f t="shared" ref="I388:I451" si="48">AVERAGE(D387:D389)</f>
        <v>35261.333333333336</v>
      </c>
      <c r="J388" s="3">
        <f t="shared" si="42"/>
        <v>-204.33333333333576</v>
      </c>
      <c r="K388" s="3" t="str">
        <f t="shared" si="43"/>
        <v>May</v>
      </c>
      <c r="L388">
        <f t="shared" si="44"/>
        <v>2022</v>
      </c>
      <c r="M388" t="str">
        <f t="shared" si="45"/>
        <v>Q2</v>
      </c>
      <c r="N388">
        <f t="shared" si="46"/>
        <v>118.83728813559323</v>
      </c>
      <c r="O388">
        <f t="shared" si="47"/>
        <v>11.577608982826948</v>
      </c>
    </row>
    <row r="389" spans="1:15" x14ac:dyDescent="0.3">
      <c r="A389" s="1">
        <v>44713</v>
      </c>
      <c r="B389" s="2" t="s">
        <v>15</v>
      </c>
      <c r="C389" s="2" t="s">
        <v>16</v>
      </c>
      <c r="D389" s="3">
        <v>50973</v>
      </c>
      <c r="E389" s="3">
        <v>2999</v>
      </c>
      <c r="F389" s="3">
        <v>490</v>
      </c>
      <c r="G389" s="2" t="s">
        <v>19</v>
      </c>
      <c r="H389" s="2" t="s">
        <v>418</v>
      </c>
      <c r="I389" s="3">
        <f t="shared" si="48"/>
        <v>45528.333333333336</v>
      </c>
      <c r="J389" s="3">
        <f t="shared" si="42"/>
        <v>5444.6666666666642</v>
      </c>
      <c r="K389" s="3" t="str">
        <f t="shared" si="43"/>
        <v>June</v>
      </c>
      <c r="L389">
        <f t="shared" si="44"/>
        <v>2022</v>
      </c>
      <c r="M389" t="str">
        <f t="shared" si="45"/>
        <v>Q2</v>
      </c>
      <c r="N389">
        <f t="shared" si="46"/>
        <v>104.0265306122449</v>
      </c>
      <c r="O389">
        <f t="shared" si="47"/>
        <v>16.996665555185061</v>
      </c>
    </row>
    <row r="390" spans="1:15" x14ac:dyDescent="0.3">
      <c r="A390" s="1">
        <v>44713</v>
      </c>
      <c r="B390" s="2" t="s">
        <v>42</v>
      </c>
      <c r="C390" s="2" t="s">
        <v>43</v>
      </c>
      <c r="D390" s="3">
        <v>50555</v>
      </c>
      <c r="E390" s="3">
        <v>3157</v>
      </c>
      <c r="F390" s="3">
        <v>392</v>
      </c>
      <c r="G390" s="2" t="s">
        <v>10</v>
      </c>
      <c r="H390" s="2" t="s">
        <v>419</v>
      </c>
      <c r="I390" s="3">
        <f t="shared" si="48"/>
        <v>47737.666666666664</v>
      </c>
      <c r="J390" s="3">
        <f t="shared" si="42"/>
        <v>2817.3333333333358</v>
      </c>
      <c r="K390" s="3" t="str">
        <f t="shared" si="43"/>
        <v>June</v>
      </c>
      <c r="L390">
        <f t="shared" si="44"/>
        <v>2022</v>
      </c>
      <c r="M390" t="str">
        <f t="shared" si="45"/>
        <v>Q2</v>
      </c>
      <c r="N390">
        <f t="shared" si="46"/>
        <v>128.96683673469389</v>
      </c>
      <c r="O390">
        <f t="shared" si="47"/>
        <v>16.013620525815647</v>
      </c>
    </row>
    <row r="391" spans="1:15" x14ac:dyDescent="0.3">
      <c r="A391" s="1">
        <v>44713</v>
      </c>
      <c r="B391" s="2" t="s">
        <v>8</v>
      </c>
      <c r="C391" s="2" t="s">
        <v>9</v>
      </c>
      <c r="D391" s="3">
        <v>41685</v>
      </c>
      <c r="E391" s="3">
        <v>3839</v>
      </c>
      <c r="F391" s="3">
        <v>358</v>
      </c>
      <c r="G391" s="2" t="s">
        <v>19</v>
      </c>
      <c r="H391" s="2" t="s">
        <v>420</v>
      </c>
      <c r="I391" s="3">
        <f t="shared" si="48"/>
        <v>49425</v>
      </c>
      <c r="J391" s="3">
        <f t="shared" si="42"/>
        <v>-7740</v>
      </c>
      <c r="K391" s="3" t="str">
        <f t="shared" si="43"/>
        <v>June</v>
      </c>
      <c r="L391">
        <f t="shared" si="44"/>
        <v>2022</v>
      </c>
      <c r="M391" t="str">
        <f t="shared" si="45"/>
        <v>Q2</v>
      </c>
      <c r="N391">
        <f t="shared" si="46"/>
        <v>116.43854748603351</v>
      </c>
      <c r="O391">
        <f t="shared" si="47"/>
        <v>10.858296431362334</v>
      </c>
    </row>
    <row r="392" spans="1:15" x14ac:dyDescent="0.3">
      <c r="A392" s="1">
        <v>44713</v>
      </c>
      <c r="B392" s="2" t="s">
        <v>30</v>
      </c>
      <c r="C392" s="2" t="s">
        <v>31</v>
      </c>
      <c r="D392" s="3">
        <v>56035</v>
      </c>
      <c r="E392" s="3">
        <v>3911</v>
      </c>
      <c r="F392" s="3">
        <v>243</v>
      </c>
      <c r="G392" s="2" t="s">
        <v>10</v>
      </c>
      <c r="H392" s="2" t="s">
        <v>421</v>
      </c>
      <c r="I392" s="3">
        <f t="shared" si="48"/>
        <v>44795</v>
      </c>
      <c r="J392" s="3">
        <f t="shared" si="42"/>
        <v>11240</v>
      </c>
      <c r="K392" s="3" t="str">
        <f t="shared" si="43"/>
        <v>June</v>
      </c>
      <c r="L392">
        <f t="shared" si="44"/>
        <v>2022</v>
      </c>
      <c r="M392" t="str">
        <f t="shared" si="45"/>
        <v>Q2</v>
      </c>
      <c r="N392">
        <f t="shared" si="46"/>
        <v>230.59670781893004</v>
      </c>
      <c r="O392">
        <f t="shared" si="47"/>
        <v>14.327537714139606</v>
      </c>
    </row>
    <row r="393" spans="1:15" x14ac:dyDescent="0.3">
      <c r="A393" s="1">
        <v>44713</v>
      </c>
      <c r="B393" s="2" t="s">
        <v>56</v>
      </c>
      <c r="C393" s="2" t="s">
        <v>57</v>
      </c>
      <c r="D393" s="3">
        <v>36665</v>
      </c>
      <c r="E393" s="3">
        <v>2716</v>
      </c>
      <c r="F393" s="3">
        <v>356</v>
      </c>
      <c r="G393" s="2" t="s">
        <v>28</v>
      </c>
      <c r="H393" s="2" t="s">
        <v>422</v>
      </c>
      <c r="I393" s="3">
        <f t="shared" si="48"/>
        <v>43551</v>
      </c>
      <c r="J393" s="3">
        <f t="shared" si="42"/>
        <v>-6886</v>
      </c>
      <c r="K393" s="3" t="str">
        <f t="shared" si="43"/>
        <v>June</v>
      </c>
      <c r="L393">
        <f t="shared" si="44"/>
        <v>2022</v>
      </c>
      <c r="M393" t="str">
        <f t="shared" si="45"/>
        <v>Q2</v>
      </c>
      <c r="N393">
        <f t="shared" si="46"/>
        <v>102.99157303370787</v>
      </c>
      <c r="O393">
        <f t="shared" si="47"/>
        <v>13.499631811487481</v>
      </c>
    </row>
    <row r="394" spans="1:15" x14ac:dyDescent="0.3">
      <c r="A394" s="1">
        <v>44713</v>
      </c>
      <c r="B394" s="2" t="s">
        <v>39</v>
      </c>
      <c r="C394" s="2" t="s">
        <v>40</v>
      </c>
      <c r="D394" s="3">
        <v>37953</v>
      </c>
      <c r="E394" s="3">
        <v>4640</v>
      </c>
      <c r="F394" s="3">
        <v>352</v>
      </c>
      <c r="G394" s="2" t="s">
        <v>19</v>
      </c>
      <c r="H394" s="2" t="s">
        <v>423</v>
      </c>
      <c r="I394" s="3">
        <f t="shared" si="48"/>
        <v>39716</v>
      </c>
      <c r="J394" s="3">
        <f t="shared" si="42"/>
        <v>-1763</v>
      </c>
      <c r="K394" s="3" t="str">
        <f t="shared" si="43"/>
        <v>June</v>
      </c>
      <c r="L394">
        <f t="shared" si="44"/>
        <v>2022</v>
      </c>
      <c r="M394" t="str">
        <f t="shared" si="45"/>
        <v>Q2</v>
      </c>
      <c r="N394">
        <f t="shared" si="46"/>
        <v>107.82102272727273</v>
      </c>
      <c r="O394">
        <f t="shared" si="47"/>
        <v>8.1795258620689655</v>
      </c>
    </row>
    <row r="395" spans="1:15" x14ac:dyDescent="0.3">
      <c r="A395" s="1">
        <v>44713</v>
      </c>
      <c r="B395" s="2" t="s">
        <v>30</v>
      </c>
      <c r="C395" s="2" t="s">
        <v>31</v>
      </c>
      <c r="D395" s="3">
        <v>44530</v>
      </c>
      <c r="E395" s="3">
        <v>4529</v>
      </c>
      <c r="F395" s="3">
        <v>178</v>
      </c>
      <c r="G395" s="2" t="s">
        <v>17</v>
      </c>
      <c r="H395" s="2" t="s">
        <v>424</v>
      </c>
      <c r="I395" s="3">
        <f t="shared" si="48"/>
        <v>38380</v>
      </c>
      <c r="J395" s="3">
        <f t="shared" si="42"/>
        <v>6150</v>
      </c>
      <c r="K395" s="3" t="str">
        <f t="shared" si="43"/>
        <v>June</v>
      </c>
      <c r="L395">
        <f t="shared" si="44"/>
        <v>2022</v>
      </c>
      <c r="M395" t="str">
        <f t="shared" si="45"/>
        <v>Q2</v>
      </c>
      <c r="N395">
        <f t="shared" si="46"/>
        <v>250.16853932584269</v>
      </c>
      <c r="O395">
        <f t="shared" si="47"/>
        <v>9.8321925369838823</v>
      </c>
    </row>
    <row r="396" spans="1:15" x14ac:dyDescent="0.3">
      <c r="A396" s="1">
        <v>44713</v>
      </c>
      <c r="B396" s="2" t="s">
        <v>56</v>
      </c>
      <c r="C396" s="2" t="s">
        <v>57</v>
      </c>
      <c r="D396" s="3">
        <v>32657</v>
      </c>
      <c r="E396" s="3">
        <v>4545</v>
      </c>
      <c r="F396" s="3">
        <v>190</v>
      </c>
      <c r="G396" s="2" t="s">
        <v>19</v>
      </c>
      <c r="H396" s="2" t="s">
        <v>425</v>
      </c>
      <c r="I396" s="3">
        <f t="shared" si="48"/>
        <v>32045.666666666668</v>
      </c>
      <c r="J396" s="3">
        <f t="shared" si="42"/>
        <v>611.33333333333212</v>
      </c>
      <c r="K396" s="3" t="str">
        <f t="shared" si="43"/>
        <v>June</v>
      </c>
      <c r="L396">
        <f t="shared" si="44"/>
        <v>2022</v>
      </c>
      <c r="M396" t="str">
        <f t="shared" si="45"/>
        <v>Q2</v>
      </c>
      <c r="N396">
        <f t="shared" si="46"/>
        <v>171.87894736842105</v>
      </c>
      <c r="O396">
        <f t="shared" si="47"/>
        <v>7.1852585258525856</v>
      </c>
    </row>
    <row r="397" spans="1:15" x14ac:dyDescent="0.3">
      <c r="A397" s="1">
        <v>44713</v>
      </c>
      <c r="B397" s="2" t="s">
        <v>26</v>
      </c>
      <c r="C397" s="2" t="s">
        <v>27</v>
      </c>
      <c r="D397" s="3">
        <v>18950</v>
      </c>
      <c r="E397" s="3">
        <v>1426</v>
      </c>
      <c r="F397" s="3">
        <v>437</v>
      </c>
      <c r="G397" s="2" t="s">
        <v>10</v>
      </c>
      <c r="H397" s="2" t="s">
        <v>426</v>
      </c>
      <c r="I397" s="3">
        <f t="shared" si="48"/>
        <v>35617.333333333336</v>
      </c>
      <c r="J397" s="3">
        <f t="shared" si="42"/>
        <v>-16667.333333333336</v>
      </c>
      <c r="K397" s="3" t="str">
        <f t="shared" si="43"/>
        <v>June</v>
      </c>
      <c r="L397">
        <f t="shared" si="44"/>
        <v>2022</v>
      </c>
      <c r="M397" t="str">
        <f t="shared" si="45"/>
        <v>Q2</v>
      </c>
      <c r="N397">
        <f t="shared" si="46"/>
        <v>43.363844393592679</v>
      </c>
      <c r="O397">
        <f t="shared" si="47"/>
        <v>13.288920056100983</v>
      </c>
    </row>
    <row r="398" spans="1:15" x14ac:dyDescent="0.3">
      <c r="A398" s="1">
        <v>44713</v>
      </c>
      <c r="B398" s="2" t="s">
        <v>26</v>
      </c>
      <c r="C398" s="2" t="s">
        <v>27</v>
      </c>
      <c r="D398" s="3">
        <v>55245</v>
      </c>
      <c r="E398" s="3">
        <v>5527</v>
      </c>
      <c r="F398" s="3">
        <v>336</v>
      </c>
      <c r="G398" s="2" t="s">
        <v>17</v>
      </c>
      <c r="H398" s="2" t="s">
        <v>427</v>
      </c>
      <c r="I398" s="3">
        <f t="shared" si="48"/>
        <v>34544.666666666664</v>
      </c>
      <c r="J398" s="3">
        <f t="shared" si="42"/>
        <v>20700.333333333336</v>
      </c>
      <c r="K398" s="3" t="str">
        <f t="shared" si="43"/>
        <v>June</v>
      </c>
      <c r="L398">
        <f t="shared" si="44"/>
        <v>2022</v>
      </c>
      <c r="M398" t="str">
        <f t="shared" si="45"/>
        <v>Q2</v>
      </c>
      <c r="N398">
        <f t="shared" si="46"/>
        <v>164.41964285714286</v>
      </c>
      <c r="O398">
        <f t="shared" si="47"/>
        <v>9.9954767504975575</v>
      </c>
    </row>
    <row r="399" spans="1:15" x14ac:dyDescent="0.3">
      <c r="A399" s="1">
        <v>44713</v>
      </c>
      <c r="B399" s="2" t="s">
        <v>15</v>
      </c>
      <c r="C399" s="2" t="s">
        <v>16</v>
      </c>
      <c r="D399" s="3">
        <v>29439</v>
      </c>
      <c r="E399" s="3">
        <v>2525</v>
      </c>
      <c r="F399" s="3">
        <v>289</v>
      </c>
      <c r="G399" s="2" t="s">
        <v>10</v>
      </c>
      <c r="H399" s="2" t="s">
        <v>428</v>
      </c>
      <c r="I399" s="3">
        <f t="shared" si="48"/>
        <v>43781.666666666664</v>
      </c>
      <c r="J399" s="3">
        <f t="shared" si="42"/>
        <v>-14342.666666666664</v>
      </c>
      <c r="K399" s="3" t="str">
        <f t="shared" si="43"/>
        <v>June</v>
      </c>
      <c r="L399">
        <f t="shared" si="44"/>
        <v>2022</v>
      </c>
      <c r="M399" t="str">
        <f t="shared" si="45"/>
        <v>Q2</v>
      </c>
      <c r="N399">
        <f t="shared" si="46"/>
        <v>101.86505190311419</v>
      </c>
      <c r="O399">
        <f t="shared" si="47"/>
        <v>11.6590099009901</v>
      </c>
    </row>
    <row r="400" spans="1:15" x14ac:dyDescent="0.3">
      <c r="A400" s="1">
        <v>44713</v>
      </c>
      <c r="B400" s="2" t="s">
        <v>8</v>
      </c>
      <c r="C400" s="2" t="s">
        <v>9</v>
      </c>
      <c r="D400" s="3">
        <v>46661</v>
      </c>
      <c r="E400" s="3">
        <v>5211</v>
      </c>
      <c r="F400" s="3">
        <v>314</v>
      </c>
      <c r="G400" s="2" t="s">
        <v>13</v>
      </c>
      <c r="H400" s="2" t="s">
        <v>429</v>
      </c>
      <c r="I400" s="3">
        <f t="shared" si="48"/>
        <v>44944.333333333336</v>
      </c>
      <c r="J400" s="3">
        <f t="shared" si="42"/>
        <v>1716.6666666666642</v>
      </c>
      <c r="K400" s="3" t="str">
        <f t="shared" si="43"/>
        <v>June</v>
      </c>
      <c r="L400">
        <f t="shared" si="44"/>
        <v>2022</v>
      </c>
      <c r="M400" t="str">
        <f t="shared" si="45"/>
        <v>Q2</v>
      </c>
      <c r="N400">
        <f t="shared" si="46"/>
        <v>148.60191082802547</v>
      </c>
      <c r="O400">
        <f t="shared" si="47"/>
        <v>8.954327384379198</v>
      </c>
    </row>
    <row r="401" spans="1:15" x14ac:dyDescent="0.3">
      <c r="A401" s="1">
        <v>44713</v>
      </c>
      <c r="B401" s="2" t="s">
        <v>56</v>
      </c>
      <c r="C401" s="2" t="s">
        <v>57</v>
      </c>
      <c r="D401" s="3">
        <v>58733</v>
      </c>
      <c r="E401" s="3">
        <v>4169</v>
      </c>
      <c r="F401" s="3">
        <v>73</v>
      </c>
      <c r="G401" s="2" t="s">
        <v>17</v>
      </c>
      <c r="H401" s="2" t="s">
        <v>430</v>
      </c>
      <c r="I401" s="3">
        <f t="shared" si="48"/>
        <v>48358.666666666664</v>
      </c>
      <c r="J401" s="3">
        <f t="shared" si="42"/>
        <v>10374.333333333336</v>
      </c>
      <c r="K401" s="3" t="str">
        <f t="shared" si="43"/>
        <v>June</v>
      </c>
      <c r="L401">
        <f t="shared" si="44"/>
        <v>2022</v>
      </c>
      <c r="M401" t="str">
        <f t="shared" si="45"/>
        <v>Q2</v>
      </c>
      <c r="N401">
        <f t="shared" si="46"/>
        <v>804.56164383561645</v>
      </c>
      <c r="O401">
        <f t="shared" si="47"/>
        <v>14.088030702806428</v>
      </c>
    </row>
    <row r="402" spans="1:15" x14ac:dyDescent="0.3">
      <c r="A402" s="1">
        <v>44713</v>
      </c>
      <c r="B402" s="2" t="s">
        <v>15</v>
      </c>
      <c r="C402" s="2" t="s">
        <v>16</v>
      </c>
      <c r="D402" s="3">
        <v>39682</v>
      </c>
      <c r="E402" s="3">
        <v>2249</v>
      </c>
      <c r="F402" s="3">
        <v>140</v>
      </c>
      <c r="G402" s="2" t="s">
        <v>19</v>
      </c>
      <c r="H402" s="2" t="s">
        <v>431</v>
      </c>
      <c r="I402" s="3">
        <f t="shared" si="48"/>
        <v>51668.666666666664</v>
      </c>
      <c r="J402" s="3">
        <f t="shared" si="42"/>
        <v>-11986.666666666664</v>
      </c>
      <c r="K402" s="3" t="str">
        <f t="shared" si="43"/>
        <v>June</v>
      </c>
      <c r="L402">
        <f t="shared" si="44"/>
        <v>2022</v>
      </c>
      <c r="M402" t="str">
        <f t="shared" si="45"/>
        <v>Q2</v>
      </c>
      <c r="N402">
        <f t="shared" si="46"/>
        <v>283.44285714285712</v>
      </c>
      <c r="O402">
        <f t="shared" si="47"/>
        <v>17.644286349488663</v>
      </c>
    </row>
    <row r="403" spans="1:15" x14ac:dyDescent="0.3">
      <c r="A403" s="1">
        <v>44713</v>
      </c>
      <c r="B403" s="2" t="s">
        <v>42</v>
      </c>
      <c r="C403" s="2" t="s">
        <v>43</v>
      </c>
      <c r="D403" s="3">
        <v>56591</v>
      </c>
      <c r="E403" s="3">
        <v>5333</v>
      </c>
      <c r="F403" s="3">
        <v>340</v>
      </c>
      <c r="G403" s="2" t="s">
        <v>19</v>
      </c>
      <c r="H403" s="2" t="s">
        <v>432</v>
      </c>
      <c r="I403" s="3">
        <f t="shared" si="48"/>
        <v>39029</v>
      </c>
      <c r="J403" s="3">
        <f t="shared" si="42"/>
        <v>17562</v>
      </c>
      <c r="K403" s="3" t="str">
        <f t="shared" si="43"/>
        <v>June</v>
      </c>
      <c r="L403">
        <f t="shared" si="44"/>
        <v>2022</v>
      </c>
      <c r="M403" t="str">
        <f t="shared" si="45"/>
        <v>Q2</v>
      </c>
      <c r="N403">
        <f t="shared" si="46"/>
        <v>166.44411764705882</v>
      </c>
      <c r="O403">
        <f t="shared" si="47"/>
        <v>10.611475717232327</v>
      </c>
    </row>
    <row r="404" spans="1:15" x14ac:dyDescent="0.3">
      <c r="A404" s="1">
        <v>44713</v>
      </c>
      <c r="B404" s="2" t="s">
        <v>26</v>
      </c>
      <c r="C404" s="2" t="s">
        <v>27</v>
      </c>
      <c r="D404" s="3">
        <v>20814</v>
      </c>
      <c r="E404" s="3">
        <v>2627</v>
      </c>
      <c r="F404" s="3">
        <v>371</v>
      </c>
      <c r="G404" s="2" t="s">
        <v>19</v>
      </c>
      <c r="H404" s="2" t="s">
        <v>433</v>
      </c>
      <c r="I404" s="3">
        <f t="shared" si="48"/>
        <v>31995.333333333332</v>
      </c>
      <c r="J404" s="3">
        <f t="shared" si="42"/>
        <v>-11181.333333333332</v>
      </c>
      <c r="K404" s="3" t="str">
        <f t="shared" si="43"/>
        <v>June</v>
      </c>
      <c r="L404">
        <f t="shared" si="44"/>
        <v>2022</v>
      </c>
      <c r="M404" t="str">
        <f t="shared" si="45"/>
        <v>Q2</v>
      </c>
      <c r="N404">
        <f t="shared" si="46"/>
        <v>56.102425876010784</v>
      </c>
      <c r="O404">
        <f t="shared" si="47"/>
        <v>7.9231062047963459</v>
      </c>
    </row>
    <row r="405" spans="1:15" x14ac:dyDescent="0.3">
      <c r="A405" s="1">
        <v>44713</v>
      </c>
      <c r="B405" s="2" t="s">
        <v>39</v>
      </c>
      <c r="C405" s="2" t="s">
        <v>40</v>
      </c>
      <c r="D405" s="3">
        <v>18581</v>
      </c>
      <c r="E405" s="3">
        <v>1758</v>
      </c>
      <c r="F405" s="3">
        <v>280</v>
      </c>
      <c r="G405" s="2" t="s">
        <v>19</v>
      </c>
      <c r="H405" s="2" t="s">
        <v>434</v>
      </c>
      <c r="I405" s="3">
        <f t="shared" si="48"/>
        <v>30374</v>
      </c>
      <c r="J405" s="3">
        <f t="shared" si="42"/>
        <v>-11793</v>
      </c>
      <c r="K405" s="3" t="str">
        <f t="shared" si="43"/>
        <v>June</v>
      </c>
      <c r="L405">
        <f t="shared" si="44"/>
        <v>2022</v>
      </c>
      <c r="M405" t="str">
        <f t="shared" si="45"/>
        <v>Q2</v>
      </c>
      <c r="N405">
        <f t="shared" si="46"/>
        <v>66.36071428571428</v>
      </c>
      <c r="O405">
        <f t="shared" si="47"/>
        <v>10.569397042093287</v>
      </c>
    </row>
    <row r="406" spans="1:15" x14ac:dyDescent="0.3">
      <c r="A406" s="1">
        <v>44713</v>
      </c>
      <c r="B406" s="2" t="s">
        <v>12</v>
      </c>
      <c r="C406" s="2" t="s">
        <v>12</v>
      </c>
      <c r="D406" s="3">
        <v>51727</v>
      </c>
      <c r="E406" s="3">
        <v>7220</v>
      </c>
      <c r="F406" s="3">
        <v>104</v>
      </c>
      <c r="G406" s="2" t="s">
        <v>17</v>
      </c>
      <c r="H406" s="2" t="s">
        <v>435</v>
      </c>
      <c r="I406" s="3">
        <f t="shared" si="48"/>
        <v>39815.333333333336</v>
      </c>
      <c r="J406" s="3">
        <f t="shared" si="42"/>
        <v>11911.666666666664</v>
      </c>
      <c r="K406" s="3" t="str">
        <f t="shared" si="43"/>
        <v>June</v>
      </c>
      <c r="L406">
        <f t="shared" si="44"/>
        <v>2022</v>
      </c>
      <c r="M406" t="str">
        <f t="shared" si="45"/>
        <v>Q2</v>
      </c>
      <c r="N406">
        <f t="shared" si="46"/>
        <v>497.375</v>
      </c>
      <c r="O406">
        <f t="shared" si="47"/>
        <v>7.1644044321329643</v>
      </c>
    </row>
    <row r="407" spans="1:15" x14ac:dyDescent="0.3">
      <c r="A407" s="1">
        <v>44713</v>
      </c>
      <c r="B407" s="2" t="s">
        <v>12</v>
      </c>
      <c r="C407" s="2" t="s">
        <v>12</v>
      </c>
      <c r="D407" s="3">
        <v>49138</v>
      </c>
      <c r="E407" s="3">
        <v>4104</v>
      </c>
      <c r="F407" s="3">
        <v>365</v>
      </c>
      <c r="G407" s="2" t="s">
        <v>17</v>
      </c>
      <c r="H407" s="2" t="s">
        <v>436</v>
      </c>
      <c r="I407" s="3">
        <f t="shared" si="48"/>
        <v>45560.333333333336</v>
      </c>
      <c r="J407" s="3">
        <f t="shared" si="42"/>
        <v>3577.6666666666642</v>
      </c>
      <c r="K407" s="3" t="str">
        <f t="shared" si="43"/>
        <v>June</v>
      </c>
      <c r="L407">
        <f t="shared" si="44"/>
        <v>2022</v>
      </c>
      <c r="M407" t="str">
        <f t="shared" si="45"/>
        <v>Q2</v>
      </c>
      <c r="N407">
        <f t="shared" si="46"/>
        <v>134.62465753424658</v>
      </c>
      <c r="O407">
        <f t="shared" si="47"/>
        <v>11.973196881091617</v>
      </c>
    </row>
    <row r="408" spans="1:15" x14ac:dyDescent="0.3">
      <c r="A408" s="1">
        <v>44713</v>
      </c>
      <c r="B408" s="2" t="s">
        <v>30</v>
      </c>
      <c r="C408" s="2" t="s">
        <v>31</v>
      </c>
      <c r="D408" s="3">
        <v>35816</v>
      </c>
      <c r="E408" s="3">
        <v>3414</v>
      </c>
      <c r="F408" s="3">
        <v>115</v>
      </c>
      <c r="G408" s="2" t="s">
        <v>28</v>
      </c>
      <c r="H408" s="2" t="s">
        <v>437</v>
      </c>
      <c r="I408" s="3">
        <f t="shared" si="48"/>
        <v>44432.666666666664</v>
      </c>
      <c r="J408" s="3">
        <f t="shared" si="42"/>
        <v>-8616.6666666666642</v>
      </c>
      <c r="K408" s="3" t="str">
        <f t="shared" si="43"/>
        <v>June</v>
      </c>
      <c r="L408">
        <f t="shared" si="44"/>
        <v>2022</v>
      </c>
      <c r="M408" t="str">
        <f t="shared" si="45"/>
        <v>Q2</v>
      </c>
      <c r="N408">
        <f t="shared" si="46"/>
        <v>311.44347826086954</v>
      </c>
      <c r="O408">
        <f t="shared" si="47"/>
        <v>10.490919742237844</v>
      </c>
    </row>
    <row r="409" spans="1:15" x14ac:dyDescent="0.3">
      <c r="A409" s="1">
        <v>44713</v>
      </c>
      <c r="B409" s="2" t="s">
        <v>30</v>
      </c>
      <c r="C409" s="2" t="s">
        <v>31</v>
      </c>
      <c r="D409" s="3">
        <v>48344</v>
      </c>
      <c r="E409" s="3">
        <v>6883</v>
      </c>
      <c r="F409" s="3">
        <v>442</v>
      </c>
      <c r="G409" s="2" t="s">
        <v>19</v>
      </c>
      <c r="H409" s="2" t="s">
        <v>438</v>
      </c>
      <c r="I409" s="3">
        <f t="shared" si="48"/>
        <v>44513</v>
      </c>
      <c r="J409" s="3">
        <f t="shared" si="42"/>
        <v>3831</v>
      </c>
      <c r="K409" s="3" t="str">
        <f t="shared" si="43"/>
        <v>June</v>
      </c>
      <c r="L409">
        <f t="shared" si="44"/>
        <v>2022</v>
      </c>
      <c r="M409" t="str">
        <f t="shared" si="45"/>
        <v>Q2</v>
      </c>
      <c r="N409">
        <f t="shared" si="46"/>
        <v>109.37556561085972</v>
      </c>
      <c r="O409">
        <f t="shared" si="47"/>
        <v>7.0236815342147318</v>
      </c>
    </row>
    <row r="410" spans="1:15" x14ac:dyDescent="0.3">
      <c r="A410" s="1">
        <v>44713</v>
      </c>
      <c r="B410" s="2" t="s">
        <v>42</v>
      </c>
      <c r="C410" s="2" t="s">
        <v>43</v>
      </c>
      <c r="D410" s="3">
        <v>49379</v>
      </c>
      <c r="E410" s="3">
        <v>7053</v>
      </c>
      <c r="F410" s="3">
        <v>102</v>
      </c>
      <c r="G410" s="2" t="s">
        <v>19</v>
      </c>
      <c r="H410" s="2" t="s">
        <v>439</v>
      </c>
      <c r="I410" s="3">
        <f t="shared" si="48"/>
        <v>51528</v>
      </c>
      <c r="J410" s="3">
        <f t="shared" si="42"/>
        <v>-2149</v>
      </c>
      <c r="K410" s="3" t="str">
        <f t="shared" si="43"/>
        <v>June</v>
      </c>
      <c r="L410">
        <f t="shared" si="44"/>
        <v>2022</v>
      </c>
      <c r="M410" t="str">
        <f t="shared" si="45"/>
        <v>Q2</v>
      </c>
      <c r="N410">
        <f t="shared" si="46"/>
        <v>484.10784313725492</v>
      </c>
      <c r="O410">
        <f t="shared" si="47"/>
        <v>7.0011342691053455</v>
      </c>
    </row>
    <row r="411" spans="1:15" x14ac:dyDescent="0.3">
      <c r="A411" s="1">
        <v>44713</v>
      </c>
      <c r="B411" s="2" t="s">
        <v>42</v>
      </c>
      <c r="C411" s="2" t="s">
        <v>43</v>
      </c>
      <c r="D411" s="3">
        <v>56861</v>
      </c>
      <c r="E411" s="3">
        <v>8399</v>
      </c>
      <c r="F411" s="3">
        <v>361</v>
      </c>
      <c r="G411" s="2" t="s">
        <v>10</v>
      </c>
      <c r="H411" s="2" t="s">
        <v>440</v>
      </c>
      <c r="I411" s="3">
        <f t="shared" si="48"/>
        <v>50272</v>
      </c>
      <c r="J411" s="3">
        <f t="shared" si="42"/>
        <v>6589</v>
      </c>
      <c r="K411" s="3" t="str">
        <f t="shared" si="43"/>
        <v>June</v>
      </c>
      <c r="L411">
        <f t="shared" si="44"/>
        <v>2022</v>
      </c>
      <c r="M411" t="str">
        <f t="shared" si="45"/>
        <v>Q2</v>
      </c>
      <c r="N411">
        <f t="shared" si="46"/>
        <v>157.50969529085873</v>
      </c>
      <c r="O411">
        <f t="shared" si="47"/>
        <v>6.7699726157875935</v>
      </c>
    </row>
    <row r="412" spans="1:15" x14ac:dyDescent="0.3">
      <c r="A412" s="1">
        <v>44713</v>
      </c>
      <c r="B412" s="2" t="s">
        <v>33</v>
      </c>
      <c r="C412" s="2" t="s">
        <v>34</v>
      </c>
      <c r="D412" s="3">
        <v>44576</v>
      </c>
      <c r="E412" s="3">
        <v>2381</v>
      </c>
      <c r="F412" s="3">
        <v>150</v>
      </c>
      <c r="G412" s="2" t="s">
        <v>10</v>
      </c>
      <c r="H412" s="2" t="s">
        <v>441</v>
      </c>
      <c r="I412" s="3">
        <f t="shared" si="48"/>
        <v>51423</v>
      </c>
      <c r="J412" s="3">
        <f t="shared" si="42"/>
        <v>-6847</v>
      </c>
      <c r="K412" s="3" t="str">
        <f t="shared" si="43"/>
        <v>June</v>
      </c>
      <c r="L412">
        <f t="shared" si="44"/>
        <v>2022</v>
      </c>
      <c r="M412" t="str">
        <f t="shared" si="45"/>
        <v>Q2</v>
      </c>
      <c r="N412">
        <f t="shared" si="46"/>
        <v>297.17333333333335</v>
      </c>
      <c r="O412">
        <f t="shared" si="47"/>
        <v>18.721545569088619</v>
      </c>
    </row>
    <row r="413" spans="1:15" x14ac:dyDescent="0.3">
      <c r="A413" s="1">
        <v>44713</v>
      </c>
      <c r="B413" s="2" t="s">
        <v>39</v>
      </c>
      <c r="C413" s="2" t="s">
        <v>40</v>
      </c>
      <c r="D413" s="3">
        <v>52832</v>
      </c>
      <c r="E413" s="3">
        <v>3150</v>
      </c>
      <c r="F413" s="3">
        <v>63</v>
      </c>
      <c r="G413" s="2" t="s">
        <v>10</v>
      </c>
      <c r="H413" s="2" t="s">
        <v>442</v>
      </c>
      <c r="I413" s="3">
        <f t="shared" si="48"/>
        <v>53420</v>
      </c>
      <c r="J413" s="3">
        <f t="shared" si="42"/>
        <v>-588</v>
      </c>
      <c r="K413" s="3" t="str">
        <f t="shared" si="43"/>
        <v>June</v>
      </c>
      <c r="L413">
        <f t="shared" si="44"/>
        <v>2022</v>
      </c>
      <c r="M413" t="str">
        <f t="shared" si="45"/>
        <v>Q2</v>
      </c>
      <c r="N413">
        <f t="shared" si="46"/>
        <v>838.60317460317458</v>
      </c>
      <c r="O413">
        <f t="shared" si="47"/>
        <v>16.772063492063491</v>
      </c>
    </row>
    <row r="414" spans="1:15" x14ac:dyDescent="0.3">
      <c r="A414" s="1">
        <v>44743</v>
      </c>
      <c r="B414" s="2" t="s">
        <v>12</v>
      </c>
      <c r="C414" s="2" t="s">
        <v>12</v>
      </c>
      <c r="D414" s="3">
        <v>62852</v>
      </c>
      <c r="E414" s="3">
        <v>3681</v>
      </c>
      <c r="F414" s="3">
        <v>173</v>
      </c>
      <c r="G414" s="2" t="s">
        <v>17</v>
      </c>
      <c r="H414" s="2" t="s">
        <v>443</v>
      </c>
      <c r="I414" s="3">
        <f t="shared" si="48"/>
        <v>65298.333333333336</v>
      </c>
      <c r="J414" s="3">
        <f t="shared" si="42"/>
        <v>-2446.3333333333358</v>
      </c>
      <c r="K414" s="3" t="str">
        <f t="shared" si="43"/>
        <v>July</v>
      </c>
      <c r="L414">
        <f t="shared" si="44"/>
        <v>2022</v>
      </c>
      <c r="M414" t="str">
        <f t="shared" si="45"/>
        <v>Q3</v>
      </c>
      <c r="N414">
        <f t="shared" si="46"/>
        <v>363.30635838150289</v>
      </c>
      <c r="O414">
        <f t="shared" si="47"/>
        <v>17.074707959793535</v>
      </c>
    </row>
    <row r="415" spans="1:15" x14ac:dyDescent="0.3">
      <c r="A415" s="1">
        <v>44743</v>
      </c>
      <c r="B415" s="2" t="s">
        <v>21</v>
      </c>
      <c r="C415" s="2" t="s">
        <v>22</v>
      </c>
      <c r="D415" s="3">
        <v>80211</v>
      </c>
      <c r="E415" s="3">
        <v>6850</v>
      </c>
      <c r="F415" s="3">
        <v>309</v>
      </c>
      <c r="G415" s="2" t="s">
        <v>17</v>
      </c>
      <c r="H415" s="2" t="s">
        <v>444</v>
      </c>
      <c r="I415" s="3">
        <f t="shared" si="48"/>
        <v>58857.333333333336</v>
      </c>
      <c r="J415" s="3">
        <f t="shared" si="42"/>
        <v>21353.666666666664</v>
      </c>
      <c r="K415" s="3" t="str">
        <f t="shared" si="43"/>
        <v>July</v>
      </c>
      <c r="L415">
        <f t="shared" si="44"/>
        <v>2022</v>
      </c>
      <c r="M415" t="str">
        <f t="shared" si="45"/>
        <v>Q3</v>
      </c>
      <c r="N415">
        <f t="shared" si="46"/>
        <v>259.58252427184465</v>
      </c>
      <c r="O415">
        <f t="shared" si="47"/>
        <v>11.70963503649635</v>
      </c>
    </row>
    <row r="416" spans="1:15" x14ac:dyDescent="0.3">
      <c r="A416" s="1">
        <v>44743</v>
      </c>
      <c r="B416" s="2" t="s">
        <v>42</v>
      </c>
      <c r="C416" s="2" t="s">
        <v>43</v>
      </c>
      <c r="D416" s="3">
        <v>33509</v>
      </c>
      <c r="E416" s="3">
        <v>3072</v>
      </c>
      <c r="F416" s="3">
        <v>122</v>
      </c>
      <c r="G416" s="2" t="s">
        <v>13</v>
      </c>
      <c r="H416" s="2" t="s">
        <v>445</v>
      </c>
      <c r="I416" s="3">
        <f t="shared" si="48"/>
        <v>51591.666666666664</v>
      </c>
      <c r="J416" s="3">
        <f t="shared" si="42"/>
        <v>-18082.666666666664</v>
      </c>
      <c r="K416" s="3" t="str">
        <f t="shared" si="43"/>
        <v>July</v>
      </c>
      <c r="L416">
        <f t="shared" si="44"/>
        <v>2022</v>
      </c>
      <c r="M416" t="str">
        <f t="shared" si="45"/>
        <v>Q3</v>
      </c>
      <c r="N416">
        <f t="shared" si="46"/>
        <v>274.6639344262295</v>
      </c>
      <c r="O416">
        <f t="shared" si="47"/>
        <v>10.907877604166666</v>
      </c>
    </row>
    <row r="417" spans="1:15" x14ac:dyDescent="0.3">
      <c r="A417" s="1">
        <v>44743</v>
      </c>
      <c r="B417" s="2" t="s">
        <v>39</v>
      </c>
      <c r="C417" s="2" t="s">
        <v>40</v>
      </c>
      <c r="D417" s="3">
        <v>41055</v>
      </c>
      <c r="E417" s="3">
        <v>2274</v>
      </c>
      <c r="F417" s="3">
        <v>231</v>
      </c>
      <c r="G417" s="2" t="s">
        <v>13</v>
      </c>
      <c r="H417" s="2" t="s">
        <v>446</v>
      </c>
      <c r="I417" s="3">
        <f t="shared" si="48"/>
        <v>42010.666666666664</v>
      </c>
      <c r="J417" s="3">
        <f t="shared" si="42"/>
        <v>-955.66666666666424</v>
      </c>
      <c r="K417" s="3" t="str">
        <f t="shared" si="43"/>
        <v>July</v>
      </c>
      <c r="L417">
        <f t="shared" si="44"/>
        <v>2022</v>
      </c>
      <c r="M417" t="str">
        <f t="shared" si="45"/>
        <v>Q3</v>
      </c>
      <c r="N417">
        <f t="shared" si="46"/>
        <v>177.72727272727272</v>
      </c>
      <c r="O417">
        <f t="shared" si="47"/>
        <v>18.054089709762533</v>
      </c>
    </row>
    <row r="418" spans="1:15" x14ac:dyDescent="0.3">
      <c r="A418" s="1">
        <v>44743</v>
      </c>
      <c r="B418" s="2" t="s">
        <v>15</v>
      </c>
      <c r="C418" s="2" t="s">
        <v>16</v>
      </c>
      <c r="D418" s="3">
        <v>51468</v>
      </c>
      <c r="E418" s="3">
        <v>4152</v>
      </c>
      <c r="F418" s="3">
        <v>116</v>
      </c>
      <c r="G418" s="2" t="s">
        <v>13</v>
      </c>
      <c r="H418" s="2" t="s">
        <v>447</v>
      </c>
      <c r="I418" s="3">
        <f t="shared" si="48"/>
        <v>47634.666666666664</v>
      </c>
      <c r="J418" s="3">
        <f t="shared" si="42"/>
        <v>3833.3333333333358</v>
      </c>
      <c r="K418" s="3" t="str">
        <f t="shared" si="43"/>
        <v>July</v>
      </c>
      <c r="L418">
        <f t="shared" si="44"/>
        <v>2022</v>
      </c>
      <c r="M418" t="str">
        <f t="shared" si="45"/>
        <v>Q3</v>
      </c>
      <c r="N418">
        <f t="shared" si="46"/>
        <v>443.68965517241378</v>
      </c>
      <c r="O418">
        <f t="shared" si="47"/>
        <v>12.395953757225433</v>
      </c>
    </row>
    <row r="419" spans="1:15" x14ac:dyDescent="0.3">
      <c r="A419" s="1">
        <v>44743</v>
      </c>
      <c r="B419" s="2" t="s">
        <v>39</v>
      </c>
      <c r="C419" s="2" t="s">
        <v>40</v>
      </c>
      <c r="D419" s="3">
        <v>50381</v>
      </c>
      <c r="E419" s="3">
        <v>7541</v>
      </c>
      <c r="F419" s="3">
        <v>356</v>
      </c>
      <c r="G419" s="2" t="s">
        <v>10</v>
      </c>
      <c r="H419" s="2" t="s">
        <v>448</v>
      </c>
      <c r="I419" s="3">
        <f t="shared" si="48"/>
        <v>48885</v>
      </c>
      <c r="J419" s="3">
        <f t="shared" si="42"/>
        <v>1496</v>
      </c>
      <c r="K419" s="3" t="str">
        <f t="shared" si="43"/>
        <v>July</v>
      </c>
      <c r="L419">
        <f t="shared" si="44"/>
        <v>2022</v>
      </c>
      <c r="M419" t="str">
        <f t="shared" si="45"/>
        <v>Q3</v>
      </c>
      <c r="N419">
        <f t="shared" si="46"/>
        <v>141.51966292134833</v>
      </c>
      <c r="O419">
        <f t="shared" si="47"/>
        <v>6.6809441718604958</v>
      </c>
    </row>
    <row r="420" spans="1:15" x14ac:dyDescent="0.3">
      <c r="A420" s="1">
        <v>44743</v>
      </c>
      <c r="B420" s="2" t="s">
        <v>12</v>
      </c>
      <c r="C420" s="2" t="s">
        <v>12</v>
      </c>
      <c r="D420" s="3">
        <v>44806</v>
      </c>
      <c r="E420" s="3">
        <v>2732</v>
      </c>
      <c r="F420" s="3">
        <v>283</v>
      </c>
      <c r="G420" s="2" t="s">
        <v>13</v>
      </c>
      <c r="H420" s="2" t="s">
        <v>449</v>
      </c>
      <c r="I420" s="3">
        <f t="shared" si="48"/>
        <v>44316.666666666664</v>
      </c>
      <c r="J420" s="3">
        <f t="shared" si="42"/>
        <v>489.33333333333576</v>
      </c>
      <c r="K420" s="3" t="str">
        <f t="shared" si="43"/>
        <v>July</v>
      </c>
      <c r="L420">
        <f t="shared" si="44"/>
        <v>2022</v>
      </c>
      <c r="M420" t="str">
        <f t="shared" si="45"/>
        <v>Q3</v>
      </c>
      <c r="N420">
        <f t="shared" si="46"/>
        <v>158.32508833922262</v>
      </c>
      <c r="O420">
        <f t="shared" si="47"/>
        <v>16.400439238653</v>
      </c>
    </row>
    <row r="421" spans="1:15" x14ac:dyDescent="0.3">
      <c r="A421" s="1">
        <v>44743</v>
      </c>
      <c r="B421" s="2" t="s">
        <v>30</v>
      </c>
      <c r="C421" s="2" t="s">
        <v>31</v>
      </c>
      <c r="D421" s="3">
        <v>37763</v>
      </c>
      <c r="E421" s="3">
        <v>3133</v>
      </c>
      <c r="F421" s="3">
        <v>360</v>
      </c>
      <c r="G421" s="2" t="s">
        <v>19</v>
      </c>
      <c r="H421" s="2" t="s">
        <v>450</v>
      </c>
      <c r="I421" s="3">
        <f t="shared" si="48"/>
        <v>44048.666666666664</v>
      </c>
      <c r="J421" s="3">
        <f t="shared" si="42"/>
        <v>-6285.6666666666642</v>
      </c>
      <c r="K421" s="3" t="str">
        <f t="shared" si="43"/>
        <v>July</v>
      </c>
      <c r="L421">
        <f t="shared" si="44"/>
        <v>2022</v>
      </c>
      <c r="M421" t="str">
        <f t="shared" si="45"/>
        <v>Q3</v>
      </c>
      <c r="N421">
        <f t="shared" si="46"/>
        <v>104.89722222222223</v>
      </c>
      <c r="O421">
        <f t="shared" si="47"/>
        <v>12.053303542930099</v>
      </c>
    </row>
    <row r="422" spans="1:15" x14ac:dyDescent="0.3">
      <c r="A422" s="1">
        <v>44743</v>
      </c>
      <c r="B422" s="2" t="s">
        <v>42</v>
      </c>
      <c r="C422" s="2" t="s">
        <v>43</v>
      </c>
      <c r="D422" s="3">
        <v>49577</v>
      </c>
      <c r="E422" s="3">
        <v>4039</v>
      </c>
      <c r="F422" s="3">
        <v>237</v>
      </c>
      <c r="G422" s="2" t="s">
        <v>13</v>
      </c>
      <c r="H422" s="2" t="s">
        <v>451</v>
      </c>
      <c r="I422" s="3">
        <f t="shared" si="48"/>
        <v>39516</v>
      </c>
      <c r="J422" s="3">
        <f t="shared" si="42"/>
        <v>10061</v>
      </c>
      <c r="K422" s="3" t="str">
        <f t="shared" si="43"/>
        <v>July</v>
      </c>
      <c r="L422">
        <f t="shared" si="44"/>
        <v>2022</v>
      </c>
      <c r="M422" t="str">
        <f t="shared" si="45"/>
        <v>Q3</v>
      </c>
      <c r="N422">
        <f t="shared" si="46"/>
        <v>209.18565400843883</v>
      </c>
      <c r="O422">
        <f t="shared" si="47"/>
        <v>12.274572914087646</v>
      </c>
    </row>
    <row r="423" spans="1:15" x14ac:dyDescent="0.3">
      <c r="A423" s="1">
        <v>44743</v>
      </c>
      <c r="B423" s="2" t="s">
        <v>56</v>
      </c>
      <c r="C423" s="2" t="s">
        <v>57</v>
      </c>
      <c r="D423" s="3">
        <v>31208</v>
      </c>
      <c r="E423" s="3">
        <v>4679</v>
      </c>
      <c r="F423" s="3">
        <v>374</v>
      </c>
      <c r="G423" s="2" t="s">
        <v>17</v>
      </c>
      <c r="H423" s="2" t="s">
        <v>452</v>
      </c>
      <c r="I423" s="3">
        <f t="shared" si="48"/>
        <v>39312.333333333336</v>
      </c>
      <c r="J423" s="3">
        <f t="shared" si="42"/>
        <v>-8104.3333333333358</v>
      </c>
      <c r="K423" s="3" t="str">
        <f t="shared" si="43"/>
        <v>July</v>
      </c>
      <c r="L423">
        <f t="shared" si="44"/>
        <v>2022</v>
      </c>
      <c r="M423" t="str">
        <f t="shared" si="45"/>
        <v>Q3</v>
      </c>
      <c r="N423">
        <f t="shared" si="46"/>
        <v>83.443850267379673</v>
      </c>
      <c r="O423">
        <f t="shared" si="47"/>
        <v>6.6698012395811075</v>
      </c>
    </row>
    <row r="424" spans="1:15" x14ac:dyDescent="0.3">
      <c r="A424" s="1">
        <v>44743</v>
      </c>
      <c r="B424" s="2" t="s">
        <v>26</v>
      </c>
      <c r="C424" s="2" t="s">
        <v>27</v>
      </c>
      <c r="D424" s="3">
        <v>37152</v>
      </c>
      <c r="E424" s="3">
        <v>3100</v>
      </c>
      <c r="F424" s="3">
        <v>355</v>
      </c>
      <c r="G424" s="2" t="s">
        <v>13</v>
      </c>
      <c r="H424" s="2" t="s">
        <v>453</v>
      </c>
      <c r="I424" s="3">
        <f t="shared" si="48"/>
        <v>38665</v>
      </c>
      <c r="J424" s="3">
        <f t="shared" si="42"/>
        <v>-1513</v>
      </c>
      <c r="K424" s="3" t="str">
        <f t="shared" si="43"/>
        <v>July</v>
      </c>
      <c r="L424">
        <f t="shared" si="44"/>
        <v>2022</v>
      </c>
      <c r="M424" t="str">
        <f t="shared" si="45"/>
        <v>Q3</v>
      </c>
      <c r="N424">
        <f t="shared" si="46"/>
        <v>104.65352112676057</v>
      </c>
      <c r="O424">
        <f t="shared" si="47"/>
        <v>11.984516129032258</v>
      </c>
    </row>
    <row r="425" spans="1:15" x14ac:dyDescent="0.3">
      <c r="A425" s="1">
        <v>44743</v>
      </c>
      <c r="B425" s="2" t="s">
        <v>56</v>
      </c>
      <c r="C425" s="2" t="s">
        <v>57</v>
      </c>
      <c r="D425" s="3">
        <v>47635</v>
      </c>
      <c r="E425" s="3">
        <v>4743</v>
      </c>
      <c r="F425" s="3">
        <v>310</v>
      </c>
      <c r="G425" s="2" t="s">
        <v>10</v>
      </c>
      <c r="H425" s="2" t="s">
        <v>454</v>
      </c>
      <c r="I425" s="3">
        <f t="shared" si="48"/>
        <v>38858.666666666664</v>
      </c>
      <c r="J425" s="3">
        <f t="shared" si="42"/>
        <v>8776.3333333333358</v>
      </c>
      <c r="K425" s="3" t="str">
        <f t="shared" si="43"/>
        <v>July</v>
      </c>
      <c r="L425">
        <f t="shared" si="44"/>
        <v>2022</v>
      </c>
      <c r="M425" t="str">
        <f t="shared" si="45"/>
        <v>Q3</v>
      </c>
      <c r="N425">
        <f t="shared" si="46"/>
        <v>153.66129032258064</v>
      </c>
      <c r="O425">
        <f t="shared" si="47"/>
        <v>10.043221589711154</v>
      </c>
    </row>
    <row r="426" spans="1:15" x14ac:dyDescent="0.3">
      <c r="A426" s="1">
        <v>44743</v>
      </c>
      <c r="B426" s="2" t="s">
        <v>26</v>
      </c>
      <c r="C426" s="2" t="s">
        <v>27</v>
      </c>
      <c r="D426" s="3">
        <v>31789</v>
      </c>
      <c r="E426" s="3">
        <v>3098</v>
      </c>
      <c r="F426" s="3">
        <v>50</v>
      </c>
      <c r="G426" s="2" t="s">
        <v>28</v>
      </c>
      <c r="H426" s="2" t="s">
        <v>455</v>
      </c>
      <c r="I426" s="3">
        <f t="shared" si="48"/>
        <v>48219.666666666664</v>
      </c>
      <c r="J426" s="3">
        <f t="shared" si="42"/>
        <v>-16430.666666666664</v>
      </c>
      <c r="K426" s="3" t="str">
        <f t="shared" si="43"/>
        <v>July</v>
      </c>
      <c r="L426">
        <f t="shared" si="44"/>
        <v>2022</v>
      </c>
      <c r="M426" t="str">
        <f t="shared" si="45"/>
        <v>Q3</v>
      </c>
      <c r="N426">
        <f t="shared" si="46"/>
        <v>635.78</v>
      </c>
      <c r="O426">
        <f t="shared" si="47"/>
        <v>10.261136216914139</v>
      </c>
    </row>
    <row r="427" spans="1:15" x14ac:dyDescent="0.3">
      <c r="A427" s="1">
        <v>44743</v>
      </c>
      <c r="B427" s="2" t="s">
        <v>56</v>
      </c>
      <c r="C427" s="2" t="s">
        <v>57</v>
      </c>
      <c r="D427" s="3">
        <v>65235</v>
      </c>
      <c r="E427" s="3">
        <v>8271</v>
      </c>
      <c r="F427" s="3">
        <v>185</v>
      </c>
      <c r="G427" s="2" t="s">
        <v>17</v>
      </c>
      <c r="H427" s="2" t="s">
        <v>456</v>
      </c>
      <c r="I427" s="3">
        <f t="shared" si="48"/>
        <v>49790.666666666664</v>
      </c>
      <c r="J427" s="3">
        <f t="shared" si="42"/>
        <v>15444.333333333336</v>
      </c>
      <c r="K427" s="3" t="str">
        <f t="shared" si="43"/>
        <v>July</v>
      </c>
      <c r="L427">
        <f t="shared" si="44"/>
        <v>2022</v>
      </c>
      <c r="M427" t="str">
        <f t="shared" si="45"/>
        <v>Q3</v>
      </c>
      <c r="N427">
        <f t="shared" si="46"/>
        <v>352.62162162162161</v>
      </c>
      <c r="O427">
        <f t="shared" si="47"/>
        <v>7.8871962277838232</v>
      </c>
    </row>
    <row r="428" spans="1:15" x14ac:dyDescent="0.3">
      <c r="A428" s="1">
        <v>44743</v>
      </c>
      <c r="B428" s="2" t="s">
        <v>39</v>
      </c>
      <c r="C428" s="2" t="s">
        <v>40</v>
      </c>
      <c r="D428" s="3">
        <v>52348</v>
      </c>
      <c r="E428" s="3">
        <v>5926</v>
      </c>
      <c r="F428" s="3">
        <v>328</v>
      </c>
      <c r="G428" s="2" t="s">
        <v>13</v>
      </c>
      <c r="H428" s="2" t="s">
        <v>457</v>
      </c>
      <c r="I428" s="3">
        <f t="shared" si="48"/>
        <v>58565</v>
      </c>
      <c r="J428" s="3">
        <f t="shared" si="42"/>
        <v>-6217</v>
      </c>
      <c r="K428" s="3" t="str">
        <f t="shared" si="43"/>
        <v>July</v>
      </c>
      <c r="L428">
        <f t="shared" si="44"/>
        <v>2022</v>
      </c>
      <c r="M428" t="str">
        <f t="shared" si="45"/>
        <v>Q3</v>
      </c>
      <c r="N428">
        <f t="shared" si="46"/>
        <v>159.59756097560975</v>
      </c>
      <c r="O428">
        <f t="shared" si="47"/>
        <v>8.8336145798177519</v>
      </c>
    </row>
    <row r="429" spans="1:15" x14ac:dyDescent="0.3">
      <c r="A429" s="1">
        <v>44743</v>
      </c>
      <c r="B429" s="2" t="s">
        <v>42</v>
      </c>
      <c r="C429" s="2" t="s">
        <v>43</v>
      </c>
      <c r="D429" s="3">
        <v>58112</v>
      </c>
      <c r="E429" s="3">
        <v>5619</v>
      </c>
      <c r="F429" s="3">
        <v>333</v>
      </c>
      <c r="G429" s="2" t="s">
        <v>10</v>
      </c>
      <c r="H429" s="2" t="s">
        <v>458</v>
      </c>
      <c r="I429" s="3">
        <f t="shared" si="48"/>
        <v>58091</v>
      </c>
      <c r="J429" s="3">
        <f t="shared" si="42"/>
        <v>21</v>
      </c>
      <c r="K429" s="3" t="str">
        <f t="shared" si="43"/>
        <v>July</v>
      </c>
      <c r="L429">
        <f t="shared" si="44"/>
        <v>2022</v>
      </c>
      <c r="M429" t="str">
        <f t="shared" si="45"/>
        <v>Q3</v>
      </c>
      <c r="N429">
        <f t="shared" si="46"/>
        <v>174.5105105105105</v>
      </c>
      <c r="O429">
        <f t="shared" si="47"/>
        <v>10.342053746218188</v>
      </c>
    </row>
    <row r="430" spans="1:15" x14ac:dyDescent="0.3">
      <c r="A430" s="1">
        <v>44743</v>
      </c>
      <c r="B430" s="2" t="s">
        <v>42</v>
      </c>
      <c r="C430" s="2" t="s">
        <v>43</v>
      </c>
      <c r="D430" s="3">
        <v>63813</v>
      </c>
      <c r="E430" s="3">
        <v>3652</v>
      </c>
      <c r="F430" s="3">
        <v>285</v>
      </c>
      <c r="G430" s="2" t="s">
        <v>28</v>
      </c>
      <c r="H430" s="2" t="s">
        <v>459</v>
      </c>
      <c r="I430" s="3">
        <f t="shared" si="48"/>
        <v>52743</v>
      </c>
      <c r="J430" s="3">
        <f t="shared" si="42"/>
        <v>11070</v>
      </c>
      <c r="K430" s="3" t="str">
        <f t="shared" si="43"/>
        <v>July</v>
      </c>
      <c r="L430">
        <f t="shared" si="44"/>
        <v>2022</v>
      </c>
      <c r="M430" t="str">
        <f t="shared" si="45"/>
        <v>Q3</v>
      </c>
      <c r="N430">
        <f t="shared" si="46"/>
        <v>223.90526315789472</v>
      </c>
      <c r="O430">
        <f t="shared" si="47"/>
        <v>17.473439211391018</v>
      </c>
    </row>
    <row r="431" spans="1:15" x14ac:dyDescent="0.3">
      <c r="A431" s="1">
        <v>44743</v>
      </c>
      <c r="B431" s="2" t="s">
        <v>56</v>
      </c>
      <c r="C431" s="2" t="s">
        <v>57</v>
      </c>
      <c r="D431" s="3">
        <v>36304</v>
      </c>
      <c r="E431" s="3">
        <v>2554</v>
      </c>
      <c r="F431" s="3">
        <v>94</v>
      </c>
      <c r="G431" s="2" t="s">
        <v>17</v>
      </c>
      <c r="H431" s="2" t="s">
        <v>460</v>
      </c>
      <c r="I431" s="3">
        <f t="shared" si="48"/>
        <v>46749.333333333336</v>
      </c>
      <c r="J431" s="3">
        <f t="shared" si="42"/>
        <v>-10445.333333333336</v>
      </c>
      <c r="K431" s="3" t="str">
        <f t="shared" si="43"/>
        <v>July</v>
      </c>
      <c r="L431">
        <f t="shared" si="44"/>
        <v>2022</v>
      </c>
      <c r="M431" t="str">
        <f t="shared" si="45"/>
        <v>Q3</v>
      </c>
      <c r="N431">
        <f t="shared" si="46"/>
        <v>386.21276595744683</v>
      </c>
      <c r="O431">
        <f t="shared" si="47"/>
        <v>14.214565387627252</v>
      </c>
    </row>
    <row r="432" spans="1:15" x14ac:dyDescent="0.3">
      <c r="A432" s="1">
        <v>44743</v>
      </c>
      <c r="B432" s="2" t="s">
        <v>15</v>
      </c>
      <c r="C432" s="2" t="s">
        <v>16</v>
      </c>
      <c r="D432" s="3">
        <v>40131</v>
      </c>
      <c r="E432" s="3">
        <v>5036</v>
      </c>
      <c r="F432" s="3">
        <v>465</v>
      </c>
      <c r="G432" s="2" t="s">
        <v>10</v>
      </c>
      <c r="H432" s="2" t="s">
        <v>461</v>
      </c>
      <c r="I432" s="3">
        <f t="shared" si="48"/>
        <v>43795.333333333336</v>
      </c>
      <c r="J432" s="3">
        <f t="shared" si="42"/>
        <v>-3664.3333333333358</v>
      </c>
      <c r="K432" s="3" t="str">
        <f t="shared" si="43"/>
        <v>July</v>
      </c>
      <c r="L432">
        <f t="shared" si="44"/>
        <v>2022</v>
      </c>
      <c r="M432" t="str">
        <f t="shared" si="45"/>
        <v>Q3</v>
      </c>
      <c r="N432">
        <f t="shared" si="46"/>
        <v>86.303225806451607</v>
      </c>
      <c r="O432">
        <f t="shared" si="47"/>
        <v>7.9688244638602068</v>
      </c>
    </row>
    <row r="433" spans="1:15" x14ac:dyDescent="0.3">
      <c r="A433" s="1">
        <v>44743</v>
      </c>
      <c r="B433" s="2" t="s">
        <v>15</v>
      </c>
      <c r="C433" s="2" t="s">
        <v>16</v>
      </c>
      <c r="D433" s="3">
        <v>54951</v>
      </c>
      <c r="E433" s="3">
        <v>8101</v>
      </c>
      <c r="F433" s="3">
        <v>406</v>
      </c>
      <c r="G433" s="2" t="s">
        <v>13</v>
      </c>
      <c r="H433" s="2" t="s">
        <v>462</v>
      </c>
      <c r="I433" s="3">
        <f t="shared" si="48"/>
        <v>44065.666666666664</v>
      </c>
      <c r="J433" s="3">
        <f t="shared" si="42"/>
        <v>10885.333333333336</v>
      </c>
      <c r="K433" s="3" t="str">
        <f t="shared" si="43"/>
        <v>July</v>
      </c>
      <c r="L433">
        <f t="shared" si="44"/>
        <v>2022</v>
      </c>
      <c r="M433" t="str">
        <f t="shared" si="45"/>
        <v>Q3</v>
      </c>
      <c r="N433">
        <f t="shared" si="46"/>
        <v>135.34729064039408</v>
      </c>
      <c r="O433">
        <f t="shared" si="47"/>
        <v>6.7832366374521662</v>
      </c>
    </row>
    <row r="434" spans="1:15" x14ac:dyDescent="0.3">
      <c r="A434" s="1">
        <v>44743</v>
      </c>
      <c r="B434" s="2" t="s">
        <v>42</v>
      </c>
      <c r="C434" s="2" t="s">
        <v>43</v>
      </c>
      <c r="D434" s="3">
        <v>37115</v>
      </c>
      <c r="E434" s="3">
        <v>2254</v>
      </c>
      <c r="F434" s="3">
        <v>370</v>
      </c>
      <c r="G434" s="2" t="s">
        <v>13</v>
      </c>
      <c r="H434" s="2" t="s">
        <v>463</v>
      </c>
      <c r="I434" s="3">
        <f t="shared" si="48"/>
        <v>56603.333333333336</v>
      </c>
      <c r="J434" s="3">
        <f t="shared" si="42"/>
        <v>-19488.333333333336</v>
      </c>
      <c r="K434" s="3" t="str">
        <f t="shared" si="43"/>
        <v>July</v>
      </c>
      <c r="L434">
        <f t="shared" si="44"/>
        <v>2022</v>
      </c>
      <c r="M434" t="str">
        <f t="shared" si="45"/>
        <v>Q3</v>
      </c>
      <c r="N434">
        <f t="shared" si="46"/>
        <v>100.31081081081081</v>
      </c>
      <c r="O434">
        <f t="shared" si="47"/>
        <v>16.466282165039928</v>
      </c>
    </row>
    <row r="435" spans="1:15" x14ac:dyDescent="0.3">
      <c r="A435" s="1">
        <v>44743</v>
      </c>
      <c r="B435" s="2" t="s">
        <v>42</v>
      </c>
      <c r="C435" s="2" t="s">
        <v>43</v>
      </c>
      <c r="D435" s="3">
        <v>77744</v>
      </c>
      <c r="E435" s="3">
        <v>5290</v>
      </c>
      <c r="F435" s="3">
        <v>418</v>
      </c>
      <c r="G435" s="2" t="s">
        <v>28</v>
      </c>
      <c r="H435" s="2" t="s">
        <v>464</v>
      </c>
      <c r="I435" s="3">
        <f t="shared" si="48"/>
        <v>51299.666666666664</v>
      </c>
      <c r="J435" s="3">
        <f t="shared" si="42"/>
        <v>26444.333333333336</v>
      </c>
      <c r="K435" s="3" t="str">
        <f t="shared" si="43"/>
        <v>July</v>
      </c>
      <c r="L435">
        <f t="shared" si="44"/>
        <v>2022</v>
      </c>
      <c r="M435" t="str">
        <f t="shared" si="45"/>
        <v>Q3</v>
      </c>
      <c r="N435">
        <f t="shared" si="46"/>
        <v>185.99043062200957</v>
      </c>
      <c r="O435">
        <f t="shared" si="47"/>
        <v>14.696408317580341</v>
      </c>
    </row>
    <row r="436" spans="1:15" x14ac:dyDescent="0.3">
      <c r="A436" s="1">
        <v>44743</v>
      </c>
      <c r="B436" s="2" t="s">
        <v>8</v>
      </c>
      <c r="C436" s="2" t="s">
        <v>9</v>
      </c>
      <c r="D436" s="3">
        <v>39040</v>
      </c>
      <c r="E436" s="3">
        <v>2476</v>
      </c>
      <c r="F436" s="3">
        <v>248</v>
      </c>
      <c r="G436" s="2" t="s">
        <v>19</v>
      </c>
      <c r="H436" s="2" t="s">
        <v>465</v>
      </c>
      <c r="I436" s="3">
        <f t="shared" si="48"/>
        <v>60703.666666666664</v>
      </c>
      <c r="J436" s="3">
        <f t="shared" si="42"/>
        <v>-21663.666666666664</v>
      </c>
      <c r="K436" s="3" t="str">
        <f t="shared" si="43"/>
        <v>July</v>
      </c>
      <c r="L436">
        <f t="shared" si="44"/>
        <v>2022</v>
      </c>
      <c r="M436" t="str">
        <f t="shared" si="45"/>
        <v>Q3</v>
      </c>
      <c r="N436">
        <f t="shared" si="46"/>
        <v>157.41935483870967</v>
      </c>
      <c r="O436">
        <f t="shared" si="47"/>
        <v>15.767366720516963</v>
      </c>
    </row>
    <row r="437" spans="1:15" x14ac:dyDescent="0.3">
      <c r="A437" s="1">
        <v>44743</v>
      </c>
      <c r="B437" s="2" t="s">
        <v>26</v>
      </c>
      <c r="C437" s="2" t="s">
        <v>27</v>
      </c>
      <c r="D437" s="3">
        <v>65327</v>
      </c>
      <c r="E437" s="3">
        <v>4087</v>
      </c>
      <c r="F437" s="3">
        <v>343</v>
      </c>
      <c r="G437" s="2" t="s">
        <v>13</v>
      </c>
      <c r="H437" s="2" t="s">
        <v>466</v>
      </c>
      <c r="I437" s="3">
        <f t="shared" si="48"/>
        <v>48035.666666666664</v>
      </c>
      <c r="J437" s="3">
        <f t="shared" si="42"/>
        <v>17291.333333333336</v>
      </c>
      <c r="K437" s="3" t="str">
        <f t="shared" si="43"/>
        <v>July</v>
      </c>
      <c r="L437">
        <f t="shared" si="44"/>
        <v>2022</v>
      </c>
      <c r="M437" t="str">
        <f t="shared" si="45"/>
        <v>Q3</v>
      </c>
      <c r="N437">
        <f t="shared" si="46"/>
        <v>190.45772594752188</v>
      </c>
      <c r="O437">
        <f t="shared" si="47"/>
        <v>15.984095913873256</v>
      </c>
    </row>
    <row r="438" spans="1:15" x14ac:dyDescent="0.3">
      <c r="A438" s="1">
        <v>44743</v>
      </c>
      <c r="B438" s="2" t="s">
        <v>56</v>
      </c>
      <c r="C438" s="2" t="s">
        <v>57</v>
      </c>
      <c r="D438" s="3">
        <v>39740</v>
      </c>
      <c r="E438" s="3">
        <v>3286</v>
      </c>
      <c r="F438" s="3">
        <v>107</v>
      </c>
      <c r="G438" s="2" t="s">
        <v>19</v>
      </c>
      <c r="H438" s="2" t="s">
        <v>467</v>
      </c>
      <c r="I438" s="3">
        <f t="shared" si="48"/>
        <v>55071</v>
      </c>
      <c r="J438" s="3">
        <f t="shared" si="42"/>
        <v>-15331</v>
      </c>
      <c r="K438" s="3" t="str">
        <f t="shared" si="43"/>
        <v>July</v>
      </c>
      <c r="L438">
        <f t="shared" si="44"/>
        <v>2022</v>
      </c>
      <c r="M438" t="str">
        <f t="shared" si="45"/>
        <v>Q3</v>
      </c>
      <c r="N438">
        <f t="shared" si="46"/>
        <v>371.40186915887853</v>
      </c>
      <c r="O438">
        <f t="shared" si="47"/>
        <v>12.09373097991479</v>
      </c>
    </row>
    <row r="439" spans="1:15" x14ac:dyDescent="0.3">
      <c r="A439" s="1">
        <v>44774</v>
      </c>
      <c r="B439" s="2" t="s">
        <v>42</v>
      </c>
      <c r="C439" s="2" t="s">
        <v>43</v>
      </c>
      <c r="D439" s="3">
        <v>60146</v>
      </c>
      <c r="E439" s="3">
        <v>6172</v>
      </c>
      <c r="F439" s="3">
        <v>347</v>
      </c>
      <c r="G439" s="2" t="s">
        <v>28</v>
      </c>
      <c r="H439" s="2" t="s">
        <v>468</v>
      </c>
      <c r="I439" s="3">
        <f t="shared" si="48"/>
        <v>43919</v>
      </c>
      <c r="J439" s="3">
        <f t="shared" si="42"/>
        <v>16227</v>
      </c>
      <c r="K439" s="3" t="str">
        <f t="shared" si="43"/>
        <v>August</v>
      </c>
      <c r="L439">
        <f t="shared" si="44"/>
        <v>2022</v>
      </c>
      <c r="M439" t="str">
        <f t="shared" si="45"/>
        <v>Q3</v>
      </c>
      <c r="N439">
        <f t="shared" si="46"/>
        <v>173.3314121037464</v>
      </c>
      <c r="O439">
        <f t="shared" si="47"/>
        <v>9.7449773169151008</v>
      </c>
    </row>
    <row r="440" spans="1:15" x14ac:dyDescent="0.3">
      <c r="A440" s="1">
        <v>44774</v>
      </c>
      <c r="B440" s="2" t="s">
        <v>30</v>
      </c>
      <c r="C440" s="2" t="s">
        <v>31</v>
      </c>
      <c r="D440" s="3">
        <v>31871</v>
      </c>
      <c r="E440" s="3">
        <v>4513</v>
      </c>
      <c r="F440" s="3">
        <v>324</v>
      </c>
      <c r="G440" s="2" t="s">
        <v>28</v>
      </c>
      <c r="H440" s="2" t="s">
        <v>469</v>
      </c>
      <c r="I440" s="3">
        <f t="shared" si="48"/>
        <v>48226</v>
      </c>
      <c r="J440" s="3">
        <f t="shared" si="42"/>
        <v>-16355</v>
      </c>
      <c r="K440" s="3" t="str">
        <f t="shared" si="43"/>
        <v>August</v>
      </c>
      <c r="L440">
        <f t="shared" si="44"/>
        <v>2022</v>
      </c>
      <c r="M440" t="str">
        <f t="shared" si="45"/>
        <v>Q3</v>
      </c>
      <c r="N440">
        <f t="shared" si="46"/>
        <v>98.367283950617278</v>
      </c>
      <c r="O440">
        <f t="shared" si="47"/>
        <v>7.0620429869266559</v>
      </c>
    </row>
    <row r="441" spans="1:15" x14ac:dyDescent="0.3">
      <c r="A441" s="1">
        <v>44774</v>
      </c>
      <c r="B441" s="2" t="s">
        <v>21</v>
      </c>
      <c r="C441" s="2" t="s">
        <v>22</v>
      </c>
      <c r="D441" s="3">
        <v>52661</v>
      </c>
      <c r="E441" s="3">
        <v>5156</v>
      </c>
      <c r="F441" s="3">
        <v>408</v>
      </c>
      <c r="G441" s="2" t="s">
        <v>28</v>
      </c>
      <c r="H441" s="2" t="s">
        <v>470</v>
      </c>
      <c r="I441" s="3">
        <f t="shared" si="48"/>
        <v>41850.666666666664</v>
      </c>
      <c r="J441" s="3">
        <f t="shared" si="42"/>
        <v>10810.333333333336</v>
      </c>
      <c r="K441" s="3" t="str">
        <f t="shared" si="43"/>
        <v>August</v>
      </c>
      <c r="L441">
        <f t="shared" si="44"/>
        <v>2022</v>
      </c>
      <c r="M441" t="str">
        <f t="shared" si="45"/>
        <v>Q3</v>
      </c>
      <c r="N441">
        <f t="shared" si="46"/>
        <v>129.07107843137254</v>
      </c>
      <c r="O441">
        <f t="shared" si="47"/>
        <v>10.213537626066719</v>
      </c>
    </row>
    <row r="442" spans="1:15" x14ac:dyDescent="0.3">
      <c r="A442" s="1">
        <v>44774</v>
      </c>
      <c r="B442" s="2" t="s">
        <v>8</v>
      </c>
      <c r="C442" s="2" t="s">
        <v>9</v>
      </c>
      <c r="D442" s="3">
        <v>41020</v>
      </c>
      <c r="E442" s="3">
        <v>4670</v>
      </c>
      <c r="F442" s="3">
        <v>187</v>
      </c>
      <c r="G442" s="2" t="s">
        <v>17</v>
      </c>
      <c r="H442" s="2" t="s">
        <v>471</v>
      </c>
      <c r="I442" s="3">
        <f t="shared" si="48"/>
        <v>41003.333333333336</v>
      </c>
      <c r="J442" s="3">
        <f t="shared" si="42"/>
        <v>16.666666666664241</v>
      </c>
      <c r="K442" s="3" t="str">
        <f t="shared" si="43"/>
        <v>August</v>
      </c>
      <c r="L442">
        <f t="shared" si="44"/>
        <v>2022</v>
      </c>
      <c r="M442" t="str">
        <f t="shared" si="45"/>
        <v>Q3</v>
      </c>
      <c r="N442">
        <f t="shared" si="46"/>
        <v>219.35828877005346</v>
      </c>
      <c r="O442">
        <f t="shared" si="47"/>
        <v>8.7837259100642395</v>
      </c>
    </row>
    <row r="443" spans="1:15" x14ac:dyDescent="0.3">
      <c r="A443" s="1">
        <v>44774</v>
      </c>
      <c r="B443" s="2" t="s">
        <v>39</v>
      </c>
      <c r="C443" s="2" t="s">
        <v>40</v>
      </c>
      <c r="D443" s="3">
        <v>29329</v>
      </c>
      <c r="E443" s="3">
        <v>1823</v>
      </c>
      <c r="F443" s="3">
        <v>129</v>
      </c>
      <c r="G443" s="2" t="s">
        <v>13</v>
      </c>
      <c r="H443" s="2" t="s">
        <v>472</v>
      </c>
      <c r="I443" s="3">
        <f t="shared" si="48"/>
        <v>42371</v>
      </c>
      <c r="J443" s="3">
        <f t="shared" si="42"/>
        <v>-13042</v>
      </c>
      <c r="K443" s="3" t="str">
        <f t="shared" si="43"/>
        <v>August</v>
      </c>
      <c r="L443">
        <f t="shared" si="44"/>
        <v>2022</v>
      </c>
      <c r="M443" t="str">
        <f t="shared" si="45"/>
        <v>Q3</v>
      </c>
      <c r="N443">
        <f t="shared" si="46"/>
        <v>227.35658914728683</v>
      </c>
      <c r="O443">
        <f t="shared" si="47"/>
        <v>16.088315962698847</v>
      </c>
    </row>
    <row r="444" spans="1:15" x14ac:dyDescent="0.3">
      <c r="A444" s="1">
        <v>44774</v>
      </c>
      <c r="B444" s="2" t="s">
        <v>8</v>
      </c>
      <c r="C444" s="2" t="s">
        <v>9</v>
      </c>
      <c r="D444" s="3">
        <v>56764</v>
      </c>
      <c r="E444" s="3">
        <v>7217</v>
      </c>
      <c r="F444" s="3">
        <v>258</v>
      </c>
      <c r="G444" s="2" t="s">
        <v>17</v>
      </c>
      <c r="H444" s="2" t="s">
        <v>473</v>
      </c>
      <c r="I444" s="3">
        <f t="shared" si="48"/>
        <v>41101.333333333336</v>
      </c>
      <c r="J444" s="3">
        <f t="shared" si="42"/>
        <v>15662.666666666664</v>
      </c>
      <c r="K444" s="3" t="str">
        <f t="shared" si="43"/>
        <v>August</v>
      </c>
      <c r="L444">
        <f t="shared" si="44"/>
        <v>2022</v>
      </c>
      <c r="M444" t="str">
        <f t="shared" si="45"/>
        <v>Q3</v>
      </c>
      <c r="N444">
        <f t="shared" si="46"/>
        <v>220.01550387596899</v>
      </c>
      <c r="O444">
        <f t="shared" si="47"/>
        <v>7.8653179991686297</v>
      </c>
    </row>
    <row r="445" spans="1:15" x14ac:dyDescent="0.3">
      <c r="A445" s="1">
        <v>44774</v>
      </c>
      <c r="B445" s="2" t="s">
        <v>12</v>
      </c>
      <c r="C445" s="2" t="s">
        <v>12</v>
      </c>
      <c r="D445" s="3">
        <v>37211</v>
      </c>
      <c r="E445" s="3">
        <v>3743</v>
      </c>
      <c r="F445" s="3">
        <v>481</v>
      </c>
      <c r="G445" s="2" t="s">
        <v>17</v>
      </c>
      <c r="H445" s="2" t="s">
        <v>474</v>
      </c>
      <c r="I445" s="3">
        <f t="shared" si="48"/>
        <v>51460.666666666664</v>
      </c>
      <c r="J445" s="3">
        <f t="shared" si="42"/>
        <v>-14249.666666666664</v>
      </c>
      <c r="K445" s="3" t="str">
        <f t="shared" si="43"/>
        <v>August</v>
      </c>
      <c r="L445">
        <f t="shared" si="44"/>
        <v>2022</v>
      </c>
      <c r="M445" t="str">
        <f t="shared" si="45"/>
        <v>Q3</v>
      </c>
      <c r="N445">
        <f t="shared" si="46"/>
        <v>77.361746361746356</v>
      </c>
      <c r="O445">
        <f t="shared" si="47"/>
        <v>9.9414907827945491</v>
      </c>
    </row>
    <row r="446" spans="1:15" x14ac:dyDescent="0.3">
      <c r="A446" s="1">
        <v>44774</v>
      </c>
      <c r="B446" s="2" t="s">
        <v>39</v>
      </c>
      <c r="C446" s="2" t="s">
        <v>40</v>
      </c>
      <c r="D446" s="3">
        <v>60407</v>
      </c>
      <c r="E446" s="3">
        <v>7958</v>
      </c>
      <c r="F446" s="3">
        <v>296</v>
      </c>
      <c r="G446" s="2" t="s">
        <v>10</v>
      </c>
      <c r="H446" s="2" t="s">
        <v>475</v>
      </c>
      <c r="I446" s="3">
        <f t="shared" si="48"/>
        <v>47378.333333333336</v>
      </c>
      <c r="J446" s="3">
        <f t="shared" si="42"/>
        <v>13028.666666666664</v>
      </c>
      <c r="K446" s="3" t="str">
        <f t="shared" si="43"/>
        <v>August</v>
      </c>
      <c r="L446">
        <f t="shared" si="44"/>
        <v>2022</v>
      </c>
      <c r="M446" t="str">
        <f t="shared" si="45"/>
        <v>Q3</v>
      </c>
      <c r="N446">
        <f t="shared" si="46"/>
        <v>204.07770270270271</v>
      </c>
      <c r="O446">
        <f t="shared" si="47"/>
        <v>7.5907263131440059</v>
      </c>
    </row>
    <row r="447" spans="1:15" x14ac:dyDescent="0.3">
      <c r="A447" s="1">
        <v>44774</v>
      </c>
      <c r="B447" s="2" t="s">
        <v>26</v>
      </c>
      <c r="C447" s="2" t="s">
        <v>27</v>
      </c>
      <c r="D447" s="3">
        <v>44517</v>
      </c>
      <c r="E447" s="3">
        <v>2634</v>
      </c>
      <c r="F447" s="3">
        <v>492</v>
      </c>
      <c r="G447" s="2" t="s">
        <v>10</v>
      </c>
      <c r="H447" s="2" t="s">
        <v>476</v>
      </c>
      <c r="I447" s="3">
        <f t="shared" si="48"/>
        <v>56700.666666666664</v>
      </c>
      <c r="J447" s="3">
        <f t="shared" si="42"/>
        <v>-12183.666666666664</v>
      </c>
      <c r="K447" s="3" t="str">
        <f t="shared" si="43"/>
        <v>August</v>
      </c>
      <c r="L447">
        <f t="shared" si="44"/>
        <v>2022</v>
      </c>
      <c r="M447" t="str">
        <f t="shared" si="45"/>
        <v>Q3</v>
      </c>
      <c r="N447">
        <f t="shared" si="46"/>
        <v>90.481707317073173</v>
      </c>
      <c r="O447">
        <f t="shared" si="47"/>
        <v>16.900911161731209</v>
      </c>
    </row>
    <row r="448" spans="1:15" x14ac:dyDescent="0.3">
      <c r="A448" s="1">
        <v>44774</v>
      </c>
      <c r="B448" s="2" t="s">
        <v>15</v>
      </c>
      <c r="C448" s="2" t="s">
        <v>16</v>
      </c>
      <c r="D448" s="3">
        <v>65178</v>
      </c>
      <c r="E448" s="3">
        <v>8238</v>
      </c>
      <c r="F448" s="3">
        <v>391</v>
      </c>
      <c r="G448" s="2" t="s">
        <v>28</v>
      </c>
      <c r="H448" s="2" t="s">
        <v>477</v>
      </c>
      <c r="I448" s="3">
        <f t="shared" si="48"/>
        <v>58993.333333333336</v>
      </c>
      <c r="J448" s="3">
        <f t="shared" si="42"/>
        <v>6184.6666666666642</v>
      </c>
      <c r="K448" s="3" t="str">
        <f t="shared" si="43"/>
        <v>August</v>
      </c>
      <c r="L448">
        <f t="shared" si="44"/>
        <v>2022</v>
      </c>
      <c r="M448" t="str">
        <f t="shared" si="45"/>
        <v>Q3</v>
      </c>
      <c r="N448">
        <f t="shared" si="46"/>
        <v>166.69565217391303</v>
      </c>
      <c r="O448">
        <f t="shared" si="47"/>
        <v>7.911871813546977</v>
      </c>
    </row>
    <row r="449" spans="1:15" x14ac:dyDescent="0.3">
      <c r="A449" s="1">
        <v>44774</v>
      </c>
      <c r="B449" s="2" t="s">
        <v>30</v>
      </c>
      <c r="C449" s="2" t="s">
        <v>31</v>
      </c>
      <c r="D449" s="3">
        <v>67285</v>
      </c>
      <c r="E449" s="3">
        <v>4357</v>
      </c>
      <c r="F449" s="3">
        <v>493</v>
      </c>
      <c r="G449" s="2" t="s">
        <v>10</v>
      </c>
      <c r="H449" s="2" t="s">
        <v>478</v>
      </c>
      <c r="I449" s="3">
        <f t="shared" si="48"/>
        <v>60872.666666666664</v>
      </c>
      <c r="J449" s="3">
        <f t="shared" si="42"/>
        <v>6412.3333333333358</v>
      </c>
      <c r="K449" s="3" t="str">
        <f t="shared" si="43"/>
        <v>August</v>
      </c>
      <c r="L449">
        <f t="shared" si="44"/>
        <v>2022</v>
      </c>
      <c r="M449" t="str">
        <f t="shared" si="45"/>
        <v>Q3</v>
      </c>
      <c r="N449">
        <f t="shared" si="46"/>
        <v>136.48073022312374</v>
      </c>
      <c r="O449">
        <f t="shared" si="47"/>
        <v>15.442965343126005</v>
      </c>
    </row>
    <row r="450" spans="1:15" x14ac:dyDescent="0.3">
      <c r="A450" s="1">
        <v>44774</v>
      </c>
      <c r="B450" s="2" t="s">
        <v>26</v>
      </c>
      <c r="C450" s="2" t="s">
        <v>27</v>
      </c>
      <c r="D450" s="3">
        <v>50155</v>
      </c>
      <c r="E450" s="3">
        <v>2901</v>
      </c>
      <c r="F450" s="3">
        <v>396</v>
      </c>
      <c r="G450" s="2" t="s">
        <v>13</v>
      </c>
      <c r="H450" s="2" t="s">
        <v>479</v>
      </c>
      <c r="I450" s="3">
        <f t="shared" si="48"/>
        <v>52810</v>
      </c>
      <c r="J450" s="3">
        <f t="shared" si="42"/>
        <v>-2655</v>
      </c>
      <c r="K450" s="3" t="str">
        <f t="shared" si="43"/>
        <v>August</v>
      </c>
      <c r="L450">
        <f t="shared" si="44"/>
        <v>2022</v>
      </c>
      <c r="M450" t="str">
        <f t="shared" si="45"/>
        <v>Q3</v>
      </c>
      <c r="N450">
        <f t="shared" si="46"/>
        <v>126.6540404040404</v>
      </c>
      <c r="O450">
        <f t="shared" si="47"/>
        <v>17.288865908307478</v>
      </c>
    </row>
    <row r="451" spans="1:15" x14ac:dyDescent="0.3">
      <c r="A451" s="1">
        <v>44774</v>
      </c>
      <c r="B451" s="2" t="s">
        <v>30</v>
      </c>
      <c r="C451" s="2" t="s">
        <v>31</v>
      </c>
      <c r="D451" s="3">
        <v>40990</v>
      </c>
      <c r="E451" s="3">
        <v>6132</v>
      </c>
      <c r="F451" s="3">
        <v>178</v>
      </c>
      <c r="G451" s="2" t="s">
        <v>19</v>
      </c>
      <c r="H451" s="2" t="s">
        <v>480</v>
      </c>
      <c r="I451" s="3">
        <f t="shared" si="48"/>
        <v>49827.333333333336</v>
      </c>
      <c r="J451" s="3">
        <f t="shared" ref="J451:J514" si="49">D451-I451</f>
        <v>-8837.3333333333358</v>
      </c>
      <c r="K451" s="3" t="str">
        <f t="shared" ref="K451:K514" si="50">TEXT(A451,"mmmm")</f>
        <v>August</v>
      </c>
      <c r="L451">
        <f t="shared" ref="L451:L514" si="51">YEAR(A451)</f>
        <v>2022</v>
      </c>
      <c r="M451" t="str">
        <f t="shared" ref="M451:M514" si="52">"Q"&amp;ROUNDUP(MONTH(A451)/3,0)</f>
        <v>Q3</v>
      </c>
      <c r="N451">
        <f t="shared" ref="N451:N514" si="53">D451/F451</f>
        <v>230.28089887640451</v>
      </c>
      <c r="O451">
        <f t="shared" ref="O451:O514" si="54">D451/E451</f>
        <v>6.684605348988911</v>
      </c>
    </row>
    <row r="452" spans="1:15" x14ac:dyDescent="0.3">
      <c r="A452" s="1">
        <v>44774</v>
      </c>
      <c r="B452" s="2" t="s">
        <v>26</v>
      </c>
      <c r="C452" s="2" t="s">
        <v>27</v>
      </c>
      <c r="D452" s="3">
        <v>58337</v>
      </c>
      <c r="E452" s="3">
        <v>6808</v>
      </c>
      <c r="F452" s="3">
        <v>471</v>
      </c>
      <c r="G452" s="2" t="s">
        <v>17</v>
      </c>
      <c r="H452" s="2" t="s">
        <v>481</v>
      </c>
      <c r="I452" s="3">
        <f t="shared" ref="I452:I515" si="55">AVERAGE(D451:D453)</f>
        <v>45336.666666666664</v>
      </c>
      <c r="J452" s="3">
        <f t="shared" si="49"/>
        <v>13000.333333333336</v>
      </c>
      <c r="K452" s="3" t="str">
        <f t="shared" si="50"/>
        <v>August</v>
      </c>
      <c r="L452">
        <f t="shared" si="51"/>
        <v>2022</v>
      </c>
      <c r="M452" t="str">
        <f t="shared" si="52"/>
        <v>Q3</v>
      </c>
      <c r="N452">
        <f t="shared" si="53"/>
        <v>123.85774946921444</v>
      </c>
      <c r="O452">
        <f t="shared" si="54"/>
        <v>8.5688895417156292</v>
      </c>
    </row>
    <row r="453" spans="1:15" x14ac:dyDescent="0.3">
      <c r="A453" s="1">
        <v>44774</v>
      </c>
      <c r="B453" s="2" t="s">
        <v>56</v>
      </c>
      <c r="C453" s="2" t="s">
        <v>57</v>
      </c>
      <c r="D453" s="3">
        <v>36683</v>
      </c>
      <c r="E453" s="3">
        <v>5140</v>
      </c>
      <c r="F453" s="3">
        <v>249</v>
      </c>
      <c r="G453" s="2" t="s">
        <v>13</v>
      </c>
      <c r="H453" s="2" t="s">
        <v>482</v>
      </c>
      <c r="I453" s="3">
        <f t="shared" si="55"/>
        <v>50137.666666666664</v>
      </c>
      <c r="J453" s="3">
        <f t="shared" si="49"/>
        <v>-13454.666666666664</v>
      </c>
      <c r="K453" s="3" t="str">
        <f t="shared" si="50"/>
        <v>August</v>
      </c>
      <c r="L453">
        <f t="shared" si="51"/>
        <v>2022</v>
      </c>
      <c r="M453" t="str">
        <f t="shared" si="52"/>
        <v>Q3</v>
      </c>
      <c r="N453">
        <f t="shared" si="53"/>
        <v>147.32128514056225</v>
      </c>
      <c r="O453">
        <f t="shared" si="54"/>
        <v>7.1367704280155646</v>
      </c>
    </row>
    <row r="454" spans="1:15" x14ac:dyDescent="0.3">
      <c r="A454" s="1">
        <v>44774</v>
      </c>
      <c r="B454" s="2" t="s">
        <v>56</v>
      </c>
      <c r="C454" s="2" t="s">
        <v>57</v>
      </c>
      <c r="D454" s="3">
        <v>55393</v>
      </c>
      <c r="E454" s="3">
        <v>6459</v>
      </c>
      <c r="F454" s="3">
        <v>393</v>
      </c>
      <c r="G454" s="2" t="s">
        <v>17</v>
      </c>
      <c r="H454" s="2" t="s">
        <v>483</v>
      </c>
      <c r="I454" s="3">
        <f t="shared" si="55"/>
        <v>51283.333333333336</v>
      </c>
      <c r="J454" s="3">
        <f t="shared" si="49"/>
        <v>4109.6666666666642</v>
      </c>
      <c r="K454" s="3" t="str">
        <f t="shared" si="50"/>
        <v>August</v>
      </c>
      <c r="L454">
        <f t="shared" si="51"/>
        <v>2022</v>
      </c>
      <c r="M454" t="str">
        <f t="shared" si="52"/>
        <v>Q3</v>
      </c>
      <c r="N454">
        <f t="shared" si="53"/>
        <v>140.94910941475828</v>
      </c>
      <c r="O454">
        <f t="shared" si="54"/>
        <v>8.5760953708004344</v>
      </c>
    </row>
    <row r="455" spans="1:15" x14ac:dyDescent="0.3">
      <c r="A455" s="1">
        <v>44774</v>
      </c>
      <c r="B455" s="2" t="s">
        <v>15</v>
      </c>
      <c r="C455" s="2" t="s">
        <v>16</v>
      </c>
      <c r="D455" s="3">
        <v>61774</v>
      </c>
      <c r="E455" s="3">
        <v>6546</v>
      </c>
      <c r="F455" s="3">
        <v>238</v>
      </c>
      <c r="G455" s="2" t="s">
        <v>19</v>
      </c>
      <c r="H455" s="2" t="s">
        <v>484</v>
      </c>
      <c r="I455" s="3">
        <f t="shared" si="55"/>
        <v>46814.666666666664</v>
      </c>
      <c r="J455" s="3">
        <f t="shared" si="49"/>
        <v>14959.333333333336</v>
      </c>
      <c r="K455" s="3" t="str">
        <f t="shared" si="50"/>
        <v>August</v>
      </c>
      <c r="L455">
        <f t="shared" si="51"/>
        <v>2022</v>
      </c>
      <c r="M455" t="str">
        <f t="shared" si="52"/>
        <v>Q3</v>
      </c>
      <c r="N455">
        <f t="shared" si="53"/>
        <v>259.55462184873949</v>
      </c>
      <c r="O455">
        <f t="shared" si="54"/>
        <v>9.4369080354414905</v>
      </c>
    </row>
    <row r="456" spans="1:15" x14ac:dyDescent="0.3">
      <c r="A456" s="1">
        <v>44774</v>
      </c>
      <c r="B456" s="2" t="s">
        <v>33</v>
      </c>
      <c r="C456" s="2" t="s">
        <v>34</v>
      </c>
      <c r="D456" s="3">
        <v>23277</v>
      </c>
      <c r="E456" s="3">
        <v>1473</v>
      </c>
      <c r="F456" s="3">
        <v>304</v>
      </c>
      <c r="G456" s="2" t="s">
        <v>10</v>
      </c>
      <c r="H456" s="2" t="s">
        <v>485</v>
      </c>
      <c r="I456" s="3">
        <f t="shared" si="55"/>
        <v>41056.333333333336</v>
      </c>
      <c r="J456" s="3">
        <f t="shared" si="49"/>
        <v>-17779.333333333336</v>
      </c>
      <c r="K456" s="3" t="str">
        <f t="shared" si="50"/>
        <v>August</v>
      </c>
      <c r="L456">
        <f t="shared" si="51"/>
        <v>2022</v>
      </c>
      <c r="M456" t="str">
        <f t="shared" si="52"/>
        <v>Q3</v>
      </c>
      <c r="N456">
        <f t="shared" si="53"/>
        <v>76.569078947368425</v>
      </c>
      <c r="O456">
        <f t="shared" si="54"/>
        <v>15.802443991853361</v>
      </c>
    </row>
    <row r="457" spans="1:15" x14ac:dyDescent="0.3">
      <c r="A457" s="1">
        <v>44774</v>
      </c>
      <c r="B457" s="2" t="s">
        <v>42</v>
      </c>
      <c r="C457" s="2" t="s">
        <v>43</v>
      </c>
      <c r="D457" s="3">
        <v>38118</v>
      </c>
      <c r="E457" s="3">
        <v>5248</v>
      </c>
      <c r="F457" s="3">
        <v>310</v>
      </c>
      <c r="G457" s="2" t="s">
        <v>10</v>
      </c>
      <c r="H457" s="2" t="s">
        <v>486</v>
      </c>
      <c r="I457" s="3">
        <f t="shared" si="55"/>
        <v>31540</v>
      </c>
      <c r="J457" s="3">
        <f t="shared" si="49"/>
        <v>6578</v>
      </c>
      <c r="K457" s="3" t="str">
        <f t="shared" si="50"/>
        <v>August</v>
      </c>
      <c r="L457">
        <f t="shared" si="51"/>
        <v>2022</v>
      </c>
      <c r="M457" t="str">
        <f t="shared" si="52"/>
        <v>Q3</v>
      </c>
      <c r="N457">
        <f t="shared" si="53"/>
        <v>122.96129032258065</v>
      </c>
      <c r="O457">
        <f t="shared" si="54"/>
        <v>7.2633384146341466</v>
      </c>
    </row>
    <row r="458" spans="1:15" x14ac:dyDescent="0.3">
      <c r="A458" s="1">
        <v>44774</v>
      </c>
      <c r="B458" s="2" t="s">
        <v>33</v>
      </c>
      <c r="C458" s="2" t="s">
        <v>34</v>
      </c>
      <c r="D458" s="3">
        <v>33225</v>
      </c>
      <c r="E458" s="3">
        <v>3326</v>
      </c>
      <c r="F458" s="3">
        <v>204</v>
      </c>
      <c r="G458" s="2" t="s">
        <v>17</v>
      </c>
      <c r="H458" s="2" t="s">
        <v>487</v>
      </c>
      <c r="I458" s="3">
        <f t="shared" si="55"/>
        <v>36482</v>
      </c>
      <c r="J458" s="3">
        <f t="shared" si="49"/>
        <v>-3257</v>
      </c>
      <c r="K458" s="3" t="str">
        <f t="shared" si="50"/>
        <v>August</v>
      </c>
      <c r="L458">
        <f t="shared" si="51"/>
        <v>2022</v>
      </c>
      <c r="M458" t="str">
        <f t="shared" si="52"/>
        <v>Q3</v>
      </c>
      <c r="N458">
        <f t="shared" si="53"/>
        <v>162.86764705882354</v>
      </c>
      <c r="O458">
        <f t="shared" si="54"/>
        <v>9.98947684906795</v>
      </c>
    </row>
    <row r="459" spans="1:15" x14ac:dyDescent="0.3">
      <c r="A459" s="1">
        <v>44805</v>
      </c>
      <c r="B459" s="2" t="s">
        <v>33</v>
      </c>
      <c r="C459" s="2" t="s">
        <v>34</v>
      </c>
      <c r="D459" s="3">
        <v>38103</v>
      </c>
      <c r="E459" s="3">
        <v>4006</v>
      </c>
      <c r="F459" s="3">
        <v>315</v>
      </c>
      <c r="G459" s="2" t="s">
        <v>17</v>
      </c>
      <c r="H459" s="2" t="s">
        <v>488</v>
      </c>
      <c r="I459" s="3">
        <f t="shared" si="55"/>
        <v>41226.333333333336</v>
      </c>
      <c r="J459" s="3">
        <f t="shared" si="49"/>
        <v>-3123.3333333333358</v>
      </c>
      <c r="K459" s="3" t="str">
        <f t="shared" si="50"/>
        <v>September</v>
      </c>
      <c r="L459">
        <f t="shared" si="51"/>
        <v>2022</v>
      </c>
      <c r="M459" t="str">
        <f t="shared" si="52"/>
        <v>Q3</v>
      </c>
      <c r="N459">
        <f t="shared" si="53"/>
        <v>120.96190476190476</v>
      </c>
      <c r="O459">
        <f t="shared" si="54"/>
        <v>9.5114827758362459</v>
      </c>
    </row>
    <row r="460" spans="1:15" x14ac:dyDescent="0.3">
      <c r="A460" s="1">
        <v>44805</v>
      </c>
      <c r="B460" s="2" t="s">
        <v>39</v>
      </c>
      <c r="C460" s="2" t="s">
        <v>40</v>
      </c>
      <c r="D460" s="3">
        <v>52351</v>
      </c>
      <c r="E460" s="3">
        <v>2744</v>
      </c>
      <c r="F460" s="3">
        <v>122</v>
      </c>
      <c r="G460" s="2" t="s">
        <v>13</v>
      </c>
      <c r="H460" s="2" t="s">
        <v>489</v>
      </c>
      <c r="I460" s="3">
        <f t="shared" si="55"/>
        <v>51662.333333333336</v>
      </c>
      <c r="J460" s="3">
        <f t="shared" si="49"/>
        <v>688.66666666666424</v>
      </c>
      <c r="K460" s="3" t="str">
        <f t="shared" si="50"/>
        <v>September</v>
      </c>
      <c r="L460">
        <f t="shared" si="51"/>
        <v>2022</v>
      </c>
      <c r="M460" t="str">
        <f t="shared" si="52"/>
        <v>Q3</v>
      </c>
      <c r="N460">
        <f t="shared" si="53"/>
        <v>429.10655737704917</v>
      </c>
      <c r="O460">
        <f t="shared" si="54"/>
        <v>19.078352769679299</v>
      </c>
    </row>
    <row r="461" spans="1:15" x14ac:dyDescent="0.3">
      <c r="A461" s="1">
        <v>44805</v>
      </c>
      <c r="B461" s="2" t="s">
        <v>15</v>
      </c>
      <c r="C461" s="2" t="s">
        <v>16</v>
      </c>
      <c r="D461" s="3">
        <v>64533</v>
      </c>
      <c r="E461" s="3">
        <v>5027</v>
      </c>
      <c r="F461" s="3">
        <v>219</v>
      </c>
      <c r="G461" s="2" t="s">
        <v>10</v>
      </c>
      <c r="H461" s="2" t="s">
        <v>490</v>
      </c>
      <c r="I461" s="3">
        <f t="shared" si="55"/>
        <v>55286.666666666664</v>
      </c>
      <c r="J461" s="3">
        <f t="shared" si="49"/>
        <v>9246.3333333333358</v>
      </c>
      <c r="K461" s="3" t="str">
        <f t="shared" si="50"/>
        <v>September</v>
      </c>
      <c r="L461">
        <f t="shared" si="51"/>
        <v>2022</v>
      </c>
      <c r="M461" t="str">
        <f t="shared" si="52"/>
        <v>Q3</v>
      </c>
      <c r="N461">
        <f t="shared" si="53"/>
        <v>294.67123287671234</v>
      </c>
      <c r="O461">
        <f t="shared" si="54"/>
        <v>12.837278695046747</v>
      </c>
    </row>
    <row r="462" spans="1:15" x14ac:dyDescent="0.3">
      <c r="A462" s="1">
        <v>44805</v>
      </c>
      <c r="B462" s="2" t="s">
        <v>42</v>
      </c>
      <c r="C462" s="2" t="s">
        <v>43</v>
      </c>
      <c r="D462" s="3">
        <v>48976</v>
      </c>
      <c r="E462" s="3">
        <v>6860</v>
      </c>
      <c r="F462" s="3">
        <v>122</v>
      </c>
      <c r="G462" s="2" t="s">
        <v>13</v>
      </c>
      <c r="H462" s="2" t="s">
        <v>491</v>
      </c>
      <c r="I462" s="3">
        <f t="shared" si="55"/>
        <v>56276.666666666664</v>
      </c>
      <c r="J462" s="3">
        <f t="shared" si="49"/>
        <v>-7300.6666666666642</v>
      </c>
      <c r="K462" s="3" t="str">
        <f t="shared" si="50"/>
        <v>September</v>
      </c>
      <c r="L462">
        <f t="shared" si="51"/>
        <v>2022</v>
      </c>
      <c r="M462" t="str">
        <f t="shared" si="52"/>
        <v>Q3</v>
      </c>
      <c r="N462">
        <f t="shared" si="53"/>
        <v>401.44262295081967</v>
      </c>
      <c r="O462">
        <f t="shared" si="54"/>
        <v>7.1393586005830905</v>
      </c>
    </row>
    <row r="463" spans="1:15" x14ac:dyDescent="0.3">
      <c r="A463" s="1">
        <v>44805</v>
      </c>
      <c r="B463" s="2" t="s">
        <v>26</v>
      </c>
      <c r="C463" s="2" t="s">
        <v>27</v>
      </c>
      <c r="D463" s="3">
        <v>55321</v>
      </c>
      <c r="E463" s="3">
        <v>8089</v>
      </c>
      <c r="F463" s="3">
        <v>113</v>
      </c>
      <c r="G463" s="2" t="s">
        <v>19</v>
      </c>
      <c r="H463" s="2" t="s">
        <v>492</v>
      </c>
      <c r="I463" s="3">
        <f t="shared" si="55"/>
        <v>36201.666666666664</v>
      </c>
      <c r="J463" s="3">
        <f t="shared" si="49"/>
        <v>19119.333333333336</v>
      </c>
      <c r="K463" s="3" t="str">
        <f t="shared" si="50"/>
        <v>September</v>
      </c>
      <c r="L463">
        <f t="shared" si="51"/>
        <v>2022</v>
      </c>
      <c r="M463" t="str">
        <f t="shared" si="52"/>
        <v>Q3</v>
      </c>
      <c r="N463">
        <f t="shared" si="53"/>
        <v>489.56637168141594</v>
      </c>
      <c r="O463">
        <f t="shared" si="54"/>
        <v>6.8390406725182347</v>
      </c>
    </row>
    <row r="464" spans="1:15" x14ac:dyDescent="0.3">
      <c r="A464" s="1">
        <v>44805</v>
      </c>
      <c r="B464" s="2" t="s">
        <v>33</v>
      </c>
      <c r="C464" s="2" t="s">
        <v>34</v>
      </c>
      <c r="D464" s="3">
        <v>4308</v>
      </c>
      <c r="E464" s="3">
        <v>301</v>
      </c>
      <c r="F464" s="3">
        <v>249</v>
      </c>
      <c r="G464" s="2" t="s">
        <v>13</v>
      </c>
      <c r="H464" s="2" t="s">
        <v>493</v>
      </c>
      <c r="I464" s="3">
        <f t="shared" si="55"/>
        <v>22680</v>
      </c>
      <c r="J464" s="3">
        <f t="shared" si="49"/>
        <v>-18372</v>
      </c>
      <c r="K464" s="3" t="str">
        <f t="shared" si="50"/>
        <v>September</v>
      </c>
      <c r="L464">
        <f t="shared" si="51"/>
        <v>2022</v>
      </c>
      <c r="M464" t="str">
        <f t="shared" si="52"/>
        <v>Q3</v>
      </c>
      <c r="N464">
        <f t="shared" si="53"/>
        <v>17.301204819277107</v>
      </c>
      <c r="O464">
        <f t="shared" si="54"/>
        <v>14.312292358803987</v>
      </c>
    </row>
    <row r="465" spans="1:15" x14ac:dyDescent="0.3">
      <c r="A465" s="1">
        <v>44805</v>
      </c>
      <c r="B465" s="2" t="s">
        <v>42</v>
      </c>
      <c r="C465" s="2" t="s">
        <v>43</v>
      </c>
      <c r="D465" s="3">
        <v>8411</v>
      </c>
      <c r="E465" s="3">
        <v>421</v>
      </c>
      <c r="F465" s="3">
        <v>222</v>
      </c>
      <c r="G465" s="2" t="s">
        <v>19</v>
      </c>
      <c r="H465" s="2" t="s">
        <v>494</v>
      </c>
      <c r="I465" s="3">
        <f t="shared" si="55"/>
        <v>22670.333333333332</v>
      </c>
      <c r="J465" s="3">
        <f t="shared" si="49"/>
        <v>-14259.333333333332</v>
      </c>
      <c r="K465" s="3" t="str">
        <f t="shared" si="50"/>
        <v>September</v>
      </c>
      <c r="L465">
        <f t="shared" si="51"/>
        <v>2022</v>
      </c>
      <c r="M465" t="str">
        <f t="shared" si="52"/>
        <v>Q3</v>
      </c>
      <c r="N465">
        <f t="shared" si="53"/>
        <v>37.887387387387385</v>
      </c>
      <c r="O465">
        <f t="shared" si="54"/>
        <v>19.978622327790973</v>
      </c>
    </row>
    <row r="466" spans="1:15" x14ac:dyDescent="0.3">
      <c r="A466" s="1">
        <v>44805</v>
      </c>
      <c r="B466" s="2" t="s">
        <v>15</v>
      </c>
      <c r="C466" s="2" t="s">
        <v>16</v>
      </c>
      <c r="D466" s="3">
        <v>55292</v>
      </c>
      <c r="E466" s="3">
        <v>4603</v>
      </c>
      <c r="F466" s="3">
        <v>416</v>
      </c>
      <c r="G466" s="2" t="s">
        <v>10</v>
      </c>
      <c r="H466" s="2" t="s">
        <v>495</v>
      </c>
      <c r="I466" s="3">
        <f t="shared" si="55"/>
        <v>42553</v>
      </c>
      <c r="J466" s="3">
        <f t="shared" si="49"/>
        <v>12739</v>
      </c>
      <c r="K466" s="3" t="str">
        <f t="shared" si="50"/>
        <v>September</v>
      </c>
      <c r="L466">
        <f t="shared" si="51"/>
        <v>2022</v>
      </c>
      <c r="M466" t="str">
        <f t="shared" si="52"/>
        <v>Q3</v>
      </c>
      <c r="N466">
        <f t="shared" si="53"/>
        <v>132.91346153846155</v>
      </c>
      <c r="O466">
        <f t="shared" si="54"/>
        <v>12.012165978709538</v>
      </c>
    </row>
    <row r="467" spans="1:15" x14ac:dyDescent="0.3">
      <c r="A467" s="1">
        <v>44805</v>
      </c>
      <c r="B467" s="2" t="s">
        <v>42</v>
      </c>
      <c r="C467" s="2" t="s">
        <v>43</v>
      </c>
      <c r="D467" s="3">
        <v>63956</v>
      </c>
      <c r="E467" s="3">
        <v>4241</v>
      </c>
      <c r="F467" s="3">
        <v>436</v>
      </c>
      <c r="G467" s="2" t="s">
        <v>19</v>
      </c>
      <c r="H467" s="2" t="s">
        <v>496</v>
      </c>
      <c r="I467" s="3">
        <f t="shared" si="55"/>
        <v>61278.666666666664</v>
      </c>
      <c r="J467" s="3">
        <f t="shared" si="49"/>
        <v>2677.3333333333358</v>
      </c>
      <c r="K467" s="3" t="str">
        <f t="shared" si="50"/>
        <v>September</v>
      </c>
      <c r="L467">
        <f t="shared" si="51"/>
        <v>2022</v>
      </c>
      <c r="M467" t="str">
        <f t="shared" si="52"/>
        <v>Q3</v>
      </c>
      <c r="N467">
        <f t="shared" si="53"/>
        <v>146.6880733944954</v>
      </c>
      <c r="O467">
        <f t="shared" si="54"/>
        <v>15.0804055647253</v>
      </c>
    </row>
    <row r="468" spans="1:15" x14ac:dyDescent="0.3">
      <c r="A468" s="1">
        <v>44805</v>
      </c>
      <c r="B468" s="2" t="s">
        <v>21</v>
      </c>
      <c r="C468" s="2" t="s">
        <v>22</v>
      </c>
      <c r="D468" s="3">
        <v>64588</v>
      </c>
      <c r="E468" s="3">
        <v>9594</v>
      </c>
      <c r="F468" s="3">
        <v>228</v>
      </c>
      <c r="G468" s="2" t="s">
        <v>17</v>
      </c>
      <c r="H468" s="2" t="s">
        <v>497</v>
      </c>
      <c r="I468" s="3">
        <f t="shared" si="55"/>
        <v>56558.666666666664</v>
      </c>
      <c r="J468" s="3">
        <f t="shared" si="49"/>
        <v>8029.3333333333358</v>
      </c>
      <c r="K468" s="3" t="str">
        <f t="shared" si="50"/>
        <v>September</v>
      </c>
      <c r="L468">
        <f t="shared" si="51"/>
        <v>2022</v>
      </c>
      <c r="M468" t="str">
        <f t="shared" si="52"/>
        <v>Q3</v>
      </c>
      <c r="N468">
        <f t="shared" si="53"/>
        <v>283.28070175438597</v>
      </c>
      <c r="O468">
        <f t="shared" si="54"/>
        <v>6.7321242443193663</v>
      </c>
    </row>
    <row r="469" spans="1:15" x14ac:dyDescent="0.3">
      <c r="A469" s="1">
        <v>44805</v>
      </c>
      <c r="B469" s="2" t="s">
        <v>30</v>
      </c>
      <c r="C469" s="2" t="s">
        <v>31</v>
      </c>
      <c r="D469" s="3">
        <v>41132</v>
      </c>
      <c r="E469" s="3">
        <v>3288</v>
      </c>
      <c r="F469" s="3">
        <v>200</v>
      </c>
      <c r="G469" s="2" t="s">
        <v>28</v>
      </c>
      <c r="H469" s="2" t="s">
        <v>498</v>
      </c>
      <c r="I469" s="3">
        <f t="shared" si="55"/>
        <v>46941</v>
      </c>
      <c r="J469" s="3">
        <f t="shared" si="49"/>
        <v>-5809</v>
      </c>
      <c r="K469" s="3" t="str">
        <f t="shared" si="50"/>
        <v>September</v>
      </c>
      <c r="L469">
        <f t="shared" si="51"/>
        <v>2022</v>
      </c>
      <c r="M469" t="str">
        <f t="shared" si="52"/>
        <v>Q3</v>
      </c>
      <c r="N469">
        <f t="shared" si="53"/>
        <v>205.66</v>
      </c>
      <c r="O469">
        <f t="shared" si="54"/>
        <v>12.509732360097324</v>
      </c>
    </row>
    <row r="470" spans="1:15" x14ac:dyDescent="0.3">
      <c r="A470" s="1">
        <v>44805</v>
      </c>
      <c r="B470" s="2" t="s">
        <v>26</v>
      </c>
      <c r="C470" s="2" t="s">
        <v>27</v>
      </c>
      <c r="D470" s="3">
        <v>35103</v>
      </c>
      <c r="E470" s="3">
        <v>2063</v>
      </c>
      <c r="F470" s="3">
        <v>261</v>
      </c>
      <c r="G470" s="2" t="s">
        <v>13</v>
      </c>
      <c r="H470" s="2" t="s">
        <v>499</v>
      </c>
      <c r="I470" s="3">
        <f t="shared" si="55"/>
        <v>43478</v>
      </c>
      <c r="J470" s="3">
        <f t="shared" si="49"/>
        <v>-8375</v>
      </c>
      <c r="K470" s="3" t="str">
        <f t="shared" si="50"/>
        <v>September</v>
      </c>
      <c r="L470">
        <f t="shared" si="51"/>
        <v>2022</v>
      </c>
      <c r="M470" t="str">
        <f t="shared" si="52"/>
        <v>Q3</v>
      </c>
      <c r="N470">
        <f t="shared" si="53"/>
        <v>134.49425287356323</v>
      </c>
      <c r="O470">
        <f t="shared" si="54"/>
        <v>17.015511391177895</v>
      </c>
    </row>
    <row r="471" spans="1:15" x14ac:dyDescent="0.3">
      <c r="A471" s="1">
        <v>44805</v>
      </c>
      <c r="B471" s="2" t="s">
        <v>12</v>
      </c>
      <c r="C471" s="2" t="s">
        <v>12</v>
      </c>
      <c r="D471" s="3">
        <v>54199</v>
      </c>
      <c r="E471" s="3">
        <v>3523</v>
      </c>
      <c r="F471" s="3">
        <v>358</v>
      </c>
      <c r="G471" s="2" t="s">
        <v>17</v>
      </c>
      <c r="H471" s="2" t="s">
        <v>500</v>
      </c>
      <c r="I471" s="3">
        <f t="shared" si="55"/>
        <v>45846.666666666664</v>
      </c>
      <c r="J471" s="3">
        <f t="shared" si="49"/>
        <v>8352.3333333333358</v>
      </c>
      <c r="K471" s="3" t="str">
        <f t="shared" si="50"/>
        <v>September</v>
      </c>
      <c r="L471">
        <f t="shared" si="51"/>
        <v>2022</v>
      </c>
      <c r="M471" t="str">
        <f t="shared" si="52"/>
        <v>Q3</v>
      </c>
      <c r="N471">
        <f t="shared" si="53"/>
        <v>151.39385474860336</v>
      </c>
      <c r="O471">
        <f t="shared" si="54"/>
        <v>15.384331535623048</v>
      </c>
    </row>
    <row r="472" spans="1:15" x14ac:dyDescent="0.3">
      <c r="A472" s="1">
        <v>44805</v>
      </c>
      <c r="B472" s="2" t="s">
        <v>26</v>
      </c>
      <c r="C472" s="2" t="s">
        <v>27</v>
      </c>
      <c r="D472" s="3">
        <v>48238</v>
      </c>
      <c r="E472" s="3">
        <v>7030</v>
      </c>
      <c r="F472" s="3">
        <v>446</v>
      </c>
      <c r="G472" s="2" t="s">
        <v>28</v>
      </c>
      <c r="H472" s="2" t="s">
        <v>501</v>
      </c>
      <c r="I472" s="3">
        <f t="shared" si="55"/>
        <v>48322.333333333336</v>
      </c>
      <c r="J472" s="3">
        <f t="shared" si="49"/>
        <v>-84.333333333335759</v>
      </c>
      <c r="K472" s="3" t="str">
        <f t="shared" si="50"/>
        <v>September</v>
      </c>
      <c r="L472">
        <f t="shared" si="51"/>
        <v>2022</v>
      </c>
      <c r="M472" t="str">
        <f t="shared" si="52"/>
        <v>Q3</v>
      </c>
      <c r="N472">
        <f t="shared" si="53"/>
        <v>108.15695067264573</v>
      </c>
      <c r="O472">
        <f t="shared" si="54"/>
        <v>6.8617354196301568</v>
      </c>
    </row>
    <row r="473" spans="1:15" x14ac:dyDescent="0.3">
      <c r="A473" s="1">
        <v>44805</v>
      </c>
      <c r="B473" s="2" t="s">
        <v>33</v>
      </c>
      <c r="C473" s="2" t="s">
        <v>34</v>
      </c>
      <c r="D473" s="3">
        <v>42530</v>
      </c>
      <c r="E473" s="3">
        <v>6099</v>
      </c>
      <c r="F473" s="3">
        <v>347</v>
      </c>
      <c r="G473" s="2" t="s">
        <v>28</v>
      </c>
      <c r="H473" s="2" t="s">
        <v>502</v>
      </c>
      <c r="I473" s="3">
        <f t="shared" si="55"/>
        <v>46370.333333333336</v>
      </c>
      <c r="J473" s="3">
        <f t="shared" si="49"/>
        <v>-3840.3333333333358</v>
      </c>
      <c r="K473" s="3" t="str">
        <f t="shared" si="50"/>
        <v>September</v>
      </c>
      <c r="L473">
        <f t="shared" si="51"/>
        <v>2022</v>
      </c>
      <c r="M473" t="str">
        <f t="shared" si="52"/>
        <v>Q3</v>
      </c>
      <c r="N473">
        <f t="shared" si="53"/>
        <v>122.56484149855908</v>
      </c>
      <c r="O473">
        <f t="shared" si="54"/>
        <v>6.9732743072634857</v>
      </c>
    </row>
    <row r="474" spans="1:15" x14ac:dyDescent="0.3">
      <c r="A474" s="1">
        <v>44805</v>
      </c>
      <c r="B474" s="2" t="s">
        <v>33</v>
      </c>
      <c r="C474" s="2" t="s">
        <v>34</v>
      </c>
      <c r="D474" s="3">
        <v>48343</v>
      </c>
      <c r="E474" s="3">
        <v>4531</v>
      </c>
      <c r="F474" s="3">
        <v>270</v>
      </c>
      <c r="G474" s="2" t="s">
        <v>19</v>
      </c>
      <c r="H474" s="2" t="s">
        <v>503</v>
      </c>
      <c r="I474" s="3">
        <f t="shared" si="55"/>
        <v>52280.666666666664</v>
      </c>
      <c r="J474" s="3">
        <f t="shared" si="49"/>
        <v>-3937.6666666666642</v>
      </c>
      <c r="K474" s="3" t="str">
        <f t="shared" si="50"/>
        <v>September</v>
      </c>
      <c r="L474">
        <f t="shared" si="51"/>
        <v>2022</v>
      </c>
      <c r="M474" t="str">
        <f t="shared" si="52"/>
        <v>Q3</v>
      </c>
      <c r="N474">
        <f t="shared" si="53"/>
        <v>179.04814814814816</v>
      </c>
      <c r="O474">
        <f t="shared" si="54"/>
        <v>10.669388655925845</v>
      </c>
    </row>
    <row r="475" spans="1:15" x14ac:dyDescent="0.3">
      <c r="A475" s="1">
        <v>44805</v>
      </c>
      <c r="B475" s="2" t="s">
        <v>56</v>
      </c>
      <c r="C475" s="2" t="s">
        <v>57</v>
      </c>
      <c r="D475" s="3">
        <v>65969</v>
      </c>
      <c r="E475" s="3">
        <v>3662</v>
      </c>
      <c r="F475" s="3">
        <v>237</v>
      </c>
      <c r="G475" s="2" t="s">
        <v>10</v>
      </c>
      <c r="H475" s="2" t="s">
        <v>504</v>
      </c>
      <c r="I475" s="3">
        <f t="shared" si="55"/>
        <v>52426.333333333336</v>
      </c>
      <c r="J475" s="3">
        <f t="shared" si="49"/>
        <v>13542.666666666664</v>
      </c>
      <c r="K475" s="3" t="str">
        <f t="shared" si="50"/>
        <v>September</v>
      </c>
      <c r="L475">
        <f t="shared" si="51"/>
        <v>2022</v>
      </c>
      <c r="M475" t="str">
        <f t="shared" si="52"/>
        <v>Q3</v>
      </c>
      <c r="N475">
        <f t="shared" si="53"/>
        <v>278.35021097046416</v>
      </c>
      <c r="O475">
        <f t="shared" si="54"/>
        <v>18.014472965592571</v>
      </c>
    </row>
    <row r="476" spans="1:15" x14ac:dyDescent="0.3">
      <c r="A476" s="1">
        <v>44805</v>
      </c>
      <c r="B476" s="2" t="s">
        <v>56</v>
      </c>
      <c r="C476" s="2" t="s">
        <v>57</v>
      </c>
      <c r="D476" s="3">
        <v>42967</v>
      </c>
      <c r="E476" s="3">
        <v>3047</v>
      </c>
      <c r="F476" s="3">
        <v>64</v>
      </c>
      <c r="G476" s="2" t="s">
        <v>17</v>
      </c>
      <c r="H476" s="2" t="s">
        <v>505</v>
      </c>
      <c r="I476" s="3">
        <f t="shared" si="55"/>
        <v>42742</v>
      </c>
      <c r="J476" s="3">
        <f t="shared" si="49"/>
        <v>225</v>
      </c>
      <c r="K476" s="3" t="str">
        <f t="shared" si="50"/>
        <v>September</v>
      </c>
      <c r="L476">
        <f t="shared" si="51"/>
        <v>2022</v>
      </c>
      <c r="M476" t="str">
        <f t="shared" si="52"/>
        <v>Q3</v>
      </c>
      <c r="N476">
        <f t="shared" si="53"/>
        <v>671.359375</v>
      </c>
      <c r="O476">
        <f t="shared" si="54"/>
        <v>14.101411224154907</v>
      </c>
    </row>
    <row r="477" spans="1:15" x14ac:dyDescent="0.3">
      <c r="A477" s="1">
        <v>44805</v>
      </c>
      <c r="B477" s="2" t="s">
        <v>39</v>
      </c>
      <c r="C477" s="2" t="s">
        <v>40</v>
      </c>
      <c r="D477" s="3">
        <v>19290</v>
      </c>
      <c r="E477" s="3">
        <v>1602</v>
      </c>
      <c r="F477" s="3">
        <v>368</v>
      </c>
      <c r="G477" s="2" t="s">
        <v>10</v>
      </c>
      <c r="H477" s="2" t="s">
        <v>506</v>
      </c>
      <c r="I477" s="3">
        <f t="shared" si="55"/>
        <v>36493.666666666664</v>
      </c>
      <c r="J477" s="3">
        <f t="shared" si="49"/>
        <v>-17203.666666666664</v>
      </c>
      <c r="K477" s="3" t="str">
        <f t="shared" si="50"/>
        <v>September</v>
      </c>
      <c r="L477">
        <f t="shared" si="51"/>
        <v>2022</v>
      </c>
      <c r="M477" t="str">
        <f t="shared" si="52"/>
        <v>Q3</v>
      </c>
      <c r="N477">
        <f t="shared" si="53"/>
        <v>52.418478260869563</v>
      </c>
      <c r="O477">
        <f t="shared" si="54"/>
        <v>12.041198501872659</v>
      </c>
    </row>
    <row r="478" spans="1:15" x14ac:dyDescent="0.3">
      <c r="A478" s="1">
        <v>44805</v>
      </c>
      <c r="B478" s="2" t="s">
        <v>39</v>
      </c>
      <c r="C478" s="2" t="s">
        <v>40</v>
      </c>
      <c r="D478" s="3">
        <v>47224</v>
      </c>
      <c r="E478" s="3">
        <v>3525</v>
      </c>
      <c r="F478" s="3">
        <v>194</v>
      </c>
      <c r="G478" s="2" t="s">
        <v>10</v>
      </c>
      <c r="H478" s="2" t="s">
        <v>507</v>
      </c>
      <c r="I478" s="3">
        <f t="shared" si="55"/>
        <v>33198</v>
      </c>
      <c r="J478" s="3">
        <f t="shared" si="49"/>
        <v>14026</v>
      </c>
      <c r="K478" s="3" t="str">
        <f t="shared" si="50"/>
        <v>September</v>
      </c>
      <c r="L478">
        <f t="shared" si="51"/>
        <v>2022</v>
      </c>
      <c r="M478" t="str">
        <f t="shared" si="52"/>
        <v>Q3</v>
      </c>
      <c r="N478">
        <f t="shared" si="53"/>
        <v>243.42268041237114</v>
      </c>
      <c r="O478">
        <f t="shared" si="54"/>
        <v>13.396879432624113</v>
      </c>
    </row>
    <row r="479" spans="1:15" x14ac:dyDescent="0.3">
      <c r="A479" s="1">
        <v>44835</v>
      </c>
      <c r="B479" s="2" t="s">
        <v>39</v>
      </c>
      <c r="C479" s="2" t="s">
        <v>40</v>
      </c>
      <c r="D479" s="3">
        <v>33080</v>
      </c>
      <c r="E479" s="3">
        <v>2381</v>
      </c>
      <c r="F479" s="3">
        <v>108</v>
      </c>
      <c r="G479" s="2" t="s">
        <v>19</v>
      </c>
      <c r="H479" s="2" t="s">
        <v>508</v>
      </c>
      <c r="I479" s="3">
        <f t="shared" si="55"/>
        <v>41215.333333333336</v>
      </c>
      <c r="J479" s="3">
        <f t="shared" si="49"/>
        <v>-8135.3333333333358</v>
      </c>
      <c r="K479" s="3" t="str">
        <f t="shared" si="50"/>
        <v>October</v>
      </c>
      <c r="L479">
        <f t="shared" si="51"/>
        <v>2022</v>
      </c>
      <c r="M479" t="str">
        <f t="shared" si="52"/>
        <v>Q4</v>
      </c>
      <c r="N479">
        <f t="shared" si="53"/>
        <v>306.2962962962963</v>
      </c>
      <c r="O479">
        <f t="shared" si="54"/>
        <v>13.893322133557328</v>
      </c>
    </row>
    <row r="480" spans="1:15" x14ac:dyDescent="0.3">
      <c r="A480" s="1">
        <v>44835</v>
      </c>
      <c r="B480" s="2" t="s">
        <v>12</v>
      </c>
      <c r="C480" s="2" t="s">
        <v>12</v>
      </c>
      <c r="D480" s="3">
        <v>43342</v>
      </c>
      <c r="E480" s="3">
        <v>5362</v>
      </c>
      <c r="F480" s="3">
        <v>181</v>
      </c>
      <c r="G480" s="2" t="s">
        <v>13</v>
      </c>
      <c r="H480" s="2" t="s">
        <v>509</v>
      </c>
      <c r="I480" s="3">
        <f t="shared" si="55"/>
        <v>49543.333333333336</v>
      </c>
      <c r="J480" s="3">
        <f t="shared" si="49"/>
        <v>-6201.3333333333358</v>
      </c>
      <c r="K480" s="3" t="str">
        <f t="shared" si="50"/>
        <v>October</v>
      </c>
      <c r="L480">
        <f t="shared" si="51"/>
        <v>2022</v>
      </c>
      <c r="M480" t="str">
        <f t="shared" si="52"/>
        <v>Q4</v>
      </c>
      <c r="N480">
        <f t="shared" si="53"/>
        <v>239.45856353591159</v>
      </c>
      <c r="O480">
        <f t="shared" si="54"/>
        <v>8.0831779186870563</v>
      </c>
    </row>
    <row r="481" spans="1:15" x14ac:dyDescent="0.3">
      <c r="A481" s="1">
        <v>44835</v>
      </c>
      <c r="B481" s="2" t="s">
        <v>42</v>
      </c>
      <c r="C481" s="2" t="s">
        <v>43</v>
      </c>
      <c r="D481" s="3">
        <v>72208</v>
      </c>
      <c r="E481" s="3">
        <v>6156</v>
      </c>
      <c r="F481" s="3">
        <v>112</v>
      </c>
      <c r="G481" s="2" t="s">
        <v>10</v>
      </c>
      <c r="H481" s="2" t="s">
        <v>510</v>
      </c>
      <c r="I481" s="3">
        <f t="shared" si="55"/>
        <v>56286</v>
      </c>
      <c r="J481" s="3">
        <f t="shared" si="49"/>
        <v>15922</v>
      </c>
      <c r="K481" s="3" t="str">
        <f t="shared" si="50"/>
        <v>October</v>
      </c>
      <c r="L481">
        <f t="shared" si="51"/>
        <v>2022</v>
      </c>
      <c r="M481" t="str">
        <f t="shared" si="52"/>
        <v>Q4</v>
      </c>
      <c r="N481">
        <f t="shared" si="53"/>
        <v>644.71428571428567</v>
      </c>
      <c r="O481">
        <f t="shared" si="54"/>
        <v>11.729694606887589</v>
      </c>
    </row>
    <row r="482" spans="1:15" x14ac:dyDescent="0.3">
      <c r="A482" s="1">
        <v>44835</v>
      </c>
      <c r="B482" s="2" t="s">
        <v>12</v>
      </c>
      <c r="C482" s="2" t="s">
        <v>12</v>
      </c>
      <c r="D482" s="3">
        <v>53308</v>
      </c>
      <c r="E482" s="3">
        <v>6353</v>
      </c>
      <c r="F482" s="3">
        <v>357</v>
      </c>
      <c r="G482" s="2" t="s">
        <v>10</v>
      </c>
      <c r="H482" s="2" t="s">
        <v>511</v>
      </c>
      <c r="I482" s="3">
        <f t="shared" si="55"/>
        <v>57442.666666666664</v>
      </c>
      <c r="J482" s="3">
        <f t="shared" si="49"/>
        <v>-4134.6666666666642</v>
      </c>
      <c r="K482" s="3" t="str">
        <f t="shared" si="50"/>
        <v>October</v>
      </c>
      <c r="L482">
        <f t="shared" si="51"/>
        <v>2022</v>
      </c>
      <c r="M482" t="str">
        <f t="shared" si="52"/>
        <v>Q4</v>
      </c>
      <c r="N482">
        <f t="shared" si="53"/>
        <v>149.32212885154061</v>
      </c>
      <c r="O482">
        <f t="shared" si="54"/>
        <v>8.3909963796631519</v>
      </c>
    </row>
    <row r="483" spans="1:15" x14ac:dyDescent="0.3">
      <c r="A483" s="1">
        <v>44835</v>
      </c>
      <c r="B483" s="2" t="s">
        <v>56</v>
      </c>
      <c r="C483" s="2" t="s">
        <v>57</v>
      </c>
      <c r="D483" s="3">
        <v>46812</v>
      </c>
      <c r="E483" s="3">
        <v>3374</v>
      </c>
      <c r="F483" s="3">
        <v>457</v>
      </c>
      <c r="G483" s="2" t="s">
        <v>13</v>
      </c>
      <c r="H483" s="2" t="s">
        <v>512</v>
      </c>
      <c r="I483" s="3">
        <f t="shared" si="55"/>
        <v>45686</v>
      </c>
      <c r="J483" s="3">
        <f t="shared" si="49"/>
        <v>1126</v>
      </c>
      <c r="K483" s="3" t="str">
        <f t="shared" si="50"/>
        <v>October</v>
      </c>
      <c r="L483">
        <f t="shared" si="51"/>
        <v>2022</v>
      </c>
      <c r="M483" t="str">
        <f t="shared" si="52"/>
        <v>Q4</v>
      </c>
      <c r="N483">
        <f t="shared" si="53"/>
        <v>102.43326039387308</v>
      </c>
      <c r="O483">
        <f t="shared" si="54"/>
        <v>13.874333135743925</v>
      </c>
    </row>
    <row r="484" spans="1:15" x14ac:dyDescent="0.3">
      <c r="A484" s="1">
        <v>44835</v>
      </c>
      <c r="B484" s="2" t="s">
        <v>26</v>
      </c>
      <c r="C484" s="2" t="s">
        <v>27</v>
      </c>
      <c r="D484" s="3">
        <v>36938</v>
      </c>
      <c r="E484" s="3">
        <v>4358</v>
      </c>
      <c r="F484" s="3">
        <v>499</v>
      </c>
      <c r="G484" s="2" t="s">
        <v>13</v>
      </c>
      <c r="H484" s="2" t="s">
        <v>513</v>
      </c>
      <c r="I484" s="3">
        <f t="shared" si="55"/>
        <v>43275</v>
      </c>
      <c r="J484" s="3">
        <f t="shared" si="49"/>
        <v>-6337</v>
      </c>
      <c r="K484" s="3" t="str">
        <f t="shared" si="50"/>
        <v>October</v>
      </c>
      <c r="L484">
        <f t="shared" si="51"/>
        <v>2022</v>
      </c>
      <c r="M484" t="str">
        <f t="shared" si="52"/>
        <v>Q4</v>
      </c>
      <c r="N484">
        <f t="shared" si="53"/>
        <v>74.024048096192388</v>
      </c>
      <c r="O484">
        <f t="shared" si="54"/>
        <v>8.4759063790729687</v>
      </c>
    </row>
    <row r="485" spans="1:15" x14ac:dyDescent="0.3">
      <c r="A485" s="1">
        <v>44835</v>
      </c>
      <c r="B485" s="2" t="s">
        <v>21</v>
      </c>
      <c r="C485" s="2" t="s">
        <v>22</v>
      </c>
      <c r="D485" s="3">
        <v>46075</v>
      </c>
      <c r="E485" s="3">
        <v>5643</v>
      </c>
      <c r="F485" s="3">
        <v>234</v>
      </c>
      <c r="G485" s="2" t="s">
        <v>19</v>
      </c>
      <c r="H485" s="2" t="s">
        <v>514</v>
      </c>
      <c r="I485" s="3">
        <f t="shared" si="55"/>
        <v>50844.666666666664</v>
      </c>
      <c r="J485" s="3">
        <f t="shared" si="49"/>
        <v>-4769.6666666666642</v>
      </c>
      <c r="K485" s="3" t="str">
        <f t="shared" si="50"/>
        <v>October</v>
      </c>
      <c r="L485">
        <f t="shared" si="51"/>
        <v>2022</v>
      </c>
      <c r="M485" t="str">
        <f t="shared" si="52"/>
        <v>Q4</v>
      </c>
      <c r="N485">
        <f t="shared" si="53"/>
        <v>196.90170940170941</v>
      </c>
      <c r="O485">
        <f t="shared" si="54"/>
        <v>8.1649831649831643</v>
      </c>
    </row>
    <row r="486" spans="1:15" x14ac:dyDescent="0.3">
      <c r="A486" s="1">
        <v>44835</v>
      </c>
      <c r="B486" s="2" t="s">
        <v>15</v>
      </c>
      <c r="C486" s="2" t="s">
        <v>16</v>
      </c>
      <c r="D486" s="3">
        <v>69521</v>
      </c>
      <c r="E486" s="3">
        <v>3500</v>
      </c>
      <c r="F486" s="3">
        <v>115</v>
      </c>
      <c r="G486" s="2" t="s">
        <v>19</v>
      </c>
      <c r="H486" s="2" t="s">
        <v>515</v>
      </c>
      <c r="I486" s="3">
        <f t="shared" si="55"/>
        <v>54157.333333333336</v>
      </c>
      <c r="J486" s="3">
        <f t="shared" si="49"/>
        <v>15363.666666666664</v>
      </c>
      <c r="K486" s="3" t="str">
        <f t="shared" si="50"/>
        <v>October</v>
      </c>
      <c r="L486">
        <f t="shared" si="51"/>
        <v>2022</v>
      </c>
      <c r="M486" t="str">
        <f t="shared" si="52"/>
        <v>Q4</v>
      </c>
      <c r="N486">
        <f t="shared" si="53"/>
        <v>604.53043478260872</v>
      </c>
      <c r="O486">
        <f t="shared" si="54"/>
        <v>19.863142857142858</v>
      </c>
    </row>
    <row r="487" spans="1:15" x14ac:dyDescent="0.3">
      <c r="A487" s="1">
        <v>44835</v>
      </c>
      <c r="B487" s="2" t="s">
        <v>39</v>
      </c>
      <c r="C487" s="2" t="s">
        <v>40</v>
      </c>
      <c r="D487" s="3">
        <v>46876</v>
      </c>
      <c r="E487" s="3">
        <v>2674</v>
      </c>
      <c r="F487" s="3">
        <v>184</v>
      </c>
      <c r="G487" s="2" t="s">
        <v>10</v>
      </c>
      <c r="H487" s="2" t="s">
        <v>516</v>
      </c>
      <c r="I487" s="3">
        <f t="shared" si="55"/>
        <v>52571.333333333336</v>
      </c>
      <c r="J487" s="3">
        <f t="shared" si="49"/>
        <v>-5695.3333333333358</v>
      </c>
      <c r="K487" s="3" t="str">
        <f t="shared" si="50"/>
        <v>October</v>
      </c>
      <c r="L487">
        <f t="shared" si="51"/>
        <v>2022</v>
      </c>
      <c r="M487" t="str">
        <f t="shared" si="52"/>
        <v>Q4</v>
      </c>
      <c r="N487">
        <f t="shared" si="53"/>
        <v>254.7608695652174</v>
      </c>
      <c r="O487">
        <f t="shared" si="54"/>
        <v>17.530291697830965</v>
      </c>
    </row>
    <row r="488" spans="1:15" x14ac:dyDescent="0.3">
      <c r="A488" s="1">
        <v>44835</v>
      </c>
      <c r="B488" s="2" t="s">
        <v>21</v>
      </c>
      <c r="C488" s="2" t="s">
        <v>22</v>
      </c>
      <c r="D488" s="3">
        <v>41317</v>
      </c>
      <c r="E488" s="3">
        <v>6190</v>
      </c>
      <c r="F488" s="3">
        <v>375</v>
      </c>
      <c r="G488" s="2" t="s">
        <v>19</v>
      </c>
      <c r="H488" s="2" t="s">
        <v>517</v>
      </c>
      <c r="I488" s="3">
        <f t="shared" si="55"/>
        <v>45783.666666666664</v>
      </c>
      <c r="J488" s="3">
        <f t="shared" si="49"/>
        <v>-4466.6666666666642</v>
      </c>
      <c r="K488" s="3" t="str">
        <f t="shared" si="50"/>
        <v>October</v>
      </c>
      <c r="L488">
        <f t="shared" si="51"/>
        <v>2022</v>
      </c>
      <c r="M488" t="str">
        <f t="shared" si="52"/>
        <v>Q4</v>
      </c>
      <c r="N488">
        <f t="shared" si="53"/>
        <v>110.17866666666667</v>
      </c>
      <c r="O488">
        <f t="shared" si="54"/>
        <v>6.6747980613893381</v>
      </c>
    </row>
    <row r="489" spans="1:15" x14ac:dyDescent="0.3">
      <c r="A489" s="1">
        <v>44835</v>
      </c>
      <c r="B489" s="2" t="s">
        <v>30</v>
      </c>
      <c r="C489" s="2" t="s">
        <v>31</v>
      </c>
      <c r="D489" s="3">
        <v>49158</v>
      </c>
      <c r="E489" s="3">
        <v>4185</v>
      </c>
      <c r="F489" s="3">
        <v>432</v>
      </c>
      <c r="G489" s="2" t="s">
        <v>10</v>
      </c>
      <c r="H489" s="2" t="s">
        <v>518</v>
      </c>
      <c r="I489" s="3">
        <f t="shared" si="55"/>
        <v>45615</v>
      </c>
      <c r="J489" s="3">
        <f t="shared" si="49"/>
        <v>3543</v>
      </c>
      <c r="K489" s="3" t="str">
        <f t="shared" si="50"/>
        <v>October</v>
      </c>
      <c r="L489">
        <f t="shared" si="51"/>
        <v>2022</v>
      </c>
      <c r="M489" t="str">
        <f t="shared" si="52"/>
        <v>Q4</v>
      </c>
      <c r="N489">
        <f t="shared" si="53"/>
        <v>113.79166666666667</v>
      </c>
      <c r="O489">
        <f t="shared" si="54"/>
        <v>11.746236559139785</v>
      </c>
    </row>
    <row r="490" spans="1:15" x14ac:dyDescent="0.3">
      <c r="A490" s="1">
        <v>44835</v>
      </c>
      <c r="B490" s="2" t="s">
        <v>8</v>
      </c>
      <c r="C490" s="2" t="s">
        <v>9</v>
      </c>
      <c r="D490" s="3">
        <v>46370</v>
      </c>
      <c r="E490" s="3">
        <v>5797</v>
      </c>
      <c r="F490" s="3">
        <v>343</v>
      </c>
      <c r="G490" s="2" t="s">
        <v>17</v>
      </c>
      <c r="H490" s="2" t="s">
        <v>519</v>
      </c>
      <c r="I490" s="3">
        <f t="shared" si="55"/>
        <v>44214.666666666664</v>
      </c>
      <c r="J490" s="3">
        <f t="shared" si="49"/>
        <v>2155.3333333333358</v>
      </c>
      <c r="K490" s="3" t="str">
        <f t="shared" si="50"/>
        <v>October</v>
      </c>
      <c r="L490">
        <f t="shared" si="51"/>
        <v>2022</v>
      </c>
      <c r="M490" t="str">
        <f t="shared" si="52"/>
        <v>Q4</v>
      </c>
      <c r="N490">
        <f t="shared" si="53"/>
        <v>135.18950437317784</v>
      </c>
      <c r="O490">
        <f t="shared" si="54"/>
        <v>7.9989649818871831</v>
      </c>
    </row>
    <row r="491" spans="1:15" x14ac:dyDescent="0.3">
      <c r="A491" s="1">
        <v>44835</v>
      </c>
      <c r="B491" s="2" t="s">
        <v>26</v>
      </c>
      <c r="C491" s="2" t="s">
        <v>27</v>
      </c>
      <c r="D491" s="3">
        <v>37116</v>
      </c>
      <c r="E491" s="3">
        <v>5305</v>
      </c>
      <c r="F491" s="3">
        <v>81</v>
      </c>
      <c r="G491" s="2" t="s">
        <v>10</v>
      </c>
      <c r="H491" s="2" t="s">
        <v>520</v>
      </c>
      <c r="I491" s="3">
        <f t="shared" si="55"/>
        <v>48300.666666666664</v>
      </c>
      <c r="J491" s="3">
        <f t="shared" si="49"/>
        <v>-11184.666666666664</v>
      </c>
      <c r="K491" s="3" t="str">
        <f t="shared" si="50"/>
        <v>October</v>
      </c>
      <c r="L491">
        <f t="shared" si="51"/>
        <v>2022</v>
      </c>
      <c r="M491" t="str">
        <f t="shared" si="52"/>
        <v>Q4</v>
      </c>
      <c r="N491">
        <f t="shared" si="53"/>
        <v>458.22222222222223</v>
      </c>
      <c r="O491">
        <f t="shared" si="54"/>
        <v>6.9964184731385481</v>
      </c>
    </row>
    <row r="492" spans="1:15" x14ac:dyDescent="0.3">
      <c r="A492" s="1">
        <v>44835</v>
      </c>
      <c r="B492" s="2" t="s">
        <v>21</v>
      </c>
      <c r="C492" s="2" t="s">
        <v>22</v>
      </c>
      <c r="D492" s="3">
        <v>61416</v>
      </c>
      <c r="E492" s="3">
        <v>4319</v>
      </c>
      <c r="F492" s="3">
        <v>459</v>
      </c>
      <c r="G492" s="2" t="s">
        <v>13</v>
      </c>
      <c r="H492" s="2" t="s">
        <v>521</v>
      </c>
      <c r="I492" s="3">
        <f t="shared" si="55"/>
        <v>55216.333333333336</v>
      </c>
      <c r="J492" s="3">
        <f t="shared" si="49"/>
        <v>6199.6666666666642</v>
      </c>
      <c r="K492" s="3" t="str">
        <f t="shared" si="50"/>
        <v>October</v>
      </c>
      <c r="L492">
        <f t="shared" si="51"/>
        <v>2022</v>
      </c>
      <c r="M492" t="str">
        <f t="shared" si="52"/>
        <v>Q4</v>
      </c>
      <c r="N492">
        <f t="shared" si="53"/>
        <v>133.80392156862746</v>
      </c>
      <c r="O492">
        <f t="shared" si="54"/>
        <v>14.219958323686038</v>
      </c>
    </row>
    <row r="493" spans="1:15" x14ac:dyDescent="0.3">
      <c r="A493" s="1">
        <v>44835</v>
      </c>
      <c r="B493" s="2" t="s">
        <v>21</v>
      </c>
      <c r="C493" s="2" t="s">
        <v>22</v>
      </c>
      <c r="D493" s="3">
        <v>67117</v>
      </c>
      <c r="E493" s="3">
        <v>3953</v>
      </c>
      <c r="F493" s="3">
        <v>307</v>
      </c>
      <c r="G493" s="2" t="s">
        <v>13</v>
      </c>
      <c r="H493" s="2" t="s">
        <v>522</v>
      </c>
      <c r="I493" s="3">
        <f t="shared" si="55"/>
        <v>61348.666666666664</v>
      </c>
      <c r="J493" s="3">
        <f t="shared" si="49"/>
        <v>5768.3333333333358</v>
      </c>
      <c r="K493" s="3" t="str">
        <f t="shared" si="50"/>
        <v>October</v>
      </c>
      <c r="L493">
        <f t="shared" si="51"/>
        <v>2022</v>
      </c>
      <c r="M493" t="str">
        <f t="shared" si="52"/>
        <v>Q4</v>
      </c>
      <c r="N493">
        <f t="shared" si="53"/>
        <v>218.62214983713355</v>
      </c>
      <c r="O493">
        <f t="shared" si="54"/>
        <v>16.978750316215532</v>
      </c>
    </row>
    <row r="494" spans="1:15" x14ac:dyDescent="0.3">
      <c r="A494" s="1">
        <v>44835</v>
      </c>
      <c r="B494" s="2" t="s">
        <v>21</v>
      </c>
      <c r="C494" s="2" t="s">
        <v>22</v>
      </c>
      <c r="D494" s="3">
        <v>55513</v>
      </c>
      <c r="E494" s="3">
        <v>6065</v>
      </c>
      <c r="F494" s="3">
        <v>476</v>
      </c>
      <c r="G494" s="2" t="s">
        <v>13</v>
      </c>
      <c r="H494" s="2" t="s">
        <v>523</v>
      </c>
      <c r="I494" s="3">
        <f t="shared" si="55"/>
        <v>48453</v>
      </c>
      <c r="J494" s="3">
        <f t="shared" si="49"/>
        <v>7060</v>
      </c>
      <c r="K494" s="3" t="str">
        <f t="shared" si="50"/>
        <v>October</v>
      </c>
      <c r="L494">
        <f t="shared" si="51"/>
        <v>2022</v>
      </c>
      <c r="M494" t="str">
        <f t="shared" si="52"/>
        <v>Q4</v>
      </c>
      <c r="N494">
        <f t="shared" si="53"/>
        <v>116.62394957983193</v>
      </c>
      <c r="O494">
        <f t="shared" si="54"/>
        <v>9.1530090684253924</v>
      </c>
    </row>
    <row r="495" spans="1:15" x14ac:dyDescent="0.3">
      <c r="A495" s="1">
        <v>44835</v>
      </c>
      <c r="B495" s="2" t="s">
        <v>15</v>
      </c>
      <c r="C495" s="2" t="s">
        <v>16</v>
      </c>
      <c r="D495" s="3">
        <v>22729</v>
      </c>
      <c r="E495" s="3">
        <v>2618</v>
      </c>
      <c r="F495" s="3">
        <v>157</v>
      </c>
      <c r="G495" s="2" t="s">
        <v>28</v>
      </c>
      <c r="H495" s="2" t="s">
        <v>524</v>
      </c>
      <c r="I495" s="3">
        <f t="shared" si="55"/>
        <v>29951.333333333332</v>
      </c>
      <c r="J495" s="3">
        <f t="shared" si="49"/>
        <v>-7222.3333333333321</v>
      </c>
      <c r="K495" s="3" t="str">
        <f t="shared" si="50"/>
        <v>October</v>
      </c>
      <c r="L495">
        <f t="shared" si="51"/>
        <v>2022</v>
      </c>
      <c r="M495" t="str">
        <f t="shared" si="52"/>
        <v>Q4</v>
      </c>
      <c r="N495">
        <f t="shared" si="53"/>
        <v>144.77070063694268</v>
      </c>
      <c r="O495">
        <f t="shared" si="54"/>
        <v>8.6818181818181817</v>
      </c>
    </row>
    <row r="496" spans="1:15" x14ac:dyDescent="0.3">
      <c r="A496" s="1">
        <v>44866</v>
      </c>
      <c r="B496" s="2" t="s">
        <v>33</v>
      </c>
      <c r="C496" s="2" t="s">
        <v>34</v>
      </c>
      <c r="D496" s="3">
        <v>11612</v>
      </c>
      <c r="E496" s="3">
        <v>1689</v>
      </c>
      <c r="F496" s="3">
        <v>382</v>
      </c>
      <c r="G496" s="2" t="s">
        <v>19</v>
      </c>
      <c r="H496" s="2" t="s">
        <v>525</v>
      </c>
      <c r="I496" s="3">
        <f t="shared" si="55"/>
        <v>32724.666666666668</v>
      </c>
      <c r="J496" s="3">
        <f t="shared" si="49"/>
        <v>-21112.666666666668</v>
      </c>
      <c r="K496" s="3" t="str">
        <f t="shared" si="50"/>
        <v>November</v>
      </c>
      <c r="L496">
        <f t="shared" si="51"/>
        <v>2022</v>
      </c>
      <c r="M496" t="str">
        <f t="shared" si="52"/>
        <v>Q4</v>
      </c>
      <c r="N496">
        <f t="shared" si="53"/>
        <v>30.397905759162303</v>
      </c>
      <c r="O496">
        <f t="shared" si="54"/>
        <v>6.8750740082889283</v>
      </c>
    </row>
    <row r="497" spans="1:15" x14ac:dyDescent="0.3">
      <c r="A497" s="1">
        <v>44866</v>
      </c>
      <c r="B497" s="2" t="s">
        <v>21</v>
      </c>
      <c r="C497" s="2" t="s">
        <v>22</v>
      </c>
      <c r="D497" s="3">
        <v>63833</v>
      </c>
      <c r="E497" s="3">
        <v>7425</v>
      </c>
      <c r="F497" s="3">
        <v>490</v>
      </c>
      <c r="G497" s="2" t="s">
        <v>19</v>
      </c>
      <c r="H497" s="2" t="s">
        <v>526</v>
      </c>
      <c r="I497" s="3">
        <f t="shared" si="55"/>
        <v>47437</v>
      </c>
      <c r="J497" s="3">
        <f t="shared" si="49"/>
        <v>16396</v>
      </c>
      <c r="K497" s="3" t="str">
        <f t="shared" si="50"/>
        <v>November</v>
      </c>
      <c r="L497">
        <f t="shared" si="51"/>
        <v>2022</v>
      </c>
      <c r="M497" t="str">
        <f t="shared" si="52"/>
        <v>Q4</v>
      </c>
      <c r="N497">
        <f t="shared" si="53"/>
        <v>130.27142857142857</v>
      </c>
      <c r="O497">
        <f t="shared" si="54"/>
        <v>8.5970370370370368</v>
      </c>
    </row>
    <row r="498" spans="1:15" x14ac:dyDescent="0.3">
      <c r="A498" s="1">
        <v>44866</v>
      </c>
      <c r="B498" s="2" t="s">
        <v>39</v>
      </c>
      <c r="C498" s="2" t="s">
        <v>40</v>
      </c>
      <c r="D498" s="3">
        <v>66866</v>
      </c>
      <c r="E498" s="3">
        <v>5877</v>
      </c>
      <c r="F498" s="3">
        <v>95</v>
      </c>
      <c r="G498" s="2" t="s">
        <v>28</v>
      </c>
      <c r="H498" s="2" t="s">
        <v>527</v>
      </c>
      <c r="I498" s="3">
        <f t="shared" si="55"/>
        <v>64546</v>
      </c>
      <c r="J498" s="3">
        <f t="shared" si="49"/>
        <v>2320</v>
      </c>
      <c r="K498" s="3" t="str">
        <f t="shared" si="50"/>
        <v>November</v>
      </c>
      <c r="L498">
        <f t="shared" si="51"/>
        <v>2022</v>
      </c>
      <c r="M498" t="str">
        <f t="shared" si="52"/>
        <v>Q4</v>
      </c>
      <c r="N498">
        <f t="shared" si="53"/>
        <v>703.85263157894735</v>
      </c>
      <c r="O498">
        <f t="shared" si="54"/>
        <v>11.377573591968691</v>
      </c>
    </row>
    <row r="499" spans="1:15" x14ac:dyDescent="0.3">
      <c r="A499" s="1">
        <v>44866</v>
      </c>
      <c r="B499" s="2" t="s">
        <v>30</v>
      </c>
      <c r="C499" s="2" t="s">
        <v>31</v>
      </c>
      <c r="D499" s="3">
        <v>62939</v>
      </c>
      <c r="E499" s="3">
        <v>5850</v>
      </c>
      <c r="F499" s="3">
        <v>171</v>
      </c>
      <c r="G499" s="2" t="s">
        <v>10</v>
      </c>
      <c r="H499" s="2" t="s">
        <v>528</v>
      </c>
      <c r="I499" s="3">
        <f t="shared" si="55"/>
        <v>58813.666666666664</v>
      </c>
      <c r="J499" s="3">
        <f t="shared" si="49"/>
        <v>4125.3333333333358</v>
      </c>
      <c r="K499" s="3" t="str">
        <f t="shared" si="50"/>
        <v>November</v>
      </c>
      <c r="L499">
        <f t="shared" si="51"/>
        <v>2022</v>
      </c>
      <c r="M499" t="str">
        <f t="shared" si="52"/>
        <v>Q4</v>
      </c>
      <c r="N499">
        <f t="shared" si="53"/>
        <v>368.06432748538009</v>
      </c>
      <c r="O499">
        <f t="shared" si="54"/>
        <v>10.758803418803419</v>
      </c>
    </row>
    <row r="500" spans="1:15" x14ac:dyDescent="0.3">
      <c r="A500" s="1">
        <v>44866</v>
      </c>
      <c r="B500" s="2" t="s">
        <v>33</v>
      </c>
      <c r="C500" s="2" t="s">
        <v>34</v>
      </c>
      <c r="D500" s="3">
        <v>46636</v>
      </c>
      <c r="E500" s="3">
        <v>4951</v>
      </c>
      <c r="F500" s="3">
        <v>342</v>
      </c>
      <c r="G500" s="2" t="s">
        <v>13</v>
      </c>
      <c r="H500" s="2" t="s">
        <v>529</v>
      </c>
      <c r="I500" s="3">
        <f t="shared" si="55"/>
        <v>54085.666666666664</v>
      </c>
      <c r="J500" s="3">
        <f t="shared" si="49"/>
        <v>-7449.6666666666642</v>
      </c>
      <c r="K500" s="3" t="str">
        <f t="shared" si="50"/>
        <v>November</v>
      </c>
      <c r="L500">
        <f t="shared" si="51"/>
        <v>2022</v>
      </c>
      <c r="M500" t="str">
        <f t="shared" si="52"/>
        <v>Q4</v>
      </c>
      <c r="N500">
        <f t="shared" si="53"/>
        <v>136.36257309941521</v>
      </c>
      <c r="O500">
        <f t="shared" si="54"/>
        <v>9.4195112098565943</v>
      </c>
    </row>
    <row r="501" spans="1:15" x14ac:dyDescent="0.3">
      <c r="A501" s="1">
        <v>44866</v>
      </c>
      <c r="B501" s="2" t="s">
        <v>56</v>
      </c>
      <c r="C501" s="2" t="s">
        <v>57</v>
      </c>
      <c r="D501" s="3">
        <v>52682</v>
      </c>
      <c r="E501" s="3">
        <v>3481</v>
      </c>
      <c r="F501" s="3">
        <v>144</v>
      </c>
      <c r="G501" s="2" t="s">
        <v>28</v>
      </c>
      <c r="H501" s="2" t="s">
        <v>530</v>
      </c>
      <c r="I501" s="3">
        <f t="shared" si="55"/>
        <v>55254.333333333336</v>
      </c>
      <c r="J501" s="3">
        <f t="shared" si="49"/>
        <v>-2572.3333333333358</v>
      </c>
      <c r="K501" s="3" t="str">
        <f t="shared" si="50"/>
        <v>November</v>
      </c>
      <c r="L501">
        <f t="shared" si="51"/>
        <v>2022</v>
      </c>
      <c r="M501" t="str">
        <f t="shared" si="52"/>
        <v>Q4</v>
      </c>
      <c r="N501">
        <f t="shared" si="53"/>
        <v>365.84722222222223</v>
      </c>
      <c r="O501">
        <f t="shared" si="54"/>
        <v>15.13415685147946</v>
      </c>
    </row>
    <row r="502" spans="1:15" x14ac:dyDescent="0.3">
      <c r="A502" s="1">
        <v>44866</v>
      </c>
      <c r="B502" s="2" t="s">
        <v>42</v>
      </c>
      <c r="C502" s="2" t="s">
        <v>43</v>
      </c>
      <c r="D502" s="3">
        <v>66445</v>
      </c>
      <c r="E502" s="3">
        <v>4377</v>
      </c>
      <c r="F502" s="3">
        <v>144</v>
      </c>
      <c r="G502" s="2" t="s">
        <v>13</v>
      </c>
      <c r="H502" s="2" t="s">
        <v>531</v>
      </c>
      <c r="I502" s="3">
        <f t="shared" si="55"/>
        <v>58355.666666666664</v>
      </c>
      <c r="J502" s="3">
        <f t="shared" si="49"/>
        <v>8089.3333333333358</v>
      </c>
      <c r="K502" s="3" t="str">
        <f t="shared" si="50"/>
        <v>November</v>
      </c>
      <c r="L502">
        <f t="shared" si="51"/>
        <v>2022</v>
      </c>
      <c r="M502" t="str">
        <f t="shared" si="52"/>
        <v>Q4</v>
      </c>
      <c r="N502">
        <f t="shared" si="53"/>
        <v>461.42361111111109</v>
      </c>
      <c r="O502">
        <f t="shared" si="54"/>
        <v>15.180488919351154</v>
      </c>
    </row>
    <row r="503" spans="1:15" x14ac:dyDescent="0.3">
      <c r="A503" s="1">
        <v>44866</v>
      </c>
      <c r="B503" s="2" t="s">
        <v>21</v>
      </c>
      <c r="C503" s="2" t="s">
        <v>22</v>
      </c>
      <c r="D503" s="3">
        <v>55940</v>
      </c>
      <c r="E503" s="3">
        <v>5763</v>
      </c>
      <c r="F503" s="3">
        <v>177</v>
      </c>
      <c r="G503" s="2" t="s">
        <v>19</v>
      </c>
      <c r="H503" s="2" t="s">
        <v>532</v>
      </c>
      <c r="I503" s="3">
        <f t="shared" si="55"/>
        <v>49407.333333333336</v>
      </c>
      <c r="J503" s="3">
        <f t="shared" si="49"/>
        <v>6532.6666666666642</v>
      </c>
      <c r="K503" s="3" t="str">
        <f t="shared" si="50"/>
        <v>November</v>
      </c>
      <c r="L503">
        <f t="shared" si="51"/>
        <v>2022</v>
      </c>
      <c r="M503" t="str">
        <f t="shared" si="52"/>
        <v>Q4</v>
      </c>
      <c r="N503">
        <f t="shared" si="53"/>
        <v>316.045197740113</v>
      </c>
      <c r="O503">
        <f t="shared" si="54"/>
        <v>9.7067499566198165</v>
      </c>
    </row>
    <row r="504" spans="1:15" x14ac:dyDescent="0.3">
      <c r="A504" s="1">
        <v>44866</v>
      </c>
      <c r="B504" s="2" t="s">
        <v>30</v>
      </c>
      <c r="C504" s="2" t="s">
        <v>31</v>
      </c>
      <c r="D504" s="3">
        <v>25837</v>
      </c>
      <c r="E504" s="3">
        <v>3423</v>
      </c>
      <c r="F504" s="3">
        <v>93</v>
      </c>
      <c r="G504" s="2" t="s">
        <v>19</v>
      </c>
      <c r="H504" s="2" t="s">
        <v>533</v>
      </c>
      <c r="I504" s="3">
        <f t="shared" si="55"/>
        <v>37981.333333333336</v>
      </c>
      <c r="J504" s="3">
        <f t="shared" si="49"/>
        <v>-12144.333333333336</v>
      </c>
      <c r="K504" s="3" t="str">
        <f t="shared" si="50"/>
        <v>November</v>
      </c>
      <c r="L504">
        <f t="shared" si="51"/>
        <v>2022</v>
      </c>
      <c r="M504" t="str">
        <f t="shared" si="52"/>
        <v>Q4</v>
      </c>
      <c r="N504">
        <f t="shared" si="53"/>
        <v>277.81720430107526</v>
      </c>
      <c r="O504">
        <f t="shared" si="54"/>
        <v>7.5480572597137012</v>
      </c>
    </row>
    <row r="505" spans="1:15" x14ac:dyDescent="0.3">
      <c r="A505" s="1">
        <v>44866</v>
      </c>
      <c r="B505" s="2" t="s">
        <v>15</v>
      </c>
      <c r="C505" s="2" t="s">
        <v>16</v>
      </c>
      <c r="D505" s="3">
        <v>32167</v>
      </c>
      <c r="E505" s="3">
        <v>1750</v>
      </c>
      <c r="F505" s="3">
        <v>380</v>
      </c>
      <c r="G505" s="2" t="s">
        <v>17</v>
      </c>
      <c r="H505" s="2" t="s">
        <v>534</v>
      </c>
      <c r="I505" s="3">
        <f t="shared" si="55"/>
        <v>31312</v>
      </c>
      <c r="J505" s="3">
        <f t="shared" si="49"/>
        <v>855</v>
      </c>
      <c r="K505" s="3" t="str">
        <f t="shared" si="50"/>
        <v>November</v>
      </c>
      <c r="L505">
        <f t="shared" si="51"/>
        <v>2022</v>
      </c>
      <c r="M505" t="str">
        <f t="shared" si="52"/>
        <v>Q4</v>
      </c>
      <c r="N505">
        <f t="shared" si="53"/>
        <v>84.65</v>
      </c>
      <c r="O505">
        <f t="shared" si="54"/>
        <v>18.381142857142859</v>
      </c>
    </row>
    <row r="506" spans="1:15" x14ac:dyDescent="0.3">
      <c r="A506" s="1">
        <v>44866</v>
      </c>
      <c r="B506" s="2" t="s">
        <v>30</v>
      </c>
      <c r="C506" s="2" t="s">
        <v>31</v>
      </c>
      <c r="D506" s="3">
        <v>35932</v>
      </c>
      <c r="E506" s="3">
        <v>2490</v>
      </c>
      <c r="F506" s="3">
        <v>203</v>
      </c>
      <c r="G506" s="2" t="s">
        <v>19</v>
      </c>
      <c r="H506" s="2" t="s">
        <v>535</v>
      </c>
      <c r="I506" s="3">
        <f t="shared" si="55"/>
        <v>36111.333333333336</v>
      </c>
      <c r="J506" s="3">
        <f t="shared" si="49"/>
        <v>-179.33333333333576</v>
      </c>
      <c r="K506" s="3" t="str">
        <f t="shared" si="50"/>
        <v>November</v>
      </c>
      <c r="L506">
        <f t="shared" si="51"/>
        <v>2022</v>
      </c>
      <c r="M506" t="str">
        <f t="shared" si="52"/>
        <v>Q4</v>
      </c>
      <c r="N506">
        <f t="shared" si="53"/>
        <v>177.00492610837438</v>
      </c>
      <c r="O506">
        <f t="shared" si="54"/>
        <v>14.430522088353413</v>
      </c>
    </row>
    <row r="507" spans="1:15" x14ac:dyDescent="0.3">
      <c r="A507" s="1">
        <v>44866</v>
      </c>
      <c r="B507" s="2" t="s">
        <v>26</v>
      </c>
      <c r="C507" s="2" t="s">
        <v>27</v>
      </c>
      <c r="D507" s="3">
        <v>40235</v>
      </c>
      <c r="E507" s="3">
        <v>3785</v>
      </c>
      <c r="F507" s="3">
        <v>89</v>
      </c>
      <c r="G507" s="2" t="s">
        <v>28</v>
      </c>
      <c r="H507" s="2" t="s">
        <v>536</v>
      </c>
      <c r="I507" s="3">
        <f t="shared" si="55"/>
        <v>36884.333333333336</v>
      </c>
      <c r="J507" s="3">
        <f t="shared" si="49"/>
        <v>3350.6666666666642</v>
      </c>
      <c r="K507" s="3" t="str">
        <f t="shared" si="50"/>
        <v>November</v>
      </c>
      <c r="L507">
        <f t="shared" si="51"/>
        <v>2022</v>
      </c>
      <c r="M507" t="str">
        <f t="shared" si="52"/>
        <v>Q4</v>
      </c>
      <c r="N507">
        <f t="shared" si="53"/>
        <v>452.07865168539325</v>
      </c>
      <c r="O507">
        <f t="shared" si="54"/>
        <v>10.630118890356671</v>
      </c>
    </row>
    <row r="508" spans="1:15" x14ac:dyDescent="0.3">
      <c r="A508" s="1">
        <v>44866</v>
      </c>
      <c r="B508" s="2" t="s">
        <v>26</v>
      </c>
      <c r="C508" s="2" t="s">
        <v>27</v>
      </c>
      <c r="D508" s="3">
        <v>34486</v>
      </c>
      <c r="E508" s="3">
        <v>5031</v>
      </c>
      <c r="F508" s="3">
        <v>177</v>
      </c>
      <c r="G508" s="2" t="s">
        <v>28</v>
      </c>
      <c r="H508" s="2" t="s">
        <v>537</v>
      </c>
      <c r="I508" s="3">
        <f t="shared" si="55"/>
        <v>40909.333333333336</v>
      </c>
      <c r="J508" s="3">
        <f t="shared" si="49"/>
        <v>-6423.3333333333358</v>
      </c>
      <c r="K508" s="3" t="str">
        <f t="shared" si="50"/>
        <v>November</v>
      </c>
      <c r="L508">
        <f t="shared" si="51"/>
        <v>2022</v>
      </c>
      <c r="M508" t="str">
        <f t="shared" si="52"/>
        <v>Q4</v>
      </c>
      <c r="N508">
        <f t="shared" si="53"/>
        <v>194.83615819209041</v>
      </c>
      <c r="O508">
        <f t="shared" si="54"/>
        <v>6.8547008547008543</v>
      </c>
    </row>
    <row r="509" spans="1:15" x14ac:dyDescent="0.3">
      <c r="A509" s="1">
        <v>44866</v>
      </c>
      <c r="B509" s="2" t="s">
        <v>12</v>
      </c>
      <c r="C509" s="2" t="s">
        <v>12</v>
      </c>
      <c r="D509" s="3">
        <v>48007</v>
      </c>
      <c r="E509" s="3">
        <v>3050</v>
      </c>
      <c r="F509" s="3">
        <v>91</v>
      </c>
      <c r="G509" s="2" t="s">
        <v>13</v>
      </c>
      <c r="H509" s="2" t="s">
        <v>538</v>
      </c>
      <c r="I509" s="3">
        <f t="shared" si="55"/>
        <v>51497.333333333336</v>
      </c>
      <c r="J509" s="3">
        <f t="shared" si="49"/>
        <v>-3490.3333333333358</v>
      </c>
      <c r="K509" s="3" t="str">
        <f t="shared" si="50"/>
        <v>November</v>
      </c>
      <c r="L509">
        <f t="shared" si="51"/>
        <v>2022</v>
      </c>
      <c r="M509" t="str">
        <f t="shared" si="52"/>
        <v>Q4</v>
      </c>
      <c r="N509">
        <f t="shared" si="53"/>
        <v>527.54945054945051</v>
      </c>
      <c r="O509">
        <f t="shared" si="54"/>
        <v>15.74</v>
      </c>
    </row>
    <row r="510" spans="1:15" x14ac:dyDescent="0.3">
      <c r="A510" s="1">
        <v>44866</v>
      </c>
      <c r="B510" s="2" t="s">
        <v>39</v>
      </c>
      <c r="C510" s="2" t="s">
        <v>40</v>
      </c>
      <c r="D510" s="3">
        <v>71999</v>
      </c>
      <c r="E510" s="3">
        <v>7874</v>
      </c>
      <c r="F510" s="3">
        <v>287</v>
      </c>
      <c r="G510" s="2" t="s">
        <v>10</v>
      </c>
      <c r="H510" s="2" t="s">
        <v>539</v>
      </c>
      <c r="I510" s="3">
        <f t="shared" si="55"/>
        <v>61995.333333333336</v>
      </c>
      <c r="J510" s="3">
        <f t="shared" si="49"/>
        <v>10003.666666666664</v>
      </c>
      <c r="K510" s="3" t="str">
        <f t="shared" si="50"/>
        <v>November</v>
      </c>
      <c r="L510">
        <f t="shared" si="51"/>
        <v>2022</v>
      </c>
      <c r="M510" t="str">
        <f t="shared" si="52"/>
        <v>Q4</v>
      </c>
      <c r="N510">
        <f t="shared" si="53"/>
        <v>250.86759581881532</v>
      </c>
      <c r="O510">
        <f t="shared" si="54"/>
        <v>9.1438912877825764</v>
      </c>
    </row>
    <row r="511" spans="1:15" x14ac:dyDescent="0.3">
      <c r="A511" s="1">
        <v>44866</v>
      </c>
      <c r="B511" s="2" t="s">
        <v>26</v>
      </c>
      <c r="C511" s="2" t="s">
        <v>27</v>
      </c>
      <c r="D511" s="3">
        <v>65980</v>
      </c>
      <c r="E511" s="3">
        <v>6822</v>
      </c>
      <c r="F511" s="3">
        <v>87</v>
      </c>
      <c r="G511" s="2" t="s">
        <v>19</v>
      </c>
      <c r="H511" s="2" t="s">
        <v>540</v>
      </c>
      <c r="I511" s="3">
        <f t="shared" si="55"/>
        <v>60309.666666666664</v>
      </c>
      <c r="J511" s="3">
        <f t="shared" si="49"/>
        <v>5670.3333333333358</v>
      </c>
      <c r="K511" s="3" t="str">
        <f t="shared" si="50"/>
        <v>November</v>
      </c>
      <c r="L511">
        <f t="shared" si="51"/>
        <v>2022</v>
      </c>
      <c r="M511" t="str">
        <f t="shared" si="52"/>
        <v>Q4</v>
      </c>
      <c r="N511">
        <f t="shared" si="53"/>
        <v>758.39080459770116</v>
      </c>
      <c r="O511">
        <f t="shared" si="54"/>
        <v>9.6716505423629435</v>
      </c>
    </row>
    <row r="512" spans="1:15" x14ac:dyDescent="0.3">
      <c r="A512" s="1">
        <v>44866</v>
      </c>
      <c r="B512" s="2" t="s">
        <v>33</v>
      </c>
      <c r="C512" s="2" t="s">
        <v>34</v>
      </c>
      <c r="D512" s="3">
        <v>42950</v>
      </c>
      <c r="E512" s="3">
        <v>3365</v>
      </c>
      <c r="F512" s="3">
        <v>69</v>
      </c>
      <c r="G512" s="2" t="s">
        <v>17</v>
      </c>
      <c r="H512" s="2" t="s">
        <v>541</v>
      </c>
      <c r="I512" s="3">
        <f t="shared" si="55"/>
        <v>51049.333333333336</v>
      </c>
      <c r="J512" s="3">
        <f t="shared" si="49"/>
        <v>-8099.3333333333358</v>
      </c>
      <c r="K512" s="3" t="str">
        <f t="shared" si="50"/>
        <v>November</v>
      </c>
      <c r="L512">
        <f t="shared" si="51"/>
        <v>2022</v>
      </c>
      <c r="M512" t="str">
        <f t="shared" si="52"/>
        <v>Q4</v>
      </c>
      <c r="N512">
        <f t="shared" si="53"/>
        <v>622.463768115942</v>
      </c>
      <c r="O512">
        <f t="shared" si="54"/>
        <v>12.763744427934622</v>
      </c>
    </row>
    <row r="513" spans="1:15" x14ac:dyDescent="0.3">
      <c r="A513" s="1">
        <v>44866</v>
      </c>
      <c r="B513" s="2" t="s">
        <v>39</v>
      </c>
      <c r="C513" s="2" t="s">
        <v>40</v>
      </c>
      <c r="D513" s="3">
        <v>44218</v>
      </c>
      <c r="E513" s="3">
        <v>3963</v>
      </c>
      <c r="F513" s="3">
        <v>81</v>
      </c>
      <c r="G513" s="2" t="s">
        <v>19</v>
      </c>
      <c r="H513" s="2" t="s">
        <v>542</v>
      </c>
      <c r="I513" s="3">
        <f t="shared" si="55"/>
        <v>39985.333333333336</v>
      </c>
      <c r="J513" s="3">
        <f t="shared" si="49"/>
        <v>4232.6666666666642</v>
      </c>
      <c r="K513" s="3" t="str">
        <f t="shared" si="50"/>
        <v>November</v>
      </c>
      <c r="L513">
        <f t="shared" si="51"/>
        <v>2022</v>
      </c>
      <c r="M513" t="str">
        <f t="shared" si="52"/>
        <v>Q4</v>
      </c>
      <c r="N513">
        <f t="shared" si="53"/>
        <v>545.90123456790127</v>
      </c>
      <c r="O513">
        <f t="shared" si="54"/>
        <v>11.157708806459752</v>
      </c>
    </row>
    <row r="514" spans="1:15" x14ac:dyDescent="0.3">
      <c r="A514" s="1">
        <v>44866</v>
      </c>
      <c r="B514" s="2" t="s">
        <v>15</v>
      </c>
      <c r="C514" s="2" t="s">
        <v>16</v>
      </c>
      <c r="D514" s="3">
        <v>32788</v>
      </c>
      <c r="E514" s="3">
        <v>3648</v>
      </c>
      <c r="F514" s="3">
        <v>410</v>
      </c>
      <c r="G514" s="2" t="s">
        <v>13</v>
      </c>
      <c r="H514" s="2" t="s">
        <v>543</v>
      </c>
      <c r="I514" s="3">
        <f t="shared" si="55"/>
        <v>40285</v>
      </c>
      <c r="J514" s="3">
        <f t="shared" si="49"/>
        <v>-7497</v>
      </c>
      <c r="K514" s="3" t="str">
        <f t="shared" si="50"/>
        <v>November</v>
      </c>
      <c r="L514">
        <f t="shared" si="51"/>
        <v>2022</v>
      </c>
      <c r="M514" t="str">
        <f t="shared" si="52"/>
        <v>Q4</v>
      </c>
      <c r="N514">
        <f t="shared" si="53"/>
        <v>79.970731707317071</v>
      </c>
      <c r="O514">
        <f t="shared" si="54"/>
        <v>8.9879385964912277</v>
      </c>
    </row>
    <row r="515" spans="1:15" x14ac:dyDescent="0.3">
      <c r="A515" s="1">
        <v>44866</v>
      </c>
      <c r="B515" s="2" t="s">
        <v>39</v>
      </c>
      <c r="C515" s="2" t="s">
        <v>40</v>
      </c>
      <c r="D515" s="3">
        <v>43849</v>
      </c>
      <c r="E515" s="3">
        <v>3712</v>
      </c>
      <c r="F515" s="3">
        <v>76</v>
      </c>
      <c r="G515" s="2" t="s">
        <v>17</v>
      </c>
      <c r="H515" s="2" t="s">
        <v>544</v>
      </c>
      <c r="I515" s="3">
        <f t="shared" si="55"/>
        <v>46141.333333333336</v>
      </c>
      <c r="J515" s="3">
        <f t="shared" ref="J515:J578" si="56">D515-I515</f>
        <v>-2292.3333333333358</v>
      </c>
      <c r="K515" s="3" t="str">
        <f t="shared" ref="K515:K578" si="57">TEXT(A515,"mmmm")</f>
        <v>November</v>
      </c>
      <c r="L515">
        <f t="shared" ref="L515:L578" si="58">YEAR(A515)</f>
        <v>2022</v>
      </c>
      <c r="M515" t="str">
        <f t="shared" ref="M515:M578" si="59">"Q"&amp;ROUNDUP(MONTH(A515)/3,0)</f>
        <v>Q4</v>
      </c>
      <c r="N515">
        <f t="shared" ref="N515:N578" si="60">D515/F515</f>
        <v>576.96052631578948</v>
      </c>
      <c r="O515">
        <f t="shared" ref="O515:O578" si="61">D515/E515</f>
        <v>11.812769396551724</v>
      </c>
    </row>
    <row r="516" spans="1:15" x14ac:dyDescent="0.3">
      <c r="A516" s="1">
        <v>44866</v>
      </c>
      <c r="B516" s="2" t="s">
        <v>33</v>
      </c>
      <c r="C516" s="2" t="s">
        <v>34</v>
      </c>
      <c r="D516" s="3">
        <v>61787</v>
      </c>
      <c r="E516" s="3">
        <v>7638</v>
      </c>
      <c r="F516" s="3">
        <v>294</v>
      </c>
      <c r="G516" s="2" t="s">
        <v>13</v>
      </c>
      <c r="H516" s="2" t="s">
        <v>545</v>
      </c>
      <c r="I516" s="3">
        <f t="shared" ref="I516:I579" si="62">AVERAGE(D515:D517)</f>
        <v>56341</v>
      </c>
      <c r="J516" s="3">
        <f t="shared" si="56"/>
        <v>5446</v>
      </c>
      <c r="K516" s="3" t="str">
        <f t="shared" si="57"/>
        <v>November</v>
      </c>
      <c r="L516">
        <f t="shared" si="58"/>
        <v>2022</v>
      </c>
      <c r="M516" t="str">
        <f t="shared" si="59"/>
        <v>Q4</v>
      </c>
      <c r="N516">
        <f t="shared" si="60"/>
        <v>210.15986394557822</v>
      </c>
      <c r="O516">
        <f t="shared" si="61"/>
        <v>8.0894213144802301</v>
      </c>
    </row>
    <row r="517" spans="1:15" x14ac:dyDescent="0.3">
      <c r="A517" s="1">
        <v>44896</v>
      </c>
      <c r="B517" s="2" t="s">
        <v>33</v>
      </c>
      <c r="C517" s="2" t="s">
        <v>34</v>
      </c>
      <c r="D517" s="3">
        <v>63387</v>
      </c>
      <c r="E517" s="3">
        <v>3638</v>
      </c>
      <c r="F517" s="3">
        <v>261</v>
      </c>
      <c r="G517" s="2" t="s">
        <v>10</v>
      </c>
      <c r="H517" s="2" t="s">
        <v>546</v>
      </c>
      <c r="I517" s="3">
        <f t="shared" si="62"/>
        <v>57455.333333333336</v>
      </c>
      <c r="J517" s="3">
        <f t="shared" si="56"/>
        <v>5931.6666666666642</v>
      </c>
      <c r="K517" s="3" t="str">
        <f t="shared" si="57"/>
        <v>December</v>
      </c>
      <c r="L517">
        <f t="shared" si="58"/>
        <v>2022</v>
      </c>
      <c r="M517" t="str">
        <f t="shared" si="59"/>
        <v>Q4</v>
      </c>
      <c r="N517">
        <f t="shared" si="60"/>
        <v>242.86206896551724</v>
      </c>
      <c r="O517">
        <f t="shared" si="61"/>
        <v>17.423584387025837</v>
      </c>
    </row>
    <row r="518" spans="1:15" x14ac:dyDescent="0.3">
      <c r="A518" s="1">
        <v>44896</v>
      </c>
      <c r="B518" s="2" t="s">
        <v>56</v>
      </c>
      <c r="C518" s="2" t="s">
        <v>57</v>
      </c>
      <c r="D518" s="3">
        <v>47192</v>
      </c>
      <c r="E518" s="3">
        <v>6138</v>
      </c>
      <c r="F518" s="3">
        <v>397</v>
      </c>
      <c r="G518" s="2" t="s">
        <v>17</v>
      </c>
      <c r="H518" s="2" t="s">
        <v>547</v>
      </c>
      <c r="I518" s="3">
        <f t="shared" si="62"/>
        <v>52428.666666666664</v>
      </c>
      <c r="J518" s="3">
        <f t="shared" si="56"/>
        <v>-5236.6666666666642</v>
      </c>
      <c r="K518" s="3" t="str">
        <f t="shared" si="57"/>
        <v>December</v>
      </c>
      <c r="L518">
        <f t="shared" si="58"/>
        <v>2022</v>
      </c>
      <c r="M518" t="str">
        <f t="shared" si="59"/>
        <v>Q4</v>
      </c>
      <c r="N518">
        <f t="shared" si="60"/>
        <v>118.87153652392946</v>
      </c>
      <c r="O518">
        <f t="shared" si="61"/>
        <v>7.6884978820462688</v>
      </c>
    </row>
    <row r="519" spans="1:15" x14ac:dyDescent="0.3">
      <c r="A519" s="1">
        <v>44896</v>
      </c>
      <c r="B519" s="2" t="s">
        <v>30</v>
      </c>
      <c r="C519" s="2" t="s">
        <v>31</v>
      </c>
      <c r="D519" s="3">
        <v>46707</v>
      </c>
      <c r="E519" s="3">
        <v>2745</v>
      </c>
      <c r="F519" s="3">
        <v>315</v>
      </c>
      <c r="G519" s="2" t="s">
        <v>13</v>
      </c>
      <c r="H519" s="2" t="s">
        <v>548</v>
      </c>
      <c r="I519" s="3">
        <f t="shared" si="62"/>
        <v>43315.666666666664</v>
      </c>
      <c r="J519" s="3">
        <f t="shared" si="56"/>
        <v>3391.3333333333358</v>
      </c>
      <c r="K519" s="3" t="str">
        <f t="shared" si="57"/>
        <v>December</v>
      </c>
      <c r="L519">
        <f t="shared" si="58"/>
        <v>2022</v>
      </c>
      <c r="M519" t="str">
        <f t="shared" si="59"/>
        <v>Q4</v>
      </c>
      <c r="N519">
        <f t="shared" si="60"/>
        <v>148.27619047619046</v>
      </c>
      <c r="O519">
        <f t="shared" si="61"/>
        <v>17.015300546448088</v>
      </c>
    </row>
    <row r="520" spans="1:15" x14ac:dyDescent="0.3">
      <c r="A520" s="1">
        <v>44896</v>
      </c>
      <c r="B520" s="2" t="s">
        <v>12</v>
      </c>
      <c r="C520" s="2" t="s">
        <v>12</v>
      </c>
      <c r="D520" s="3">
        <v>36048</v>
      </c>
      <c r="E520" s="3">
        <v>3799</v>
      </c>
      <c r="F520" s="3">
        <v>371</v>
      </c>
      <c r="G520" s="2" t="s">
        <v>28</v>
      </c>
      <c r="H520" s="2" t="s">
        <v>549</v>
      </c>
      <c r="I520" s="3">
        <f t="shared" si="62"/>
        <v>49894.666666666664</v>
      </c>
      <c r="J520" s="3">
        <f t="shared" si="56"/>
        <v>-13846.666666666664</v>
      </c>
      <c r="K520" s="3" t="str">
        <f t="shared" si="57"/>
        <v>December</v>
      </c>
      <c r="L520">
        <f t="shared" si="58"/>
        <v>2022</v>
      </c>
      <c r="M520" t="str">
        <f t="shared" si="59"/>
        <v>Q4</v>
      </c>
      <c r="N520">
        <f t="shared" si="60"/>
        <v>97.164420485175199</v>
      </c>
      <c r="O520">
        <f t="shared" si="61"/>
        <v>9.4888128454856542</v>
      </c>
    </row>
    <row r="521" spans="1:15" x14ac:dyDescent="0.3">
      <c r="A521" s="1">
        <v>44896</v>
      </c>
      <c r="B521" s="2" t="s">
        <v>26</v>
      </c>
      <c r="C521" s="2" t="s">
        <v>27</v>
      </c>
      <c r="D521" s="3">
        <v>66929</v>
      </c>
      <c r="E521" s="3">
        <v>8775</v>
      </c>
      <c r="F521" s="3">
        <v>444</v>
      </c>
      <c r="G521" s="2" t="s">
        <v>19</v>
      </c>
      <c r="H521" s="2" t="s">
        <v>550</v>
      </c>
      <c r="I521" s="3">
        <f t="shared" si="62"/>
        <v>50341.666666666664</v>
      </c>
      <c r="J521" s="3">
        <f t="shared" si="56"/>
        <v>16587.333333333336</v>
      </c>
      <c r="K521" s="3" t="str">
        <f t="shared" si="57"/>
        <v>December</v>
      </c>
      <c r="L521">
        <f t="shared" si="58"/>
        <v>2022</v>
      </c>
      <c r="M521" t="str">
        <f t="shared" si="59"/>
        <v>Q4</v>
      </c>
      <c r="N521">
        <f t="shared" si="60"/>
        <v>150.74099099099098</v>
      </c>
      <c r="O521">
        <f t="shared" si="61"/>
        <v>7.6272364672364672</v>
      </c>
    </row>
    <row r="522" spans="1:15" x14ac:dyDescent="0.3">
      <c r="A522" s="1">
        <v>44896</v>
      </c>
      <c r="B522" s="2" t="s">
        <v>21</v>
      </c>
      <c r="C522" s="2" t="s">
        <v>22</v>
      </c>
      <c r="D522" s="3">
        <v>48048</v>
      </c>
      <c r="E522" s="3">
        <v>6389</v>
      </c>
      <c r="F522" s="3">
        <v>202</v>
      </c>
      <c r="G522" s="2" t="s">
        <v>13</v>
      </c>
      <c r="H522" s="2" t="s">
        <v>551</v>
      </c>
      <c r="I522" s="3">
        <f t="shared" si="62"/>
        <v>46035.666666666664</v>
      </c>
      <c r="J522" s="3">
        <f t="shared" si="56"/>
        <v>2012.3333333333358</v>
      </c>
      <c r="K522" s="3" t="str">
        <f t="shared" si="57"/>
        <v>December</v>
      </c>
      <c r="L522">
        <f t="shared" si="58"/>
        <v>2022</v>
      </c>
      <c r="M522" t="str">
        <f t="shared" si="59"/>
        <v>Q4</v>
      </c>
      <c r="N522">
        <f t="shared" si="60"/>
        <v>237.86138613861385</v>
      </c>
      <c r="O522">
        <f t="shared" si="61"/>
        <v>7.5204257317264052</v>
      </c>
    </row>
    <row r="523" spans="1:15" x14ac:dyDescent="0.3">
      <c r="A523" s="1">
        <v>44896</v>
      </c>
      <c r="B523" s="2" t="s">
        <v>33</v>
      </c>
      <c r="C523" s="2" t="s">
        <v>34</v>
      </c>
      <c r="D523" s="3">
        <v>23130</v>
      </c>
      <c r="E523" s="3">
        <v>2982</v>
      </c>
      <c r="F523" s="3">
        <v>329</v>
      </c>
      <c r="G523" s="2" t="s">
        <v>28</v>
      </c>
      <c r="H523" s="2" t="s">
        <v>552</v>
      </c>
      <c r="I523" s="3">
        <f t="shared" si="62"/>
        <v>40057</v>
      </c>
      <c r="J523" s="3">
        <f t="shared" si="56"/>
        <v>-16927</v>
      </c>
      <c r="K523" s="3" t="str">
        <f t="shared" si="57"/>
        <v>December</v>
      </c>
      <c r="L523">
        <f t="shared" si="58"/>
        <v>2022</v>
      </c>
      <c r="M523" t="str">
        <f t="shared" si="59"/>
        <v>Q4</v>
      </c>
      <c r="N523">
        <f t="shared" si="60"/>
        <v>70.303951367781153</v>
      </c>
      <c r="O523">
        <f t="shared" si="61"/>
        <v>7.7565392354124745</v>
      </c>
    </row>
    <row r="524" spans="1:15" x14ac:dyDescent="0.3">
      <c r="A524" s="1">
        <v>44896</v>
      </c>
      <c r="B524" s="2" t="s">
        <v>42</v>
      </c>
      <c r="C524" s="2" t="s">
        <v>43</v>
      </c>
      <c r="D524" s="3">
        <v>48993</v>
      </c>
      <c r="E524" s="3">
        <v>4268</v>
      </c>
      <c r="F524" s="3">
        <v>200</v>
      </c>
      <c r="G524" s="2" t="s">
        <v>17</v>
      </c>
      <c r="H524" s="2" t="s">
        <v>553</v>
      </c>
      <c r="I524" s="3">
        <f t="shared" si="62"/>
        <v>46614.666666666664</v>
      </c>
      <c r="J524" s="3">
        <f t="shared" si="56"/>
        <v>2378.3333333333358</v>
      </c>
      <c r="K524" s="3" t="str">
        <f t="shared" si="57"/>
        <v>December</v>
      </c>
      <c r="L524">
        <f t="shared" si="58"/>
        <v>2022</v>
      </c>
      <c r="M524" t="str">
        <f t="shared" si="59"/>
        <v>Q4</v>
      </c>
      <c r="N524">
        <f t="shared" si="60"/>
        <v>244.965</v>
      </c>
      <c r="O524">
        <f t="shared" si="61"/>
        <v>11.479147141518276</v>
      </c>
    </row>
    <row r="525" spans="1:15" x14ac:dyDescent="0.3">
      <c r="A525" s="1">
        <v>44896</v>
      </c>
      <c r="B525" s="2" t="s">
        <v>56</v>
      </c>
      <c r="C525" s="2" t="s">
        <v>57</v>
      </c>
      <c r="D525" s="3">
        <v>67721</v>
      </c>
      <c r="E525" s="3">
        <v>8174</v>
      </c>
      <c r="F525" s="3">
        <v>395</v>
      </c>
      <c r="G525" s="2" t="s">
        <v>19</v>
      </c>
      <c r="H525" s="2" t="s">
        <v>554</v>
      </c>
      <c r="I525" s="3">
        <f t="shared" si="62"/>
        <v>65325.333333333336</v>
      </c>
      <c r="J525" s="3">
        <f t="shared" si="56"/>
        <v>2395.6666666666642</v>
      </c>
      <c r="K525" s="3" t="str">
        <f t="shared" si="57"/>
        <v>December</v>
      </c>
      <c r="L525">
        <f t="shared" si="58"/>
        <v>2022</v>
      </c>
      <c r="M525" t="str">
        <f t="shared" si="59"/>
        <v>Q4</v>
      </c>
      <c r="N525">
        <f t="shared" si="60"/>
        <v>171.44556962025317</v>
      </c>
      <c r="O525">
        <f t="shared" si="61"/>
        <v>8.2849278199168097</v>
      </c>
    </row>
    <row r="526" spans="1:15" x14ac:dyDescent="0.3">
      <c r="A526" s="1">
        <v>44896</v>
      </c>
      <c r="B526" s="2" t="s">
        <v>8</v>
      </c>
      <c r="C526" s="2" t="s">
        <v>9</v>
      </c>
      <c r="D526" s="3">
        <v>79262</v>
      </c>
      <c r="E526" s="3">
        <v>7493</v>
      </c>
      <c r="F526" s="3">
        <v>182</v>
      </c>
      <c r="G526" s="2" t="s">
        <v>19</v>
      </c>
      <c r="H526" s="2" t="s">
        <v>555</v>
      </c>
      <c r="I526" s="3">
        <f t="shared" si="62"/>
        <v>63166</v>
      </c>
      <c r="J526" s="3">
        <f t="shared" si="56"/>
        <v>16096</v>
      </c>
      <c r="K526" s="3" t="str">
        <f t="shared" si="57"/>
        <v>December</v>
      </c>
      <c r="L526">
        <f t="shared" si="58"/>
        <v>2022</v>
      </c>
      <c r="M526" t="str">
        <f t="shared" si="59"/>
        <v>Q4</v>
      </c>
      <c r="N526">
        <f t="shared" si="60"/>
        <v>435.50549450549448</v>
      </c>
      <c r="O526">
        <f t="shared" si="61"/>
        <v>10.578139596957159</v>
      </c>
    </row>
    <row r="527" spans="1:15" x14ac:dyDescent="0.3">
      <c r="A527" s="1">
        <v>44896</v>
      </c>
      <c r="B527" s="2" t="s">
        <v>30</v>
      </c>
      <c r="C527" s="2" t="s">
        <v>31</v>
      </c>
      <c r="D527" s="3">
        <v>42515</v>
      </c>
      <c r="E527" s="3">
        <v>5465</v>
      </c>
      <c r="F527" s="3">
        <v>259</v>
      </c>
      <c r="G527" s="2" t="s">
        <v>28</v>
      </c>
      <c r="H527" s="2" t="s">
        <v>556</v>
      </c>
      <c r="I527" s="3">
        <f t="shared" si="62"/>
        <v>50492</v>
      </c>
      <c r="J527" s="3">
        <f t="shared" si="56"/>
        <v>-7977</v>
      </c>
      <c r="K527" s="3" t="str">
        <f t="shared" si="57"/>
        <v>December</v>
      </c>
      <c r="L527">
        <f t="shared" si="58"/>
        <v>2022</v>
      </c>
      <c r="M527" t="str">
        <f t="shared" si="59"/>
        <v>Q4</v>
      </c>
      <c r="N527">
        <f t="shared" si="60"/>
        <v>164.15057915057915</v>
      </c>
      <c r="O527">
        <f t="shared" si="61"/>
        <v>7.7795059469350409</v>
      </c>
    </row>
    <row r="528" spans="1:15" x14ac:dyDescent="0.3">
      <c r="A528" s="1">
        <v>44896</v>
      </c>
      <c r="B528" s="2" t="s">
        <v>8</v>
      </c>
      <c r="C528" s="2" t="s">
        <v>9</v>
      </c>
      <c r="D528" s="3">
        <v>29699</v>
      </c>
      <c r="E528" s="3">
        <v>3914</v>
      </c>
      <c r="F528" s="3">
        <v>213</v>
      </c>
      <c r="G528" s="2" t="s">
        <v>17</v>
      </c>
      <c r="H528" s="2" t="s">
        <v>557</v>
      </c>
      <c r="I528" s="3">
        <f t="shared" si="62"/>
        <v>40764.333333333336</v>
      </c>
      <c r="J528" s="3">
        <f t="shared" si="56"/>
        <v>-11065.333333333336</v>
      </c>
      <c r="K528" s="3" t="str">
        <f t="shared" si="57"/>
        <v>December</v>
      </c>
      <c r="L528">
        <f t="shared" si="58"/>
        <v>2022</v>
      </c>
      <c r="M528" t="str">
        <f t="shared" si="59"/>
        <v>Q4</v>
      </c>
      <c r="N528">
        <f t="shared" si="60"/>
        <v>139.43192488262912</v>
      </c>
      <c r="O528">
        <f t="shared" si="61"/>
        <v>7.587889626980072</v>
      </c>
    </row>
    <row r="529" spans="1:15" x14ac:dyDescent="0.3">
      <c r="A529" s="1">
        <v>44896</v>
      </c>
      <c r="B529" s="2" t="s">
        <v>15</v>
      </c>
      <c r="C529" s="2" t="s">
        <v>16</v>
      </c>
      <c r="D529" s="3">
        <v>50079</v>
      </c>
      <c r="E529" s="3">
        <v>6667</v>
      </c>
      <c r="F529" s="3">
        <v>208</v>
      </c>
      <c r="G529" s="2" t="s">
        <v>19</v>
      </c>
      <c r="H529" s="2" t="s">
        <v>558</v>
      </c>
      <c r="I529" s="3">
        <f t="shared" si="62"/>
        <v>45291.333333333336</v>
      </c>
      <c r="J529" s="3">
        <f t="shared" si="56"/>
        <v>4787.6666666666642</v>
      </c>
      <c r="K529" s="3" t="str">
        <f t="shared" si="57"/>
        <v>December</v>
      </c>
      <c r="L529">
        <f t="shared" si="58"/>
        <v>2022</v>
      </c>
      <c r="M529" t="str">
        <f t="shared" si="59"/>
        <v>Q4</v>
      </c>
      <c r="N529">
        <f t="shared" si="60"/>
        <v>240.76442307692307</v>
      </c>
      <c r="O529">
        <f t="shared" si="61"/>
        <v>7.5114744262786859</v>
      </c>
    </row>
    <row r="530" spans="1:15" x14ac:dyDescent="0.3">
      <c r="A530" s="1">
        <v>44896</v>
      </c>
      <c r="B530" s="2" t="s">
        <v>42</v>
      </c>
      <c r="C530" s="2" t="s">
        <v>43</v>
      </c>
      <c r="D530" s="3">
        <v>56096</v>
      </c>
      <c r="E530" s="3">
        <v>2815</v>
      </c>
      <c r="F530" s="3">
        <v>130</v>
      </c>
      <c r="G530" s="2" t="s">
        <v>19</v>
      </c>
      <c r="H530" s="2" t="s">
        <v>559</v>
      </c>
      <c r="I530" s="3">
        <f t="shared" si="62"/>
        <v>56905.333333333336</v>
      </c>
      <c r="J530" s="3">
        <f t="shared" si="56"/>
        <v>-809.33333333333576</v>
      </c>
      <c r="K530" s="3" t="str">
        <f t="shared" si="57"/>
        <v>December</v>
      </c>
      <c r="L530">
        <f t="shared" si="58"/>
        <v>2022</v>
      </c>
      <c r="M530" t="str">
        <f t="shared" si="59"/>
        <v>Q4</v>
      </c>
      <c r="N530">
        <f t="shared" si="60"/>
        <v>431.50769230769231</v>
      </c>
      <c r="O530">
        <f t="shared" si="61"/>
        <v>19.927531083481348</v>
      </c>
    </row>
    <row r="531" spans="1:15" x14ac:dyDescent="0.3">
      <c r="A531" s="1">
        <v>44896</v>
      </c>
      <c r="B531" s="2" t="s">
        <v>8</v>
      </c>
      <c r="C531" s="2" t="s">
        <v>9</v>
      </c>
      <c r="D531" s="3">
        <v>64541</v>
      </c>
      <c r="E531" s="3">
        <v>7529</v>
      </c>
      <c r="F531" s="3">
        <v>342</v>
      </c>
      <c r="G531" s="2" t="s">
        <v>19</v>
      </c>
      <c r="H531" s="2" t="s">
        <v>560</v>
      </c>
      <c r="I531" s="3">
        <f t="shared" si="62"/>
        <v>54480.666666666664</v>
      </c>
      <c r="J531" s="3">
        <f t="shared" si="56"/>
        <v>10060.333333333336</v>
      </c>
      <c r="K531" s="3" t="str">
        <f t="shared" si="57"/>
        <v>December</v>
      </c>
      <c r="L531">
        <f t="shared" si="58"/>
        <v>2022</v>
      </c>
      <c r="M531" t="str">
        <f t="shared" si="59"/>
        <v>Q4</v>
      </c>
      <c r="N531">
        <f t="shared" si="60"/>
        <v>188.71637426900585</v>
      </c>
      <c r="O531">
        <f t="shared" si="61"/>
        <v>8.5723203612697567</v>
      </c>
    </row>
    <row r="532" spans="1:15" x14ac:dyDescent="0.3">
      <c r="A532" s="1">
        <v>44896</v>
      </c>
      <c r="B532" s="2" t="s">
        <v>39</v>
      </c>
      <c r="C532" s="2" t="s">
        <v>40</v>
      </c>
      <c r="D532" s="3">
        <v>42805</v>
      </c>
      <c r="E532" s="3">
        <v>2804</v>
      </c>
      <c r="F532" s="3">
        <v>68</v>
      </c>
      <c r="G532" s="2" t="s">
        <v>10</v>
      </c>
      <c r="H532" s="2" t="s">
        <v>561</v>
      </c>
      <c r="I532" s="3">
        <f t="shared" si="62"/>
        <v>50597.333333333336</v>
      </c>
      <c r="J532" s="3">
        <f t="shared" si="56"/>
        <v>-7792.3333333333358</v>
      </c>
      <c r="K532" s="3" t="str">
        <f t="shared" si="57"/>
        <v>December</v>
      </c>
      <c r="L532">
        <f t="shared" si="58"/>
        <v>2022</v>
      </c>
      <c r="M532" t="str">
        <f t="shared" si="59"/>
        <v>Q4</v>
      </c>
      <c r="N532">
        <f t="shared" si="60"/>
        <v>629.48529411764707</v>
      </c>
      <c r="O532">
        <f t="shared" si="61"/>
        <v>15.265691868758916</v>
      </c>
    </row>
    <row r="533" spans="1:15" x14ac:dyDescent="0.3">
      <c r="A533" s="1">
        <v>44896</v>
      </c>
      <c r="B533" s="2" t="s">
        <v>26</v>
      </c>
      <c r="C533" s="2" t="s">
        <v>27</v>
      </c>
      <c r="D533" s="3">
        <v>44446</v>
      </c>
      <c r="E533" s="3">
        <v>3423</v>
      </c>
      <c r="F533" s="3">
        <v>459</v>
      </c>
      <c r="G533" s="2" t="s">
        <v>19</v>
      </c>
      <c r="H533" s="2" t="s">
        <v>562</v>
      </c>
      <c r="I533" s="3">
        <f t="shared" si="62"/>
        <v>45242</v>
      </c>
      <c r="J533" s="3">
        <f t="shared" si="56"/>
        <v>-796</v>
      </c>
      <c r="K533" s="3" t="str">
        <f t="shared" si="57"/>
        <v>December</v>
      </c>
      <c r="L533">
        <f t="shared" si="58"/>
        <v>2022</v>
      </c>
      <c r="M533" t="str">
        <f t="shared" si="59"/>
        <v>Q4</v>
      </c>
      <c r="N533">
        <f t="shared" si="60"/>
        <v>96.832244008714596</v>
      </c>
      <c r="O533">
        <f t="shared" si="61"/>
        <v>12.984516505988898</v>
      </c>
    </row>
    <row r="534" spans="1:15" x14ac:dyDescent="0.3">
      <c r="A534" s="1">
        <v>44896</v>
      </c>
      <c r="B534" s="2" t="s">
        <v>21</v>
      </c>
      <c r="C534" s="2" t="s">
        <v>22</v>
      </c>
      <c r="D534" s="3">
        <v>48475</v>
      </c>
      <c r="E534" s="3">
        <v>5952</v>
      </c>
      <c r="F534" s="3">
        <v>340</v>
      </c>
      <c r="G534" s="2" t="s">
        <v>19</v>
      </c>
      <c r="H534" s="2" t="s">
        <v>563</v>
      </c>
      <c r="I534" s="3">
        <f t="shared" si="62"/>
        <v>50672</v>
      </c>
      <c r="J534" s="3">
        <f t="shared" si="56"/>
        <v>-2197</v>
      </c>
      <c r="K534" s="3" t="str">
        <f t="shared" si="57"/>
        <v>December</v>
      </c>
      <c r="L534">
        <f t="shared" si="58"/>
        <v>2022</v>
      </c>
      <c r="M534" t="str">
        <f t="shared" si="59"/>
        <v>Q4</v>
      </c>
      <c r="N534">
        <f t="shared" si="60"/>
        <v>142.5735294117647</v>
      </c>
      <c r="O534">
        <f t="shared" si="61"/>
        <v>8.14432123655914</v>
      </c>
    </row>
    <row r="535" spans="1:15" x14ac:dyDescent="0.3">
      <c r="A535" s="1">
        <v>44896</v>
      </c>
      <c r="B535" s="2" t="s">
        <v>26</v>
      </c>
      <c r="C535" s="2" t="s">
        <v>27</v>
      </c>
      <c r="D535" s="3">
        <v>59095</v>
      </c>
      <c r="E535" s="3">
        <v>4794</v>
      </c>
      <c r="F535" s="3">
        <v>169</v>
      </c>
      <c r="G535" s="2" t="s">
        <v>10</v>
      </c>
      <c r="H535" s="2" t="s">
        <v>564</v>
      </c>
      <c r="I535" s="3">
        <f t="shared" si="62"/>
        <v>54718.666666666664</v>
      </c>
      <c r="J535" s="3">
        <f t="shared" si="56"/>
        <v>4376.3333333333358</v>
      </c>
      <c r="K535" s="3" t="str">
        <f t="shared" si="57"/>
        <v>December</v>
      </c>
      <c r="L535">
        <f t="shared" si="58"/>
        <v>2022</v>
      </c>
      <c r="M535" t="str">
        <f t="shared" si="59"/>
        <v>Q4</v>
      </c>
      <c r="N535">
        <f t="shared" si="60"/>
        <v>349.67455621301775</v>
      </c>
      <c r="O535">
        <f t="shared" si="61"/>
        <v>12.326866916979558</v>
      </c>
    </row>
    <row r="536" spans="1:15" x14ac:dyDescent="0.3">
      <c r="A536" s="1">
        <v>44896</v>
      </c>
      <c r="B536" s="2" t="s">
        <v>21</v>
      </c>
      <c r="C536" s="2" t="s">
        <v>22</v>
      </c>
      <c r="D536" s="3">
        <v>56586</v>
      </c>
      <c r="E536" s="3">
        <v>3946</v>
      </c>
      <c r="F536" s="3">
        <v>154</v>
      </c>
      <c r="G536" s="2" t="s">
        <v>17</v>
      </c>
      <c r="H536" s="2" t="s">
        <v>565</v>
      </c>
      <c r="I536" s="3">
        <f t="shared" si="62"/>
        <v>57237</v>
      </c>
      <c r="J536" s="3">
        <f t="shared" si="56"/>
        <v>-651</v>
      </c>
      <c r="K536" s="3" t="str">
        <f t="shared" si="57"/>
        <v>December</v>
      </c>
      <c r="L536">
        <f t="shared" si="58"/>
        <v>2022</v>
      </c>
      <c r="M536" t="str">
        <f t="shared" si="59"/>
        <v>Q4</v>
      </c>
      <c r="N536">
        <f t="shared" si="60"/>
        <v>367.44155844155841</v>
      </c>
      <c r="O536">
        <f t="shared" si="61"/>
        <v>14.340091231626964</v>
      </c>
    </row>
    <row r="537" spans="1:15" x14ac:dyDescent="0.3">
      <c r="A537" s="1">
        <v>44927</v>
      </c>
      <c r="B537" s="2" t="s">
        <v>15</v>
      </c>
      <c r="C537" s="2" t="s">
        <v>16</v>
      </c>
      <c r="D537" s="3">
        <v>56030</v>
      </c>
      <c r="E537" s="3">
        <v>7220</v>
      </c>
      <c r="F537" s="3">
        <v>115</v>
      </c>
      <c r="G537" s="2" t="s">
        <v>28</v>
      </c>
      <c r="H537" s="2" t="s">
        <v>566</v>
      </c>
      <c r="I537" s="3">
        <f t="shared" si="62"/>
        <v>50507.666666666664</v>
      </c>
      <c r="J537" s="3">
        <f t="shared" si="56"/>
        <v>5522.3333333333358</v>
      </c>
      <c r="K537" s="3" t="str">
        <f t="shared" si="57"/>
        <v>January</v>
      </c>
      <c r="L537">
        <f t="shared" si="58"/>
        <v>2023</v>
      </c>
      <c r="M537" t="str">
        <f t="shared" si="59"/>
        <v>Q1</v>
      </c>
      <c r="N537">
        <f t="shared" si="60"/>
        <v>487.21739130434781</v>
      </c>
      <c r="O537">
        <f t="shared" si="61"/>
        <v>7.7603878116343488</v>
      </c>
    </row>
    <row r="538" spans="1:15" x14ac:dyDescent="0.3">
      <c r="A538" s="1">
        <v>44927</v>
      </c>
      <c r="B538" s="2" t="s">
        <v>56</v>
      </c>
      <c r="C538" s="2" t="s">
        <v>57</v>
      </c>
      <c r="D538" s="3">
        <v>38907</v>
      </c>
      <c r="E538" s="3">
        <v>4796</v>
      </c>
      <c r="F538" s="3">
        <v>467</v>
      </c>
      <c r="G538" s="2" t="s">
        <v>19</v>
      </c>
      <c r="H538" s="2" t="s">
        <v>567</v>
      </c>
      <c r="I538" s="3">
        <f t="shared" si="62"/>
        <v>47964</v>
      </c>
      <c r="J538" s="3">
        <f t="shared" si="56"/>
        <v>-9057</v>
      </c>
      <c r="K538" s="3" t="str">
        <f t="shared" si="57"/>
        <v>January</v>
      </c>
      <c r="L538">
        <f t="shared" si="58"/>
        <v>2023</v>
      </c>
      <c r="M538" t="str">
        <f t="shared" si="59"/>
        <v>Q1</v>
      </c>
      <c r="N538">
        <f t="shared" si="60"/>
        <v>83.312633832976445</v>
      </c>
      <c r="O538">
        <f t="shared" si="61"/>
        <v>8.112385321100918</v>
      </c>
    </row>
    <row r="539" spans="1:15" x14ac:dyDescent="0.3">
      <c r="A539" s="1">
        <v>44927</v>
      </c>
      <c r="B539" s="2" t="s">
        <v>26</v>
      </c>
      <c r="C539" s="2" t="s">
        <v>27</v>
      </c>
      <c r="D539" s="3">
        <v>48955</v>
      </c>
      <c r="E539" s="3">
        <v>4635</v>
      </c>
      <c r="F539" s="3">
        <v>294</v>
      </c>
      <c r="G539" s="2" t="s">
        <v>10</v>
      </c>
      <c r="H539" s="2" t="s">
        <v>568</v>
      </c>
      <c r="I539" s="3">
        <f t="shared" si="62"/>
        <v>46873.666666666664</v>
      </c>
      <c r="J539" s="3">
        <f t="shared" si="56"/>
        <v>2081.3333333333358</v>
      </c>
      <c r="K539" s="3" t="str">
        <f t="shared" si="57"/>
        <v>January</v>
      </c>
      <c r="L539">
        <f t="shared" si="58"/>
        <v>2023</v>
      </c>
      <c r="M539" t="str">
        <f t="shared" si="59"/>
        <v>Q1</v>
      </c>
      <c r="N539">
        <f t="shared" si="60"/>
        <v>166.51360544217687</v>
      </c>
      <c r="O539">
        <f t="shared" si="61"/>
        <v>10.56202804746494</v>
      </c>
    </row>
    <row r="540" spans="1:15" x14ac:dyDescent="0.3">
      <c r="A540" s="1">
        <v>44927</v>
      </c>
      <c r="B540" s="2" t="s">
        <v>21</v>
      </c>
      <c r="C540" s="2" t="s">
        <v>22</v>
      </c>
      <c r="D540" s="3">
        <v>52759</v>
      </c>
      <c r="E540" s="3">
        <v>4989</v>
      </c>
      <c r="F540" s="3">
        <v>413</v>
      </c>
      <c r="G540" s="2" t="s">
        <v>10</v>
      </c>
      <c r="H540" s="2" t="s">
        <v>569</v>
      </c>
      <c r="I540" s="3">
        <f t="shared" si="62"/>
        <v>52658</v>
      </c>
      <c r="J540" s="3">
        <f t="shared" si="56"/>
        <v>101</v>
      </c>
      <c r="K540" s="3" t="str">
        <f t="shared" si="57"/>
        <v>January</v>
      </c>
      <c r="L540">
        <f t="shared" si="58"/>
        <v>2023</v>
      </c>
      <c r="M540" t="str">
        <f t="shared" si="59"/>
        <v>Q1</v>
      </c>
      <c r="N540">
        <f t="shared" si="60"/>
        <v>127.7457627118644</v>
      </c>
      <c r="O540">
        <f t="shared" si="61"/>
        <v>10.575065143315294</v>
      </c>
    </row>
    <row r="541" spans="1:15" x14ac:dyDescent="0.3">
      <c r="A541" s="1">
        <v>44927</v>
      </c>
      <c r="B541" s="2" t="s">
        <v>42</v>
      </c>
      <c r="C541" s="2" t="s">
        <v>43</v>
      </c>
      <c r="D541" s="3">
        <v>56260</v>
      </c>
      <c r="E541" s="3">
        <v>7414</v>
      </c>
      <c r="F541" s="3">
        <v>349</v>
      </c>
      <c r="G541" s="2" t="s">
        <v>19</v>
      </c>
      <c r="H541" s="2" t="s">
        <v>570</v>
      </c>
      <c r="I541" s="3">
        <f t="shared" si="62"/>
        <v>54706</v>
      </c>
      <c r="J541" s="3">
        <f t="shared" si="56"/>
        <v>1554</v>
      </c>
      <c r="K541" s="3" t="str">
        <f t="shared" si="57"/>
        <v>January</v>
      </c>
      <c r="L541">
        <f t="shared" si="58"/>
        <v>2023</v>
      </c>
      <c r="M541" t="str">
        <f t="shared" si="59"/>
        <v>Q1</v>
      </c>
      <c r="N541">
        <f t="shared" si="60"/>
        <v>161.20343839541547</v>
      </c>
      <c r="O541">
        <f t="shared" si="61"/>
        <v>7.5883463717291608</v>
      </c>
    </row>
    <row r="542" spans="1:15" x14ac:dyDescent="0.3">
      <c r="A542" s="1">
        <v>44927</v>
      </c>
      <c r="B542" s="2" t="s">
        <v>15</v>
      </c>
      <c r="C542" s="2" t="s">
        <v>16</v>
      </c>
      <c r="D542" s="3">
        <v>55099</v>
      </c>
      <c r="E542" s="3">
        <v>6050</v>
      </c>
      <c r="F542" s="3">
        <v>66</v>
      </c>
      <c r="G542" s="2" t="s">
        <v>19</v>
      </c>
      <c r="H542" s="2" t="s">
        <v>571</v>
      </c>
      <c r="I542" s="3">
        <f t="shared" si="62"/>
        <v>52198.666666666664</v>
      </c>
      <c r="J542" s="3">
        <f t="shared" si="56"/>
        <v>2900.3333333333358</v>
      </c>
      <c r="K542" s="3" t="str">
        <f t="shared" si="57"/>
        <v>January</v>
      </c>
      <c r="L542">
        <f t="shared" si="58"/>
        <v>2023</v>
      </c>
      <c r="M542" t="str">
        <f t="shared" si="59"/>
        <v>Q1</v>
      </c>
      <c r="N542">
        <f t="shared" si="60"/>
        <v>834.83333333333337</v>
      </c>
      <c r="O542">
        <f t="shared" si="61"/>
        <v>9.1072727272727274</v>
      </c>
    </row>
    <row r="543" spans="1:15" x14ac:dyDescent="0.3">
      <c r="A543" s="1">
        <v>44927</v>
      </c>
      <c r="B543" s="2" t="s">
        <v>12</v>
      </c>
      <c r="C543" s="2" t="s">
        <v>12</v>
      </c>
      <c r="D543" s="3">
        <v>45237</v>
      </c>
      <c r="E543" s="3">
        <v>5035</v>
      </c>
      <c r="F543" s="3">
        <v>449</v>
      </c>
      <c r="G543" s="2" t="s">
        <v>28</v>
      </c>
      <c r="H543" s="2" t="s">
        <v>572</v>
      </c>
      <c r="I543" s="3">
        <f t="shared" si="62"/>
        <v>48554.333333333336</v>
      </c>
      <c r="J543" s="3">
        <f t="shared" si="56"/>
        <v>-3317.3333333333358</v>
      </c>
      <c r="K543" s="3" t="str">
        <f t="shared" si="57"/>
        <v>January</v>
      </c>
      <c r="L543">
        <f t="shared" si="58"/>
        <v>2023</v>
      </c>
      <c r="M543" t="str">
        <f t="shared" si="59"/>
        <v>Q1</v>
      </c>
      <c r="N543">
        <f t="shared" si="60"/>
        <v>100.75055679287306</v>
      </c>
      <c r="O543">
        <f t="shared" si="61"/>
        <v>8.9845084409136042</v>
      </c>
    </row>
    <row r="544" spans="1:15" x14ac:dyDescent="0.3">
      <c r="A544" s="1">
        <v>44927</v>
      </c>
      <c r="B544" s="2" t="s">
        <v>15</v>
      </c>
      <c r="C544" s="2" t="s">
        <v>16</v>
      </c>
      <c r="D544" s="3">
        <v>45327</v>
      </c>
      <c r="E544" s="3">
        <v>2310</v>
      </c>
      <c r="F544" s="3">
        <v>411</v>
      </c>
      <c r="G544" s="2" t="s">
        <v>10</v>
      </c>
      <c r="H544" s="2" t="s">
        <v>573</v>
      </c>
      <c r="I544" s="3">
        <f t="shared" si="62"/>
        <v>47325.666666666664</v>
      </c>
      <c r="J544" s="3">
        <f t="shared" si="56"/>
        <v>-1998.6666666666642</v>
      </c>
      <c r="K544" s="3" t="str">
        <f t="shared" si="57"/>
        <v>January</v>
      </c>
      <c r="L544">
        <f t="shared" si="58"/>
        <v>2023</v>
      </c>
      <c r="M544" t="str">
        <f t="shared" si="59"/>
        <v>Q1</v>
      </c>
      <c r="N544">
        <f t="shared" si="60"/>
        <v>110.28467153284672</v>
      </c>
      <c r="O544">
        <f t="shared" si="61"/>
        <v>19.622077922077921</v>
      </c>
    </row>
    <row r="545" spans="1:15" x14ac:dyDescent="0.3">
      <c r="A545" s="1">
        <v>44927</v>
      </c>
      <c r="B545" s="2" t="s">
        <v>21</v>
      </c>
      <c r="C545" s="2" t="s">
        <v>22</v>
      </c>
      <c r="D545" s="3">
        <v>51413</v>
      </c>
      <c r="E545" s="3">
        <v>4941</v>
      </c>
      <c r="F545" s="3">
        <v>147</v>
      </c>
      <c r="G545" s="2" t="s">
        <v>10</v>
      </c>
      <c r="H545" s="2" t="s">
        <v>574</v>
      </c>
      <c r="I545" s="3">
        <f t="shared" si="62"/>
        <v>53249.666666666664</v>
      </c>
      <c r="J545" s="3">
        <f t="shared" si="56"/>
        <v>-1836.6666666666642</v>
      </c>
      <c r="K545" s="3" t="str">
        <f t="shared" si="57"/>
        <v>January</v>
      </c>
      <c r="L545">
        <f t="shared" si="58"/>
        <v>2023</v>
      </c>
      <c r="M545" t="str">
        <f t="shared" si="59"/>
        <v>Q1</v>
      </c>
      <c r="N545">
        <f t="shared" si="60"/>
        <v>349.74829931972789</v>
      </c>
      <c r="O545">
        <f t="shared" si="61"/>
        <v>10.405383525602105</v>
      </c>
    </row>
    <row r="546" spans="1:15" x14ac:dyDescent="0.3">
      <c r="A546" s="1">
        <v>44927</v>
      </c>
      <c r="B546" s="2" t="s">
        <v>21</v>
      </c>
      <c r="C546" s="2" t="s">
        <v>22</v>
      </c>
      <c r="D546" s="3">
        <v>63009</v>
      </c>
      <c r="E546" s="3">
        <v>3725</v>
      </c>
      <c r="F546" s="3">
        <v>247</v>
      </c>
      <c r="G546" s="2" t="s">
        <v>28</v>
      </c>
      <c r="H546" s="2" t="s">
        <v>575</v>
      </c>
      <c r="I546" s="3">
        <f t="shared" si="62"/>
        <v>57149.333333333336</v>
      </c>
      <c r="J546" s="3">
        <f t="shared" si="56"/>
        <v>5859.6666666666642</v>
      </c>
      <c r="K546" s="3" t="str">
        <f t="shared" si="57"/>
        <v>January</v>
      </c>
      <c r="L546">
        <f t="shared" si="58"/>
        <v>2023</v>
      </c>
      <c r="M546" t="str">
        <f t="shared" si="59"/>
        <v>Q1</v>
      </c>
      <c r="N546">
        <f t="shared" si="60"/>
        <v>255.09716599190284</v>
      </c>
      <c r="O546">
        <f t="shared" si="61"/>
        <v>16.9151677852349</v>
      </c>
    </row>
    <row r="547" spans="1:15" x14ac:dyDescent="0.3">
      <c r="A547" s="1">
        <v>44927</v>
      </c>
      <c r="B547" s="2" t="s">
        <v>30</v>
      </c>
      <c r="C547" s="2" t="s">
        <v>31</v>
      </c>
      <c r="D547" s="3">
        <v>57026</v>
      </c>
      <c r="E547" s="3">
        <v>8056</v>
      </c>
      <c r="F547" s="3">
        <v>55</v>
      </c>
      <c r="G547" s="2" t="s">
        <v>19</v>
      </c>
      <c r="H547" s="2" t="s">
        <v>576</v>
      </c>
      <c r="I547" s="3">
        <f t="shared" si="62"/>
        <v>67882.666666666672</v>
      </c>
      <c r="J547" s="3">
        <f t="shared" si="56"/>
        <v>-10856.666666666672</v>
      </c>
      <c r="K547" s="3" t="str">
        <f t="shared" si="57"/>
        <v>January</v>
      </c>
      <c r="L547">
        <f t="shared" si="58"/>
        <v>2023</v>
      </c>
      <c r="M547" t="str">
        <f t="shared" si="59"/>
        <v>Q1</v>
      </c>
      <c r="N547">
        <f t="shared" si="60"/>
        <v>1036.8363636363636</v>
      </c>
      <c r="O547">
        <f t="shared" si="61"/>
        <v>7.0786991062562068</v>
      </c>
    </row>
    <row r="548" spans="1:15" x14ac:dyDescent="0.3">
      <c r="A548" s="1">
        <v>44927</v>
      </c>
      <c r="B548" s="2" t="s">
        <v>15</v>
      </c>
      <c r="C548" s="2" t="s">
        <v>16</v>
      </c>
      <c r="D548" s="3">
        <v>83613</v>
      </c>
      <c r="E548" s="3">
        <v>6774</v>
      </c>
      <c r="F548" s="3">
        <v>423</v>
      </c>
      <c r="G548" s="2" t="s">
        <v>17</v>
      </c>
      <c r="H548" s="2" t="s">
        <v>577</v>
      </c>
      <c r="I548" s="3">
        <f t="shared" si="62"/>
        <v>61622</v>
      </c>
      <c r="J548" s="3">
        <f t="shared" si="56"/>
        <v>21991</v>
      </c>
      <c r="K548" s="3" t="str">
        <f t="shared" si="57"/>
        <v>January</v>
      </c>
      <c r="L548">
        <f t="shared" si="58"/>
        <v>2023</v>
      </c>
      <c r="M548" t="str">
        <f t="shared" si="59"/>
        <v>Q1</v>
      </c>
      <c r="N548">
        <f t="shared" si="60"/>
        <v>197.66666666666666</v>
      </c>
      <c r="O548">
        <f t="shared" si="61"/>
        <v>12.343224092116918</v>
      </c>
    </row>
    <row r="549" spans="1:15" x14ac:dyDescent="0.3">
      <c r="A549" s="1">
        <v>44927</v>
      </c>
      <c r="B549" s="2" t="s">
        <v>15</v>
      </c>
      <c r="C549" s="2" t="s">
        <v>16</v>
      </c>
      <c r="D549" s="3">
        <v>44227</v>
      </c>
      <c r="E549" s="3">
        <v>6264</v>
      </c>
      <c r="F549" s="3">
        <v>460</v>
      </c>
      <c r="G549" s="2" t="s">
        <v>17</v>
      </c>
      <c r="H549" s="2" t="s">
        <v>578</v>
      </c>
      <c r="I549" s="3">
        <f t="shared" si="62"/>
        <v>67626.333333333328</v>
      </c>
      <c r="J549" s="3">
        <f t="shared" si="56"/>
        <v>-23399.333333333328</v>
      </c>
      <c r="K549" s="3" t="str">
        <f t="shared" si="57"/>
        <v>January</v>
      </c>
      <c r="L549">
        <f t="shared" si="58"/>
        <v>2023</v>
      </c>
      <c r="M549" t="str">
        <f t="shared" si="59"/>
        <v>Q1</v>
      </c>
      <c r="N549">
        <f t="shared" si="60"/>
        <v>96.145652173913049</v>
      </c>
      <c r="O549">
        <f t="shared" si="61"/>
        <v>7.0605044699872286</v>
      </c>
    </row>
    <row r="550" spans="1:15" x14ac:dyDescent="0.3">
      <c r="A550" s="1">
        <v>44927</v>
      </c>
      <c r="B550" s="2" t="s">
        <v>21</v>
      </c>
      <c r="C550" s="2" t="s">
        <v>22</v>
      </c>
      <c r="D550" s="3">
        <v>75039</v>
      </c>
      <c r="E550" s="3">
        <v>10968</v>
      </c>
      <c r="F550" s="3">
        <v>475</v>
      </c>
      <c r="G550" s="2" t="s">
        <v>13</v>
      </c>
      <c r="H550" s="2" t="s">
        <v>579</v>
      </c>
      <c r="I550" s="3">
        <f t="shared" si="62"/>
        <v>62434</v>
      </c>
      <c r="J550" s="3">
        <f t="shared" si="56"/>
        <v>12605</v>
      </c>
      <c r="K550" s="3" t="str">
        <f t="shared" si="57"/>
        <v>January</v>
      </c>
      <c r="L550">
        <f t="shared" si="58"/>
        <v>2023</v>
      </c>
      <c r="M550" t="str">
        <f t="shared" si="59"/>
        <v>Q1</v>
      </c>
      <c r="N550">
        <f t="shared" si="60"/>
        <v>157.97684210526316</v>
      </c>
      <c r="O550">
        <f t="shared" si="61"/>
        <v>6.841630196936543</v>
      </c>
    </row>
    <row r="551" spans="1:15" x14ac:dyDescent="0.3">
      <c r="A551" s="1">
        <v>44927</v>
      </c>
      <c r="B551" s="2" t="s">
        <v>42</v>
      </c>
      <c r="C551" s="2" t="s">
        <v>43</v>
      </c>
      <c r="D551" s="3">
        <v>68036</v>
      </c>
      <c r="E551" s="3">
        <v>5036</v>
      </c>
      <c r="F551" s="3">
        <v>296</v>
      </c>
      <c r="G551" s="2" t="s">
        <v>10</v>
      </c>
      <c r="H551" s="2" t="s">
        <v>580</v>
      </c>
      <c r="I551" s="3">
        <f t="shared" si="62"/>
        <v>64828</v>
      </c>
      <c r="J551" s="3">
        <f t="shared" si="56"/>
        <v>3208</v>
      </c>
      <c r="K551" s="3" t="str">
        <f t="shared" si="57"/>
        <v>January</v>
      </c>
      <c r="L551">
        <f t="shared" si="58"/>
        <v>2023</v>
      </c>
      <c r="M551" t="str">
        <f t="shared" si="59"/>
        <v>Q1</v>
      </c>
      <c r="N551">
        <f t="shared" si="60"/>
        <v>229.85135135135135</v>
      </c>
      <c r="O551">
        <f t="shared" si="61"/>
        <v>13.509928514694202</v>
      </c>
    </row>
    <row r="552" spans="1:15" x14ac:dyDescent="0.3">
      <c r="A552" s="1">
        <v>44927</v>
      </c>
      <c r="B552" s="2" t="s">
        <v>42</v>
      </c>
      <c r="C552" s="2" t="s">
        <v>43</v>
      </c>
      <c r="D552" s="3">
        <v>51409</v>
      </c>
      <c r="E552" s="3">
        <v>2686</v>
      </c>
      <c r="F552" s="3">
        <v>463</v>
      </c>
      <c r="G552" s="2" t="s">
        <v>19</v>
      </c>
      <c r="H552" s="2" t="s">
        <v>581</v>
      </c>
      <c r="I552" s="3">
        <f t="shared" si="62"/>
        <v>57457</v>
      </c>
      <c r="J552" s="3">
        <f t="shared" si="56"/>
        <v>-6048</v>
      </c>
      <c r="K552" s="3" t="str">
        <f t="shared" si="57"/>
        <v>January</v>
      </c>
      <c r="L552">
        <f t="shared" si="58"/>
        <v>2023</v>
      </c>
      <c r="M552" t="str">
        <f t="shared" si="59"/>
        <v>Q1</v>
      </c>
      <c r="N552">
        <f t="shared" si="60"/>
        <v>111.03455723542116</v>
      </c>
      <c r="O552">
        <f t="shared" si="61"/>
        <v>19.139612807148175</v>
      </c>
    </row>
    <row r="553" spans="1:15" x14ac:dyDescent="0.3">
      <c r="A553" s="1">
        <v>44927</v>
      </c>
      <c r="B553" s="2" t="s">
        <v>26</v>
      </c>
      <c r="C553" s="2" t="s">
        <v>27</v>
      </c>
      <c r="D553" s="3">
        <v>52926</v>
      </c>
      <c r="E553" s="3">
        <v>4007</v>
      </c>
      <c r="F553" s="3">
        <v>298</v>
      </c>
      <c r="G553" s="2" t="s">
        <v>28</v>
      </c>
      <c r="H553" s="2" t="s">
        <v>582</v>
      </c>
      <c r="I553" s="3">
        <f t="shared" si="62"/>
        <v>47186.333333333336</v>
      </c>
      <c r="J553" s="3">
        <f t="shared" si="56"/>
        <v>5739.6666666666642</v>
      </c>
      <c r="K553" s="3" t="str">
        <f t="shared" si="57"/>
        <v>January</v>
      </c>
      <c r="L553">
        <f t="shared" si="58"/>
        <v>2023</v>
      </c>
      <c r="M553" t="str">
        <f t="shared" si="59"/>
        <v>Q1</v>
      </c>
      <c r="N553">
        <f t="shared" si="60"/>
        <v>177.60402684563758</v>
      </c>
      <c r="O553">
        <f t="shared" si="61"/>
        <v>13.208385325680061</v>
      </c>
    </row>
    <row r="554" spans="1:15" x14ac:dyDescent="0.3">
      <c r="A554" s="1">
        <v>44927</v>
      </c>
      <c r="B554" s="2" t="s">
        <v>56</v>
      </c>
      <c r="C554" s="2" t="s">
        <v>57</v>
      </c>
      <c r="D554" s="3">
        <v>37224</v>
      </c>
      <c r="E554" s="3">
        <v>4253</v>
      </c>
      <c r="F554" s="3">
        <v>256</v>
      </c>
      <c r="G554" s="2" t="s">
        <v>19</v>
      </c>
      <c r="H554" s="2" t="s">
        <v>583</v>
      </c>
      <c r="I554" s="3">
        <f t="shared" si="62"/>
        <v>49351.666666666664</v>
      </c>
      <c r="J554" s="3">
        <f t="shared" si="56"/>
        <v>-12127.666666666664</v>
      </c>
      <c r="K554" s="3" t="str">
        <f t="shared" si="57"/>
        <v>January</v>
      </c>
      <c r="L554">
        <f t="shared" si="58"/>
        <v>2023</v>
      </c>
      <c r="M554" t="str">
        <f t="shared" si="59"/>
        <v>Q1</v>
      </c>
      <c r="N554">
        <f t="shared" si="60"/>
        <v>145.40625</v>
      </c>
      <c r="O554">
        <f t="shared" si="61"/>
        <v>8.7524100634845983</v>
      </c>
    </row>
    <row r="555" spans="1:15" x14ac:dyDescent="0.3">
      <c r="A555" s="1">
        <v>44927</v>
      </c>
      <c r="B555" s="2" t="s">
        <v>12</v>
      </c>
      <c r="C555" s="2" t="s">
        <v>12</v>
      </c>
      <c r="D555" s="3">
        <v>57905</v>
      </c>
      <c r="E555" s="3">
        <v>3451</v>
      </c>
      <c r="F555" s="3">
        <v>461</v>
      </c>
      <c r="G555" s="2" t="s">
        <v>13</v>
      </c>
      <c r="H555" s="2" t="s">
        <v>584</v>
      </c>
      <c r="I555" s="3">
        <f t="shared" si="62"/>
        <v>42677.333333333336</v>
      </c>
      <c r="J555" s="3">
        <f t="shared" si="56"/>
        <v>15227.666666666664</v>
      </c>
      <c r="K555" s="3" t="str">
        <f t="shared" si="57"/>
        <v>January</v>
      </c>
      <c r="L555">
        <f t="shared" si="58"/>
        <v>2023</v>
      </c>
      <c r="M555" t="str">
        <f t="shared" si="59"/>
        <v>Q1</v>
      </c>
      <c r="N555">
        <f t="shared" si="60"/>
        <v>125.60737527114968</v>
      </c>
      <c r="O555">
        <f t="shared" si="61"/>
        <v>16.779194436395247</v>
      </c>
    </row>
    <row r="556" spans="1:15" x14ac:dyDescent="0.3">
      <c r="A556" s="1">
        <v>44927</v>
      </c>
      <c r="B556" s="2" t="s">
        <v>26</v>
      </c>
      <c r="C556" s="2" t="s">
        <v>27</v>
      </c>
      <c r="D556" s="3">
        <v>32903</v>
      </c>
      <c r="E556" s="3">
        <v>2489</v>
      </c>
      <c r="F556" s="3">
        <v>246</v>
      </c>
      <c r="G556" s="2" t="s">
        <v>19</v>
      </c>
      <c r="H556" s="2" t="s">
        <v>585</v>
      </c>
      <c r="I556" s="3">
        <f t="shared" si="62"/>
        <v>48786.333333333336</v>
      </c>
      <c r="J556" s="3">
        <f t="shared" si="56"/>
        <v>-15883.333333333336</v>
      </c>
      <c r="K556" s="3" t="str">
        <f t="shared" si="57"/>
        <v>January</v>
      </c>
      <c r="L556">
        <f t="shared" si="58"/>
        <v>2023</v>
      </c>
      <c r="M556" t="str">
        <f t="shared" si="59"/>
        <v>Q1</v>
      </c>
      <c r="N556">
        <f t="shared" si="60"/>
        <v>133.7520325203252</v>
      </c>
      <c r="O556">
        <f t="shared" si="61"/>
        <v>13.219365206910405</v>
      </c>
    </row>
    <row r="557" spans="1:15" x14ac:dyDescent="0.3">
      <c r="A557" s="1">
        <v>44927</v>
      </c>
      <c r="B557" s="2" t="s">
        <v>12</v>
      </c>
      <c r="C557" s="2" t="s">
        <v>12</v>
      </c>
      <c r="D557" s="3">
        <v>55551</v>
      </c>
      <c r="E557" s="3">
        <v>7776</v>
      </c>
      <c r="F557" s="3">
        <v>369</v>
      </c>
      <c r="G557" s="2" t="s">
        <v>10</v>
      </c>
      <c r="H557" s="2" t="s">
        <v>586</v>
      </c>
      <c r="I557" s="3">
        <f t="shared" si="62"/>
        <v>47122.666666666664</v>
      </c>
      <c r="J557" s="3">
        <f t="shared" si="56"/>
        <v>8428.3333333333358</v>
      </c>
      <c r="K557" s="3" t="str">
        <f t="shared" si="57"/>
        <v>January</v>
      </c>
      <c r="L557">
        <f t="shared" si="58"/>
        <v>2023</v>
      </c>
      <c r="M557" t="str">
        <f t="shared" si="59"/>
        <v>Q1</v>
      </c>
      <c r="N557">
        <f t="shared" si="60"/>
        <v>150.54471544715446</v>
      </c>
      <c r="O557">
        <f t="shared" si="61"/>
        <v>7.1439043209876543</v>
      </c>
    </row>
    <row r="558" spans="1:15" x14ac:dyDescent="0.3">
      <c r="A558" s="1">
        <v>44927</v>
      </c>
      <c r="B558" s="2" t="s">
        <v>56</v>
      </c>
      <c r="C558" s="2" t="s">
        <v>57</v>
      </c>
      <c r="D558" s="3">
        <v>52914</v>
      </c>
      <c r="E558" s="3">
        <v>2932</v>
      </c>
      <c r="F558" s="3">
        <v>359</v>
      </c>
      <c r="G558" s="2" t="s">
        <v>17</v>
      </c>
      <c r="H558" s="2" t="s">
        <v>587</v>
      </c>
      <c r="I558" s="3">
        <f t="shared" si="62"/>
        <v>50145.333333333336</v>
      </c>
      <c r="J558" s="3">
        <f t="shared" si="56"/>
        <v>2768.6666666666642</v>
      </c>
      <c r="K558" s="3" t="str">
        <f t="shared" si="57"/>
        <v>January</v>
      </c>
      <c r="L558">
        <f t="shared" si="58"/>
        <v>2023</v>
      </c>
      <c r="M558" t="str">
        <f t="shared" si="59"/>
        <v>Q1</v>
      </c>
      <c r="N558">
        <f t="shared" si="60"/>
        <v>147.39275766016712</v>
      </c>
      <c r="O558">
        <f t="shared" si="61"/>
        <v>18.047066848567532</v>
      </c>
    </row>
    <row r="559" spans="1:15" x14ac:dyDescent="0.3">
      <c r="A559" s="1">
        <v>44927</v>
      </c>
      <c r="B559" s="2" t="s">
        <v>21</v>
      </c>
      <c r="C559" s="2" t="s">
        <v>22</v>
      </c>
      <c r="D559" s="3">
        <v>41971</v>
      </c>
      <c r="E559" s="3">
        <v>3249</v>
      </c>
      <c r="F559" s="3">
        <v>250</v>
      </c>
      <c r="G559" s="2" t="s">
        <v>17</v>
      </c>
      <c r="H559" s="2" t="s">
        <v>588</v>
      </c>
      <c r="I559" s="3">
        <f t="shared" si="62"/>
        <v>46555.333333333336</v>
      </c>
      <c r="J559" s="3">
        <f t="shared" si="56"/>
        <v>-4584.3333333333358</v>
      </c>
      <c r="K559" s="3" t="str">
        <f t="shared" si="57"/>
        <v>January</v>
      </c>
      <c r="L559">
        <f t="shared" si="58"/>
        <v>2023</v>
      </c>
      <c r="M559" t="str">
        <f t="shared" si="59"/>
        <v>Q1</v>
      </c>
      <c r="N559">
        <f t="shared" si="60"/>
        <v>167.88399999999999</v>
      </c>
      <c r="O559">
        <f t="shared" si="61"/>
        <v>12.91812865497076</v>
      </c>
    </row>
    <row r="560" spans="1:15" x14ac:dyDescent="0.3">
      <c r="A560" s="1">
        <v>44927</v>
      </c>
      <c r="B560" s="2" t="s">
        <v>56</v>
      </c>
      <c r="C560" s="2" t="s">
        <v>57</v>
      </c>
      <c r="D560" s="3">
        <v>44781</v>
      </c>
      <c r="E560" s="3">
        <v>5552</v>
      </c>
      <c r="F560" s="3">
        <v>171</v>
      </c>
      <c r="G560" s="2" t="s">
        <v>28</v>
      </c>
      <c r="H560" s="2" t="s">
        <v>589</v>
      </c>
      <c r="I560" s="3">
        <f t="shared" si="62"/>
        <v>46681.666666666664</v>
      </c>
      <c r="J560" s="3">
        <f t="shared" si="56"/>
        <v>-1900.6666666666642</v>
      </c>
      <c r="K560" s="3" t="str">
        <f t="shared" si="57"/>
        <v>January</v>
      </c>
      <c r="L560">
        <f t="shared" si="58"/>
        <v>2023</v>
      </c>
      <c r="M560" t="str">
        <f t="shared" si="59"/>
        <v>Q1</v>
      </c>
      <c r="N560">
        <f t="shared" si="60"/>
        <v>261.87719298245617</v>
      </c>
      <c r="O560">
        <f t="shared" si="61"/>
        <v>8.0657420749279538</v>
      </c>
    </row>
    <row r="561" spans="1:15" x14ac:dyDescent="0.3">
      <c r="A561" s="1">
        <v>44927</v>
      </c>
      <c r="B561" s="2" t="s">
        <v>21</v>
      </c>
      <c r="C561" s="2" t="s">
        <v>22</v>
      </c>
      <c r="D561" s="3">
        <v>53293</v>
      </c>
      <c r="E561" s="3">
        <v>3529</v>
      </c>
      <c r="F561" s="3">
        <v>115</v>
      </c>
      <c r="G561" s="2" t="s">
        <v>10</v>
      </c>
      <c r="H561" s="2" t="s">
        <v>590</v>
      </c>
      <c r="I561" s="3">
        <f t="shared" si="62"/>
        <v>40478.666666666664</v>
      </c>
      <c r="J561" s="3">
        <f t="shared" si="56"/>
        <v>12814.333333333336</v>
      </c>
      <c r="K561" s="3" t="str">
        <f t="shared" si="57"/>
        <v>January</v>
      </c>
      <c r="L561">
        <f t="shared" si="58"/>
        <v>2023</v>
      </c>
      <c r="M561" t="str">
        <f t="shared" si="59"/>
        <v>Q1</v>
      </c>
      <c r="N561">
        <f t="shared" si="60"/>
        <v>463.4173913043478</v>
      </c>
      <c r="O561">
        <f t="shared" si="61"/>
        <v>15.101445168603004</v>
      </c>
    </row>
    <row r="562" spans="1:15" x14ac:dyDescent="0.3">
      <c r="A562" s="1">
        <v>44958</v>
      </c>
      <c r="B562" s="2" t="s">
        <v>12</v>
      </c>
      <c r="C562" s="2" t="s">
        <v>12</v>
      </c>
      <c r="D562" s="3">
        <v>23362</v>
      </c>
      <c r="E562" s="3">
        <v>1989</v>
      </c>
      <c r="F562" s="3">
        <v>494</v>
      </c>
      <c r="G562" s="2" t="s">
        <v>13</v>
      </c>
      <c r="H562" s="2" t="s">
        <v>591</v>
      </c>
      <c r="I562" s="3">
        <f t="shared" si="62"/>
        <v>40232</v>
      </c>
      <c r="J562" s="3">
        <f t="shared" si="56"/>
        <v>-16870</v>
      </c>
      <c r="K562" s="3" t="str">
        <f t="shared" si="57"/>
        <v>February</v>
      </c>
      <c r="L562">
        <f t="shared" si="58"/>
        <v>2023</v>
      </c>
      <c r="M562" t="str">
        <f t="shared" si="59"/>
        <v>Q1</v>
      </c>
      <c r="N562">
        <f t="shared" si="60"/>
        <v>47.291497975708502</v>
      </c>
      <c r="O562">
        <f t="shared" si="61"/>
        <v>11.745600804424333</v>
      </c>
    </row>
    <row r="563" spans="1:15" x14ac:dyDescent="0.3">
      <c r="A563" s="1">
        <v>44958</v>
      </c>
      <c r="B563" s="2" t="s">
        <v>15</v>
      </c>
      <c r="C563" s="2" t="s">
        <v>16</v>
      </c>
      <c r="D563" s="3">
        <v>44041</v>
      </c>
      <c r="E563" s="3">
        <v>3428</v>
      </c>
      <c r="F563" s="3">
        <v>470</v>
      </c>
      <c r="G563" s="2" t="s">
        <v>17</v>
      </c>
      <c r="H563" s="2" t="s">
        <v>592</v>
      </c>
      <c r="I563" s="3">
        <f t="shared" si="62"/>
        <v>44525.333333333336</v>
      </c>
      <c r="J563" s="3">
        <f t="shared" si="56"/>
        <v>-484.33333333333576</v>
      </c>
      <c r="K563" s="3" t="str">
        <f t="shared" si="57"/>
        <v>February</v>
      </c>
      <c r="L563">
        <f t="shared" si="58"/>
        <v>2023</v>
      </c>
      <c r="M563" t="str">
        <f t="shared" si="59"/>
        <v>Q1</v>
      </c>
      <c r="N563">
        <f t="shared" si="60"/>
        <v>93.704255319148942</v>
      </c>
      <c r="O563">
        <f t="shared" si="61"/>
        <v>12.847432905484247</v>
      </c>
    </row>
    <row r="564" spans="1:15" x14ac:dyDescent="0.3">
      <c r="A564" s="1">
        <v>44958</v>
      </c>
      <c r="B564" s="2" t="s">
        <v>30</v>
      </c>
      <c r="C564" s="2" t="s">
        <v>31</v>
      </c>
      <c r="D564" s="3">
        <v>66173</v>
      </c>
      <c r="E564" s="3">
        <v>7446</v>
      </c>
      <c r="F564" s="3">
        <v>397</v>
      </c>
      <c r="G564" s="2" t="s">
        <v>13</v>
      </c>
      <c r="H564" s="2" t="s">
        <v>593</v>
      </c>
      <c r="I564" s="3">
        <f t="shared" si="62"/>
        <v>50938</v>
      </c>
      <c r="J564" s="3">
        <f t="shared" si="56"/>
        <v>15235</v>
      </c>
      <c r="K564" s="3" t="str">
        <f t="shared" si="57"/>
        <v>February</v>
      </c>
      <c r="L564">
        <f t="shared" si="58"/>
        <v>2023</v>
      </c>
      <c r="M564" t="str">
        <f t="shared" si="59"/>
        <v>Q1</v>
      </c>
      <c r="N564">
        <f t="shared" si="60"/>
        <v>166.68261964735515</v>
      </c>
      <c r="O564">
        <f t="shared" si="61"/>
        <v>8.887053451517593</v>
      </c>
    </row>
    <row r="565" spans="1:15" x14ac:dyDescent="0.3">
      <c r="A565" s="1">
        <v>44958</v>
      </c>
      <c r="B565" s="2" t="s">
        <v>21</v>
      </c>
      <c r="C565" s="2" t="s">
        <v>22</v>
      </c>
      <c r="D565" s="3">
        <v>42600</v>
      </c>
      <c r="E565" s="3">
        <v>6175</v>
      </c>
      <c r="F565" s="3">
        <v>337</v>
      </c>
      <c r="G565" s="2" t="s">
        <v>28</v>
      </c>
      <c r="H565" s="2" t="s">
        <v>594</v>
      </c>
      <c r="I565" s="3">
        <f t="shared" si="62"/>
        <v>58267</v>
      </c>
      <c r="J565" s="3">
        <f t="shared" si="56"/>
        <v>-15667</v>
      </c>
      <c r="K565" s="3" t="str">
        <f t="shared" si="57"/>
        <v>February</v>
      </c>
      <c r="L565">
        <f t="shared" si="58"/>
        <v>2023</v>
      </c>
      <c r="M565" t="str">
        <f t="shared" si="59"/>
        <v>Q1</v>
      </c>
      <c r="N565">
        <f t="shared" si="60"/>
        <v>126.40949554896143</v>
      </c>
      <c r="O565">
        <f t="shared" si="61"/>
        <v>6.8987854251012148</v>
      </c>
    </row>
    <row r="566" spans="1:15" x14ac:dyDescent="0.3">
      <c r="A566" s="1">
        <v>44958</v>
      </c>
      <c r="B566" s="2" t="s">
        <v>33</v>
      </c>
      <c r="C566" s="2" t="s">
        <v>34</v>
      </c>
      <c r="D566" s="3">
        <v>66028</v>
      </c>
      <c r="E566" s="3">
        <v>4157</v>
      </c>
      <c r="F566" s="3">
        <v>470</v>
      </c>
      <c r="G566" s="2" t="s">
        <v>13</v>
      </c>
      <c r="H566" s="2" t="s">
        <v>595</v>
      </c>
      <c r="I566" s="3">
        <f t="shared" si="62"/>
        <v>46748.666666666664</v>
      </c>
      <c r="J566" s="3">
        <f t="shared" si="56"/>
        <v>19279.333333333336</v>
      </c>
      <c r="K566" s="3" t="str">
        <f t="shared" si="57"/>
        <v>February</v>
      </c>
      <c r="L566">
        <f t="shared" si="58"/>
        <v>2023</v>
      </c>
      <c r="M566" t="str">
        <f t="shared" si="59"/>
        <v>Q1</v>
      </c>
      <c r="N566">
        <f t="shared" si="60"/>
        <v>140.48510638297873</v>
      </c>
      <c r="O566">
        <f t="shared" si="61"/>
        <v>15.883569882126533</v>
      </c>
    </row>
    <row r="567" spans="1:15" x14ac:dyDescent="0.3">
      <c r="A567" s="1">
        <v>44958</v>
      </c>
      <c r="B567" s="2" t="s">
        <v>26</v>
      </c>
      <c r="C567" s="2" t="s">
        <v>27</v>
      </c>
      <c r="D567" s="3">
        <v>31618</v>
      </c>
      <c r="E567" s="3">
        <v>4494</v>
      </c>
      <c r="F567" s="3">
        <v>282</v>
      </c>
      <c r="G567" s="2" t="s">
        <v>19</v>
      </c>
      <c r="H567" s="2" t="s">
        <v>596</v>
      </c>
      <c r="I567" s="3">
        <f t="shared" si="62"/>
        <v>50863.333333333336</v>
      </c>
      <c r="J567" s="3">
        <f t="shared" si="56"/>
        <v>-19245.333333333336</v>
      </c>
      <c r="K567" s="3" t="str">
        <f t="shared" si="57"/>
        <v>February</v>
      </c>
      <c r="L567">
        <f t="shared" si="58"/>
        <v>2023</v>
      </c>
      <c r="M567" t="str">
        <f t="shared" si="59"/>
        <v>Q1</v>
      </c>
      <c r="N567">
        <f t="shared" si="60"/>
        <v>112.12056737588652</v>
      </c>
      <c r="O567">
        <f t="shared" si="61"/>
        <v>7.035603026257232</v>
      </c>
    </row>
    <row r="568" spans="1:15" x14ac:dyDescent="0.3">
      <c r="A568" s="1">
        <v>44958</v>
      </c>
      <c r="B568" s="2" t="s">
        <v>39</v>
      </c>
      <c r="C568" s="2" t="s">
        <v>40</v>
      </c>
      <c r="D568" s="3">
        <v>54944</v>
      </c>
      <c r="E568" s="3">
        <v>7256</v>
      </c>
      <c r="F568" s="3">
        <v>299</v>
      </c>
      <c r="G568" s="2" t="s">
        <v>28</v>
      </c>
      <c r="H568" s="2" t="s">
        <v>597</v>
      </c>
      <c r="I568" s="3">
        <f t="shared" si="62"/>
        <v>43671.666666666664</v>
      </c>
      <c r="J568" s="3">
        <f t="shared" si="56"/>
        <v>11272.333333333336</v>
      </c>
      <c r="K568" s="3" t="str">
        <f t="shared" si="57"/>
        <v>February</v>
      </c>
      <c r="L568">
        <f t="shared" si="58"/>
        <v>2023</v>
      </c>
      <c r="M568" t="str">
        <f t="shared" si="59"/>
        <v>Q1</v>
      </c>
      <c r="N568">
        <f t="shared" si="60"/>
        <v>183.75919732441471</v>
      </c>
      <c r="O568">
        <f t="shared" si="61"/>
        <v>7.5722160970231531</v>
      </c>
    </row>
    <row r="569" spans="1:15" x14ac:dyDescent="0.3">
      <c r="A569" s="1">
        <v>44958</v>
      </c>
      <c r="B569" s="2" t="s">
        <v>33</v>
      </c>
      <c r="C569" s="2" t="s">
        <v>34</v>
      </c>
      <c r="D569" s="3">
        <v>44453</v>
      </c>
      <c r="E569" s="3">
        <v>3569</v>
      </c>
      <c r="F569" s="3">
        <v>188</v>
      </c>
      <c r="G569" s="2" t="s">
        <v>13</v>
      </c>
      <c r="H569" s="2" t="s">
        <v>598</v>
      </c>
      <c r="I569" s="3">
        <f t="shared" si="62"/>
        <v>51134.333333333336</v>
      </c>
      <c r="J569" s="3">
        <f t="shared" si="56"/>
        <v>-6681.3333333333358</v>
      </c>
      <c r="K569" s="3" t="str">
        <f t="shared" si="57"/>
        <v>February</v>
      </c>
      <c r="L569">
        <f t="shared" si="58"/>
        <v>2023</v>
      </c>
      <c r="M569" t="str">
        <f t="shared" si="59"/>
        <v>Q1</v>
      </c>
      <c r="N569">
        <f t="shared" si="60"/>
        <v>236.45212765957447</v>
      </c>
      <c r="O569">
        <f t="shared" si="61"/>
        <v>12.455309610535164</v>
      </c>
    </row>
    <row r="570" spans="1:15" x14ac:dyDescent="0.3">
      <c r="A570" s="1">
        <v>44958</v>
      </c>
      <c r="B570" s="2" t="s">
        <v>42</v>
      </c>
      <c r="C570" s="2" t="s">
        <v>43</v>
      </c>
      <c r="D570" s="3">
        <v>54006</v>
      </c>
      <c r="E570" s="3">
        <v>7877</v>
      </c>
      <c r="F570" s="3">
        <v>334</v>
      </c>
      <c r="G570" s="2" t="s">
        <v>19</v>
      </c>
      <c r="H570" s="2" t="s">
        <v>599</v>
      </c>
      <c r="I570" s="3">
        <f t="shared" si="62"/>
        <v>47512</v>
      </c>
      <c r="J570" s="3">
        <f t="shared" si="56"/>
        <v>6494</v>
      </c>
      <c r="K570" s="3" t="str">
        <f t="shared" si="57"/>
        <v>February</v>
      </c>
      <c r="L570">
        <f t="shared" si="58"/>
        <v>2023</v>
      </c>
      <c r="M570" t="str">
        <f t="shared" si="59"/>
        <v>Q1</v>
      </c>
      <c r="N570">
        <f t="shared" si="60"/>
        <v>161.69461077844312</v>
      </c>
      <c r="O570">
        <f t="shared" si="61"/>
        <v>6.8561635140281831</v>
      </c>
    </row>
    <row r="571" spans="1:15" x14ac:dyDescent="0.3">
      <c r="A571" s="1">
        <v>44958</v>
      </c>
      <c r="B571" s="2" t="s">
        <v>21</v>
      </c>
      <c r="C571" s="2" t="s">
        <v>22</v>
      </c>
      <c r="D571" s="3">
        <v>44077</v>
      </c>
      <c r="E571" s="3">
        <v>5225</v>
      </c>
      <c r="F571" s="3">
        <v>133</v>
      </c>
      <c r="G571" s="2" t="s">
        <v>10</v>
      </c>
      <c r="H571" s="2" t="s">
        <v>600</v>
      </c>
      <c r="I571" s="3">
        <f t="shared" si="62"/>
        <v>39518</v>
      </c>
      <c r="J571" s="3">
        <f t="shared" si="56"/>
        <v>4559</v>
      </c>
      <c r="K571" s="3" t="str">
        <f t="shared" si="57"/>
        <v>February</v>
      </c>
      <c r="L571">
        <f t="shared" si="58"/>
        <v>2023</v>
      </c>
      <c r="M571" t="str">
        <f t="shared" si="59"/>
        <v>Q1</v>
      </c>
      <c r="N571">
        <f t="shared" si="60"/>
        <v>331.40601503759399</v>
      </c>
      <c r="O571">
        <f t="shared" si="61"/>
        <v>8.4357894736842098</v>
      </c>
    </row>
    <row r="572" spans="1:15" x14ac:dyDescent="0.3">
      <c r="A572" s="1">
        <v>44958</v>
      </c>
      <c r="B572" s="2" t="s">
        <v>15</v>
      </c>
      <c r="C572" s="2" t="s">
        <v>16</v>
      </c>
      <c r="D572" s="3">
        <v>20471</v>
      </c>
      <c r="E572" s="3">
        <v>1470</v>
      </c>
      <c r="F572" s="3">
        <v>332</v>
      </c>
      <c r="G572" s="2" t="s">
        <v>28</v>
      </c>
      <c r="H572" s="2" t="s">
        <v>601</v>
      </c>
      <c r="I572" s="3">
        <f t="shared" si="62"/>
        <v>39604</v>
      </c>
      <c r="J572" s="3">
        <f t="shared" si="56"/>
        <v>-19133</v>
      </c>
      <c r="K572" s="3" t="str">
        <f t="shared" si="57"/>
        <v>February</v>
      </c>
      <c r="L572">
        <f t="shared" si="58"/>
        <v>2023</v>
      </c>
      <c r="M572" t="str">
        <f t="shared" si="59"/>
        <v>Q1</v>
      </c>
      <c r="N572">
        <f t="shared" si="60"/>
        <v>61.659638554216869</v>
      </c>
      <c r="O572">
        <f t="shared" si="61"/>
        <v>13.925850340136055</v>
      </c>
    </row>
    <row r="573" spans="1:15" x14ac:dyDescent="0.3">
      <c r="A573" s="1">
        <v>44958</v>
      </c>
      <c r="B573" s="2" t="s">
        <v>8</v>
      </c>
      <c r="C573" s="2" t="s">
        <v>9</v>
      </c>
      <c r="D573" s="3">
        <v>54264</v>
      </c>
      <c r="E573" s="3">
        <v>7234</v>
      </c>
      <c r="F573" s="3">
        <v>249</v>
      </c>
      <c r="G573" s="2" t="s">
        <v>28</v>
      </c>
      <c r="H573" s="2" t="s">
        <v>602</v>
      </c>
      <c r="I573" s="3">
        <f t="shared" si="62"/>
        <v>37561.333333333336</v>
      </c>
      <c r="J573" s="3">
        <f t="shared" si="56"/>
        <v>16702.666666666664</v>
      </c>
      <c r="K573" s="3" t="str">
        <f t="shared" si="57"/>
        <v>February</v>
      </c>
      <c r="L573">
        <f t="shared" si="58"/>
        <v>2023</v>
      </c>
      <c r="M573" t="str">
        <f t="shared" si="59"/>
        <v>Q1</v>
      </c>
      <c r="N573">
        <f t="shared" si="60"/>
        <v>217.92771084337349</v>
      </c>
      <c r="O573">
        <f t="shared" si="61"/>
        <v>7.5012441249654414</v>
      </c>
    </row>
    <row r="574" spans="1:15" x14ac:dyDescent="0.3">
      <c r="A574" s="1">
        <v>44958</v>
      </c>
      <c r="B574" s="2" t="s">
        <v>33</v>
      </c>
      <c r="C574" s="2" t="s">
        <v>34</v>
      </c>
      <c r="D574" s="3">
        <v>37949</v>
      </c>
      <c r="E574" s="3">
        <v>4213</v>
      </c>
      <c r="F574" s="3">
        <v>453</v>
      </c>
      <c r="G574" s="2" t="s">
        <v>19</v>
      </c>
      <c r="H574" s="2" t="s">
        <v>603</v>
      </c>
      <c r="I574" s="3">
        <f t="shared" si="62"/>
        <v>50340.666666666664</v>
      </c>
      <c r="J574" s="3">
        <f t="shared" si="56"/>
        <v>-12391.666666666664</v>
      </c>
      <c r="K574" s="3" t="str">
        <f t="shared" si="57"/>
        <v>February</v>
      </c>
      <c r="L574">
        <f t="shared" si="58"/>
        <v>2023</v>
      </c>
      <c r="M574" t="str">
        <f t="shared" si="59"/>
        <v>Q1</v>
      </c>
      <c r="N574">
        <f t="shared" si="60"/>
        <v>83.772626931567331</v>
      </c>
      <c r="O574">
        <f t="shared" si="61"/>
        <v>9.007595537621647</v>
      </c>
    </row>
    <row r="575" spans="1:15" x14ac:dyDescent="0.3">
      <c r="A575" s="1">
        <v>44958</v>
      </c>
      <c r="B575" s="2" t="s">
        <v>12</v>
      </c>
      <c r="C575" s="2" t="s">
        <v>12</v>
      </c>
      <c r="D575" s="3">
        <v>58809</v>
      </c>
      <c r="E575" s="3">
        <v>3338</v>
      </c>
      <c r="F575" s="3">
        <v>249</v>
      </c>
      <c r="G575" s="2" t="s">
        <v>10</v>
      </c>
      <c r="H575" s="2" t="s">
        <v>604</v>
      </c>
      <c r="I575" s="3">
        <f t="shared" si="62"/>
        <v>51455.666666666664</v>
      </c>
      <c r="J575" s="3">
        <f t="shared" si="56"/>
        <v>7353.3333333333358</v>
      </c>
      <c r="K575" s="3" t="str">
        <f t="shared" si="57"/>
        <v>February</v>
      </c>
      <c r="L575">
        <f t="shared" si="58"/>
        <v>2023</v>
      </c>
      <c r="M575" t="str">
        <f t="shared" si="59"/>
        <v>Q1</v>
      </c>
      <c r="N575">
        <f t="shared" si="60"/>
        <v>236.18072289156626</v>
      </c>
      <c r="O575">
        <f t="shared" si="61"/>
        <v>17.618034751348112</v>
      </c>
    </row>
    <row r="576" spans="1:15" x14ac:dyDescent="0.3">
      <c r="A576" s="1">
        <v>44958</v>
      </c>
      <c r="B576" s="2" t="s">
        <v>42</v>
      </c>
      <c r="C576" s="2" t="s">
        <v>43</v>
      </c>
      <c r="D576" s="3">
        <v>57609</v>
      </c>
      <c r="E576" s="3">
        <v>8286</v>
      </c>
      <c r="F576" s="3">
        <v>250</v>
      </c>
      <c r="G576" s="2" t="s">
        <v>17</v>
      </c>
      <c r="H576" s="2" t="s">
        <v>489</v>
      </c>
      <c r="I576" s="3">
        <f t="shared" si="62"/>
        <v>48283.666666666664</v>
      </c>
      <c r="J576" s="3">
        <f t="shared" si="56"/>
        <v>9325.3333333333358</v>
      </c>
      <c r="K576" s="3" t="str">
        <f t="shared" si="57"/>
        <v>February</v>
      </c>
      <c r="L576">
        <f t="shared" si="58"/>
        <v>2023</v>
      </c>
      <c r="M576" t="str">
        <f t="shared" si="59"/>
        <v>Q1</v>
      </c>
      <c r="N576">
        <f t="shared" si="60"/>
        <v>230.43600000000001</v>
      </c>
      <c r="O576">
        <f t="shared" si="61"/>
        <v>6.9525706010137585</v>
      </c>
    </row>
    <row r="577" spans="1:15" x14ac:dyDescent="0.3">
      <c r="A577" s="1">
        <v>44958</v>
      </c>
      <c r="B577" s="2" t="s">
        <v>12</v>
      </c>
      <c r="C577" s="2" t="s">
        <v>12</v>
      </c>
      <c r="D577" s="3">
        <v>28433</v>
      </c>
      <c r="E577" s="3">
        <v>2388</v>
      </c>
      <c r="F577" s="3">
        <v>263</v>
      </c>
      <c r="G577" s="2" t="s">
        <v>10</v>
      </c>
      <c r="H577" s="2" t="s">
        <v>605</v>
      </c>
      <c r="I577" s="3">
        <f t="shared" si="62"/>
        <v>51992.666666666664</v>
      </c>
      <c r="J577" s="3">
        <f t="shared" si="56"/>
        <v>-23559.666666666664</v>
      </c>
      <c r="K577" s="3" t="str">
        <f t="shared" si="57"/>
        <v>February</v>
      </c>
      <c r="L577">
        <f t="shared" si="58"/>
        <v>2023</v>
      </c>
      <c r="M577" t="str">
        <f t="shared" si="59"/>
        <v>Q1</v>
      </c>
      <c r="N577">
        <f t="shared" si="60"/>
        <v>108.11026615969581</v>
      </c>
      <c r="O577">
        <f t="shared" si="61"/>
        <v>11.906616415410385</v>
      </c>
    </row>
    <row r="578" spans="1:15" x14ac:dyDescent="0.3">
      <c r="A578" s="1">
        <v>44958</v>
      </c>
      <c r="B578" s="2" t="s">
        <v>42</v>
      </c>
      <c r="C578" s="2" t="s">
        <v>43</v>
      </c>
      <c r="D578" s="3">
        <v>69936</v>
      </c>
      <c r="E578" s="3">
        <v>8495</v>
      </c>
      <c r="F578" s="3">
        <v>160</v>
      </c>
      <c r="G578" s="2" t="s">
        <v>13</v>
      </c>
      <c r="H578" s="2" t="s">
        <v>606</v>
      </c>
      <c r="I578" s="3">
        <f t="shared" si="62"/>
        <v>52101</v>
      </c>
      <c r="J578" s="3">
        <f t="shared" si="56"/>
        <v>17835</v>
      </c>
      <c r="K578" s="3" t="str">
        <f t="shared" si="57"/>
        <v>February</v>
      </c>
      <c r="L578">
        <f t="shared" si="58"/>
        <v>2023</v>
      </c>
      <c r="M578" t="str">
        <f t="shared" si="59"/>
        <v>Q1</v>
      </c>
      <c r="N578">
        <f t="shared" si="60"/>
        <v>437.1</v>
      </c>
      <c r="O578">
        <f t="shared" si="61"/>
        <v>8.2326074161271343</v>
      </c>
    </row>
    <row r="579" spans="1:15" x14ac:dyDescent="0.3">
      <c r="A579" s="1">
        <v>44958</v>
      </c>
      <c r="B579" s="2" t="s">
        <v>15</v>
      </c>
      <c r="C579" s="2" t="s">
        <v>16</v>
      </c>
      <c r="D579" s="3">
        <v>57934</v>
      </c>
      <c r="E579" s="3">
        <v>4267</v>
      </c>
      <c r="F579" s="3">
        <v>490</v>
      </c>
      <c r="G579" s="2" t="s">
        <v>10</v>
      </c>
      <c r="H579" s="2" t="s">
        <v>607</v>
      </c>
      <c r="I579" s="3">
        <f t="shared" si="62"/>
        <v>53116</v>
      </c>
      <c r="J579" s="3">
        <f t="shared" ref="J579:J642" si="63">D579-I579</f>
        <v>4818</v>
      </c>
      <c r="K579" s="3" t="str">
        <f t="shared" ref="K579:K642" si="64">TEXT(A579,"mmmm")</f>
        <v>February</v>
      </c>
      <c r="L579">
        <f t="shared" ref="L579:L642" si="65">YEAR(A579)</f>
        <v>2023</v>
      </c>
      <c r="M579" t="str">
        <f t="shared" ref="M579:M642" si="66">"Q"&amp;ROUNDUP(MONTH(A579)/3,0)</f>
        <v>Q1</v>
      </c>
      <c r="N579">
        <f t="shared" ref="N579:N642" si="67">D579/F579</f>
        <v>118.2326530612245</v>
      </c>
      <c r="O579">
        <f t="shared" ref="O579:O642" si="68">D579/E579</f>
        <v>13.577220529646121</v>
      </c>
    </row>
    <row r="580" spans="1:15" x14ac:dyDescent="0.3">
      <c r="A580" s="1">
        <v>44958</v>
      </c>
      <c r="B580" s="2" t="s">
        <v>56</v>
      </c>
      <c r="C580" s="2" t="s">
        <v>57</v>
      </c>
      <c r="D580" s="3">
        <v>31478</v>
      </c>
      <c r="E580" s="3">
        <v>1706</v>
      </c>
      <c r="F580" s="3">
        <v>458</v>
      </c>
      <c r="G580" s="2" t="s">
        <v>19</v>
      </c>
      <c r="H580" s="2" t="s">
        <v>608</v>
      </c>
      <c r="I580" s="3">
        <f t="shared" ref="I580:I643" si="69">AVERAGE(D579:D581)</f>
        <v>42825.333333333336</v>
      </c>
      <c r="J580" s="3">
        <f t="shared" si="63"/>
        <v>-11347.333333333336</v>
      </c>
      <c r="K580" s="3" t="str">
        <f t="shared" si="64"/>
        <v>February</v>
      </c>
      <c r="L580">
        <f t="shared" si="65"/>
        <v>2023</v>
      </c>
      <c r="M580" t="str">
        <f t="shared" si="66"/>
        <v>Q1</v>
      </c>
      <c r="N580">
        <f t="shared" si="67"/>
        <v>68.729257641921393</v>
      </c>
      <c r="O580">
        <f t="shared" si="68"/>
        <v>18.45134818288394</v>
      </c>
    </row>
    <row r="581" spans="1:15" x14ac:dyDescent="0.3">
      <c r="A581" s="1">
        <v>44958</v>
      </c>
      <c r="B581" s="2" t="s">
        <v>8</v>
      </c>
      <c r="C581" s="2" t="s">
        <v>9</v>
      </c>
      <c r="D581" s="3">
        <v>39064</v>
      </c>
      <c r="E581" s="3">
        <v>3277</v>
      </c>
      <c r="F581" s="3">
        <v>412</v>
      </c>
      <c r="G581" s="2" t="s">
        <v>17</v>
      </c>
      <c r="H581" s="2" t="s">
        <v>609</v>
      </c>
      <c r="I581" s="3">
        <f t="shared" si="69"/>
        <v>38626.333333333336</v>
      </c>
      <c r="J581" s="3">
        <f t="shared" si="63"/>
        <v>437.66666666666424</v>
      </c>
      <c r="K581" s="3" t="str">
        <f t="shared" si="64"/>
        <v>February</v>
      </c>
      <c r="L581">
        <f t="shared" si="65"/>
        <v>2023</v>
      </c>
      <c r="M581" t="str">
        <f t="shared" si="66"/>
        <v>Q1</v>
      </c>
      <c r="N581">
        <f t="shared" si="67"/>
        <v>94.815533980582529</v>
      </c>
      <c r="O581">
        <f t="shared" si="68"/>
        <v>11.92065913945682</v>
      </c>
    </row>
    <row r="582" spans="1:15" x14ac:dyDescent="0.3">
      <c r="A582" s="1">
        <v>44958</v>
      </c>
      <c r="B582" s="2" t="s">
        <v>39</v>
      </c>
      <c r="C582" s="2" t="s">
        <v>40</v>
      </c>
      <c r="D582" s="3">
        <v>45337</v>
      </c>
      <c r="E582" s="3">
        <v>4695</v>
      </c>
      <c r="F582" s="3">
        <v>255</v>
      </c>
      <c r="G582" s="2" t="s">
        <v>10</v>
      </c>
      <c r="H582" s="2" t="s">
        <v>610</v>
      </c>
      <c r="I582" s="3">
        <f t="shared" si="69"/>
        <v>37528.666666666664</v>
      </c>
      <c r="J582" s="3">
        <f t="shared" si="63"/>
        <v>7808.3333333333358</v>
      </c>
      <c r="K582" s="3" t="str">
        <f t="shared" si="64"/>
        <v>February</v>
      </c>
      <c r="L582">
        <f t="shared" si="65"/>
        <v>2023</v>
      </c>
      <c r="M582" t="str">
        <f t="shared" si="66"/>
        <v>Q1</v>
      </c>
      <c r="N582">
        <f t="shared" si="67"/>
        <v>177.79215686274509</v>
      </c>
      <c r="O582">
        <f t="shared" si="68"/>
        <v>9.656443024494143</v>
      </c>
    </row>
    <row r="583" spans="1:15" x14ac:dyDescent="0.3">
      <c r="A583" s="1">
        <v>44958</v>
      </c>
      <c r="B583" s="2" t="s">
        <v>39</v>
      </c>
      <c r="C583" s="2" t="s">
        <v>40</v>
      </c>
      <c r="D583" s="3">
        <v>28185</v>
      </c>
      <c r="E583" s="3">
        <v>1667</v>
      </c>
      <c r="F583" s="3">
        <v>476</v>
      </c>
      <c r="G583" s="2" t="s">
        <v>17</v>
      </c>
      <c r="H583" s="2" t="s">
        <v>611</v>
      </c>
      <c r="I583" s="3">
        <f t="shared" si="69"/>
        <v>33662</v>
      </c>
      <c r="J583" s="3">
        <f t="shared" si="63"/>
        <v>-5477</v>
      </c>
      <c r="K583" s="3" t="str">
        <f t="shared" si="64"/>
        <v>February</v>
      </c>
      <c r="L583">
        <f t="shared" si="65"/>
        <v>2023</v>
      </c>
      <c r="M583" t="str">
        <f t="shared" si="66"/>
        <v>Q1</v>
      </c>
      <c r="N583">
        <f t="shared" si="67"/>
        <v>59.212184873949582</v>
      </c>
      <c r="O583">
        <f t="shared" si="68"/>
        <v>16.907618476304741</v>
      </c>
    </row>
    <row r="584" spans="1:15" x14ac:dyDescent="0.3">
      <c r="A584" s="1">
        <v>44958</v>
      </c>
      <c r="B584" s="2" t="s">
        <v>21</v>
      </c>
      <c r="C584" s="2" t="s">
        <v>22</v>
      </c>
      <c r="D584" s="3">
        <v>27464</v>
      </c>
      <c r="E584" s="3">
        <v>1921</v>
      </c>
      <c r="F584" s="3">
        <v>365</v>
      </c>
      <c r="G584" s="2" t="s">
        <v>13</v>
      </c>
      <c r="H584" s="2" t="s">
        <v>612</v>
      </c>
      <c r="I584" s="3">
        <f t="shared" si="69"/>
        <v>39318</v>
      </c>
      <c r="J584" s="3">
        <f t="shared" si="63"/>
        <v>-11854</v>
      </c>
      <c r="K584" s="3" t="str">
        <f t="shared" si="64"/>
        <v>February</v>
      </c>
      <c r="L584">
        <f t="shared" si="65"/>
        <v>2023</v>
      </c>
      <c r="M584" t="str">
        <f t="shared" si="66"/>
        <v>Q1</v>
      </c>
      <c r="N584">
        <f t="shared" si="67"/>
        <v>75.243835616438361</v>
      </c>
      <c r="O584">
        <f t="shared" si="68"/>
        <v>14.296720458094743</v>
      </c>
    </row>
    <row r="585" spans="1:15" x14ac:dyDescent="0.3">
      <c r="A585" s="1">
        <v>44958</v>
      </c>
      <c r="B585" s="2" t="s">
        <v>15</v>
      </c>
      <c r="C585" s="2" t="s">
        <v>16</v>
      </c>
      <c r="D585" s="3">
        <v>62305</v>
      </c>
      <c r="E585" s="3">
        <v>5657</v>
      </c>
      <c r="F585" s="3">
        <v>466</v>
      </c>
      <c r="G585" s="2" t="s">
        <v>17</v>
      </c>
      <c r="H585" s="2" t="s">
        <v>613</v>
      </c>
      <c r="I585" s="3">
        <f t="shared" si="69"/>
        <v>48367</v>
      </c>
      <c r="J585" s="3">
        <f t="shared" si="63"/>
        <v>13938</v>
      </c>
      <c r="K585" s="3" t="str">
        <f t="shared" si="64"/>
        <v>February</v>
      </c>
      <c r="L585">
        <f t="shared" si="65"/>
        <v>2023</v>
      </c>
      <c r="M585" t="str">
        <f t="shared" si="66"/>
        <v>Q1</v>
      </c>
      <c r="N585">
        <f t="shared" si="67"/>
        <v>133.70171673819743</v>
      </c>
      <c r="O585">
        <f t="shared" si="68"/>
        <v>11.013788226975429</v>
      </c>
    </row>
    <row r="586" spans="1:15" x14ac:dyDescent="0.3">
      <c r="A586" s="1">
        <v>44958</v>
      </c>
      <c r="B586" s="2" t="s">
        <v>21</v>
      </c>
      <c r="C586" s="2" t="s">
        <v>22</v>
      </c>
      <c r="D586" s="3">
        <v>55332</v>
      </c>
      <c r="E586" s="3">
        <v>5648</v>
      </c>
      <c r="F586" s="3">
        <v>168</v>
      </c>
      <c r="G586" s="2" t="s">
        <v>28</v>
      </c>
      <c r="H586" s="2" t="s">
        <v>614</v>
      </c>
      <c r="I586" s="3">
        <f t="shared" si="69"/>
        <v>50109.333333333336</v>
      </c>
      <c r="J586" s="3">
        <f t="shared" si="63"/>
        <v>5222.6666666666642</v>
      </c>
      <c r="K586" s="3" t="str">
        <f t="shared" si="64"/>
        <v>February</v>
      </c>
      <c r="L586">
        <f t="shared" si="65"/>
        <v>2023</v>
      </c>
      <c r="M586" t="str">
        <f t="shared" si="66"/>
        <v>Q1</v>
      </c>
      <c r="N586">
        <f t="shared" si="67"/>
        <v>329.35714285714283</v>
      </c>
      <c r="O586">
        <f t="shared" si="68"/>
        <v>9.7967422096317289</v>
      </c>
    </row>
    <row r="587" spans="1:15" x14ac:dyDescent="0.3">
      <c r="A587" s="1">
        <v>44958</v>
      </c>
      <c r="B587" s="2" t="s">
        <v>39</v>
      </c>
      <c r="C587" s="2" t="s">
        <v>40</v>
      </c>
      <c r="D587" s="3">
        <v>32691</v>
      </c>
      <c r="E587" s="3">
        <v>3209</v>
      </c>
      <c r="F587" s="3">
        <v>223</v>
      </c>
      <c r="G587" s="2" t="s">
        <v>10</v>
      </c>
      <c r="H587" s="2" t="s">
        <v>615</v>
      </c>
      <c r="I587" s="3">
        <f t="shared" si="69"/>
        <v>47520</v>
      </c>
      <c r="J587" s="3">
        <f t="shared" si="63"/>
        <v>-14829</v>
      </c>
      <c r="K587" s="3" t="str">
        <f t="shared" si="64"/>
        <v>February</v>
      </c>
      <c r="L587">
        <f t="shared" si="65"/>
        <v>2023</v>
      </c>
      <c r="M587" t="str">
        <f t="shared" si="66"/>
        <v>Q1</v>
      </c>
      <c r="N587">
        <f t="shared" si="67"/>
        <v>146.59641255605382</v>
      </c>
      <c r="O587">
        <f t="shared" si="68"/>
        <v>10.187285758803366</v>
      </c>
    </row>
    <row r="588" spans="1:15" x14ac:dyDescent="0.3">
      <c r="A588" s="1">
        <v>44986</v>
      </c>
      <c r="B588" s="2" t="s">
        <v>15</v>
      </c>
      <c r="C588" s="2" t="s">
        <v>16</v>
      </c>
      <c r="D588" s="3">
        <v>54537</v>
      </c>
      <c r="E588" s="3">
        <v>2775</v>
      </c>
      <c r="F588" s="3">
        <v>127</v>
      </c>
      <c r="G588" s="2" t="s">
        <v>10</v>
      </c>
      <c r="H588" s="2" t="s">
        <v>616</v>
      </c>
      <c r="I588" s="3">
        <f t="shared" si="69"/>
        <v>48692</v>
      </c>
      <c r="J588" s="3">
        <f t="shared" si="63"/>
        <v>5845</v>
      </c>
      <c r="K588" s="3" t="str">
        <f t="shared" si="64"/>
        <v>March</v>
      </c>
      <c r="L588">
        <f t="shared" si="65"/>
        <v>2023</v>
      </c>
      <c r="M588" t="str">
        <f t="shared" si="66"/>
        <v>Q1</v>
      </c>
      <c r="N588">
        <f t="shared" si="67"/>
        <v>429.42519685039372</v>
      </c>
      <c r="O588">
        <f t="shared" si="68"/>
        <v>19.652972972972972</v>
      </c>
    </row>
    <row r="589" spans="1:15" x14ac:dyDescent="0.3">
      <c r="A589" s="1">
        <v>44986</v>
      </c>
      <c r="B589" s="2" t="s">
        <v>56</v>
      </c>
      <c r="C589" s="2" t="s">
        <v>57</v>
      </c>
      <c r="D589" s="3">
        <v>58848</v>
      </c>
      <c r="E589" s="3">
        <v>5146</v>
      </c>
      <c r="F589" s="3">
        <v>392</v>
      </c>
      <c r="G589" s="2" t="s">
        <v>13</v>
      </c>
      <c r="H589" s="2" t="s">
        <v>617</v>
      </c>
      <c r="I589" s="3">
        <f t="shared" si="69"/>
        <v>48372</v>
      </c>
      <c r="J589" s="3">
        <f t="shared" si="63"/>
        <v>10476</v>
      </c>
      <c r="K589" s="3" t="str">
        <f t="shared" si="64"/>
        <v>March</v>
      </c>
      <c r="L589">
        <f t="shared" si="65"/>
        <v>2023</v>
      </c>
      <c r="M589" t="str">
        <f t="shared" si="66"/>
        <v>Q1</v>
      </c>
      <c r="N589">
        <f t="shared" si="67"/>
        <v>150.12244897959184</v>
      </c>
      <c r="O589">
        <f t="shared" si="68"/>
        <v>11.435678196657598</v>
      </c>
    </row>
    <row r="590" spans="1:15" x14ac:dyDescent="0.3">
      <c r="A590" s="1">
        <v>44986</v>
      </c>
      <c r="B590" s="2" t="s">
        <v>26</v>
      </c>
      <c r="C590" s="2" t="s">
        <v>27</v>
      </c>
      <c r="D590" s="3">
        <v>31731</v>
      </c>
      <c r="E590" s="3">
        <v>1633</v>
      </c>
      <c r="F590" s="3">
        <v>494</v>
      </c>
      <c r="G590" s="2" t="s">
        <v>19</v>
      </c>
      <c r="H590" s="2" t="s">
        <v>618</v>
      </c>
      <c r="I590" s="3">
        <f t="shared" si="69"/>
        <v>51960.666666666664</v>
      </c>
      <c r="J590" s="3">
        <f t="shared" si="63"/>
        <v>-20229.666666666664</v>
      </c>
      <c r="K590" s="3" t="str">
        <f t="shared" si="64"/>
        <v>March</v>
      </c>
      <c r="L590">
        <f t="shared" si="65"/>
        <v>2023</v>
      </c>
      <c r="M590" t="str">
        <f t="shared" si="66"/>
        <v>Q1</v>
      </c>
      <c r="N590">
        <f t="shared" si="67"/>
        <v>64.232793522267201</v>
      </c>
      <c r="O590">
        <f t="shared" si="68"/>
        <v>19.431108389467237</v>
      </c>
    </row>
    <row r="591" spans="1:15" x14ac:dyDescent="0.3">
      <c r="A591" s="1">
        <v>44986</v>
      </c>
      <c r="B591" s="2" t="s">
        <v>56</v>
      </c>
      <c r="C591" s="2" t="s">
        <v>57</v>
      </c>
      <c r="D591" s="3">
        <v>65303</v>
      </c>
      <c r="E591" s="3">
        <v>5642</v>
      </c>
      <c r="F591" s="3">
        <v>160</v>
      </c>
      <c r="G591" s="2" t="s">
        <v>13</v>
      </c>
      <c r="H591" s="2" t="s">
        <v>619</v>
      </c>
      <c r="I591" s="3">
        <f t="shared" si="69"/>
        <v>51142.666666666664</v>
      </c>
      <c r="J591" s="3">
        <f t="shared" si="63"/>
        <v>14160.333333333336</v>
      </c>
      <c r="K591" s="3" t="str">
        <f t="shared" si="64"/>
        <v>March</v>
      </c>
      <c r="L591">
        <f t="shared" si="65"/>
        <v>2023</v>
      </c>
      <c r="M591" t="str">
        <f t="shared" si="66"/>
        <v>Q1</v>
      </c>
      <c r="N591">
        <f t="shared" si="67"/>
        <v>408.14375000000001</v>
      </c>
      <c r="O591">
        <f t="shared" si="68"/>
        <v>11.574441687344914</v>
      </c>
    </row>
    <row r="592" spans="1:15" x14ac:dyDescent="0.3">
      <c r="A592" s="1">
        <v>44986</v>
      </c>
      <c r="B592" s="2" t="s">
        <v>21</v>
      </c>
      <c r="C592" s="2" t="s">
        <v>22</v>
      </c>
      <c r="D592" s="3">
        <v>56394</v>
      </c>
      <c r="E592" s="3">
        <v>4551</v>
      </c>
      <c r="F592" s="3">
        <v>302</v>
      </c>
      <c r="G592" s="2" t="s">
        <v>17</v>
      </c>
      <c r="H592" s="2" t="s">
        <v>620</v>
      </c>
      <c r="I592" s="3">
        <f t="shared" si="69"/>
        <v>56740</v>
      </c>
      <c r="J592" s="3">
        <f t="shared" si="63"/>
        <v>-346</v>
      </c>
      <c r="K592" s="3" t="str">
        <f t="shared" si="64"/>
        <v>March</v>
      </c>
      <c r="L592">
        <f t="shared" si="65"/>
        <v>2023</v>
      </c>
      <c r="M592" t="str">
        <f t="shared" si="66"/>
        <v>Q1</v>
      </c>
      <c r="N592">
        <f t="shared" si="67"/>
        <v>186.73509933774835</v>
      </c>
      <c r="O592">
        <f t="shared" si="68"/>
        <v>12.391562294001318</v>
      </c>
    </row>
    <row r="593" spans="1:15" x14ac:dyDescent="0.3">
      <c r="A593" s="1">
        <v>44986</v>
      </c>
      <c r="B593" s="2" t="s">
        <v>30</v>
      </c>
      <c r="C593" s="2" t="s">
        <v>31</v>
      </c>
      <c r="D593" s="3">
        <v>48523</v>
      </c>
      <c r="E593" s="3">
        <v>4120</v>
      </c>
      <c r="F593" s="3">
        <v>249</v>
      </c>
      <c r="G593" s="2" t="s">
        <v>28</v>
      </c>
      <c r="H593" s="2" t="s">
        <v>621</v>
      </c>
      <c r="I593" s="3">
        <f t="shared" si="69"/>
        <v>47789.333333333336</v>
      </c>
      <c r="J593" s="3">
        <f t="shared" si="63"/>
        <v>733.66666666666424</v>
      </c>
      <c r="K593" s="3" t="str">
        <f t="shared" si="64"/>
        <v>March</v>
      </c>
      <c r="L593">
        <f t="shared" si="65"/>
        <v>2023</v>
      </c>
      <c r="M593" t="str">
        <f t="shared" si="66"/>
        <v>Q1</v>
      </c>
      <c r="N593">
        <f t="shared" si="67"/>
        <v>194.8714859437751</v>
      </c>
      <c r="O593">
        <f t="shared" si="68"/>
        <v>11.777427184466019</v>
      </c>
    </row>
    <row r="594" spans="1:15" x14ac:dyDescent="0.3">
      <c r="A594" s="1">
        <v>44986</v>
      </c>
      <c r="B594" s="2" t="s">
        <v>8</v>
      </c>
      <c r="C594" s="2" t="s">
        <v>9</v>
      </c>
      <c r="D594" s="3">
        <v>38451</v>
      </c>
      <c r="E594" s="3">
        <v>3649</v>
      </c>
      <c r="F594" s="3">
        <v>286</v>
      </c>
      <c r="G594" s="2" t="s">
        <v>17</v>
      </c>
      <c r="H594" s="2" t="s">
        <v>622</v>
      </c>
      <c r="I594" s="3">
        <f t="shared" si="69"/>
        <v>44765</v>
      </c>
      <c r="J594" s="3">
        <f t="shared" si="63"/>
        <v>-6314</v>
      </c>
      <c r="K594" s="3" t="str">
        <f t="shared" si="64"/>
        <v>March</v>
      </c>
      <c r="L594">
        <f t="shared" si="65"/>
        <v>2023</v>
      </c>
      <c r="M594" t="str">
        <f t="shared" si="66"/>
        <v>Q1</v>
      </c>
      <c r="N594">
        <f t="shared" si="67"/>
        <v>134.44405594405595</v>
      </c>
      <c r="O594">
        <f t="shared" si="68"/>
        <v>10.537407508906549</v>
      </c>
    </row>
    <row r="595" spans="1:15" x14ac:dyDescent="0.3">
      <c r="A595" s="1">
        <v>44986</v>
      </c>
      <c r="B595" s="2" t="s">
        <v>42</v>
      </c>
      <c r="C595" s="2" t="s">
        <v>43</v>
      </c>
      <c r="D595" s="3">
        <v>47321</v>
      </c>
      <c r="E595" s="3">
        <v>4662</v>
      </c>
      <c r="F595" s="3">
        <v>254</v>
      </c>
      <c r="G595" s="2" t="s">
        <v>28</v>
      </c>
      <c r="H595" s="2" t="s">
        <v>623</v>
      </c>
      <c r="I595" s="3">
        <f t="shared" si="69"/>
        <v>49090.666666666664</v>
      </c>
      <c r="J595" s="3">
        <f t="shared" si="63"/>
        <v>-1769.6666666666642</v>
      </c>
      <c r="K595" s="3" t="str">
        <f t="shared" si="64"/>
        <v>March</v>
      </c>
      <c r="L595">
        <f t="shared" si="65"/>
        <v>2023</v>
      </c>
      <c r="M595" t="str">
        <f t="shared" si="66"/>
        <v>Q1</v>
      </c>
      <c r="N595">
        <f t="shared" si="67"/>
        <v>186.3031496062992</v>
      </c>
      <c r="O595">
        <f t="shared" si="68"/>
        <v>10.150364650364651</v>
      </c>
    </row>
    <row r="596" spans="1:15" x14ac:dyDescent="0.3">
      <c r="A596" s="1">
        <v>44986</v>
      </c>
      <c r="B596" s="2" t="s">
        <v>56</v>
      </c>
      <c r="C596" s="2" t="s">
        <v>57</v>
      </c>
      <c r="D596" s="3">
        <v>61500</v>
      </c>
      <c r="E596" s="3">
        <v>6252</v>
      </c>
      <c r="F596" s="3">
        <v>182</v>
      </c>
      <c r="G596" s="2" t="s">
        <v>13</v>
      </c>
      <c r="H596" s="2" t="s">
        <v>624</v>
      </c>
      <c r="I596" s="3">
        <f t="shared" si="69"/>
        <v>53650.666666666664</v>
      </c>
      <c r="J596" s="3">
        <f t="shared" si="63"/>
        <v>7849.3333333333358</v>
      </c>
      <c r="K596" s="3" t="str">
        <f t="shared" si="64"/>
        <v>March</v>
      </c>
      <c r="L596">
        <f t="shared" si="65"/>
        <v>2023</v>
      </c>
      <c r="M596" t="str">
        <f t="shared" si="66"/>
        <v>Q1</v>
      </c>
      <c r="N596">
        <f t="shared" si="67"/>
        <v>337.91208791208788</v>
      </c>
      <c r="O596">
        <f t="shared" si="68"/>
        <v>9.8368522072936653</v>
      </c>
    </row>
    <row r="597" spans="1:15" x14ac:dyDescent="0.3">
      <c r="A597" s="1">
        <v>44986</v>
      </c>
      <c r="B597" s="2" t="s">
        <v>33</v>
      </c>
      <c r="C597" s="2" t="s">
        <v>34</v>
      </c>
      <c r="D597" s="3">
        <v>52131</v>
      </c>
      <c r="E597" s="3">
        <v>5178</v>
      </c>
      <c r="F597" s="3">
        <v>114</v>
      </c>
      <c r="G597" s="2" t="s">
        <v>17</v>
      </c>
      <c r="H597" s="2" t="s">
        <v>625</v>
      </c>
      <c r="I597" s="3">
        <f t="shared" si="69"/>
        <v>54207.333333333336</v>
      </c>
      <c r="J597" s="3">
        <f t="shared" si="63"/>
        <v>-2076.3333333333358</v>
      </c>
      <c r="K597" s="3" t="str">
        <f t="shared" si="64"/>
        <v>March</v>
      </c>
      <c r="L597">
        <f t="shared" si="65"/>
        <v>2023</v>
      </c>
      <c r="M597" t="str">
        <f t="shared" si="66"/>
        <v>Q1</v>
      </c>
      <c r="N597">
        <f t="shared" si="67"/>
        <v>457.28947368421052</v>
      </c>
      <c r="O597">
        <f t="shared" si="68"/>
        <v>10.067786790266512</v>
      </c>
    </row>
    <row r="598" spans="1:15" x14ac:dyDescent="0.3">
      <c r="A598" s="1">
        <v>44986</v>
      </c>
      <c r="B598" s="2" t="s">
        <v>21</v>
      </c>
      <c r="C598" s="2" t="s">
        <v>22</v>
      </c>
      <c r="D598" s="3">
        <v>48991</v>
      </c>
      <c r="E598" s="3">
        <v>4761</v>
      </c>
      <c r="F598" s="3">
        <v>277</v>
      </c>
      <c r="G598" s="2" t="s">
        <v>13</v>
      </c>
      <c r="H598" s="2" t="s">
        <v>626</v>
      </c>
      <c r="I598" s="3">
        <f t="shared" si="69"/>
        <v>42210.666666666664</v>
      </c>
      <c r="J598" s="3">
        <f t="shared" si="63"/>
        <v>6780.3333333333358</v>
      </c>
      <c r="K598" s="3" t="str">
        <f t="shared" si="64"/>
        <v>March</v>
      </c>
      <c r="L598">
        <f t="shared" si="65"/>
        <v>2023</v>
      </c>
      <c r="M598" t="str">
        <f t="shared" si="66"/>
        <v>Q1</v>
      </c>
      <c r="N598">
        <f t="shared" si="67"/>
        <v>176.86281588447653</v>
      </c>
      <c r="O598">
        <f t="shared" si="68"/>
        <v>10.29006511237135</v>
      </c>
    </row>
    <row r="599" spans="1:15" x14ac:dyDescent="0.3">
      <c r="A599" s="1">
        <v>44986</v>
      </c>
      <c r="B599" s="2" t="s">
        <v>33</v>
      </c>
      <c r="C599" s="2" t="s">
        <v>34</v>
      </c>
      <c r="D599" s="3">
        <v>25510</v>
      </c>
      <c r="E599" s="3">
        <v>2499</v>
      </c>
      <c r="F599" s="3">
        <v>114</v>
      </c>
      <c r="G599" s="2" t="s">
        <v>10</v>
      </c>
      <c r="H599" s="2" t="s">
        <v>627</v>
      </c>
      <c r="I599" s="3">
        <f t="shared" si="69"/>
        <v>43816</v>
      </c>
      <c r="J599" s="3">
        <f t="shared" si="63"/>
        <v>-18306</v>
      </c>
      <c r="K599" s="3" t="str">
        <f t="shared" si="64"/>
        <v>March</v>
      </c>
      <c r="L599">
        <f t="shared" si="65"/>
        <v>2023</v>
      </c>
      <c r="M599" t="str">
        <f t="shared" si="66"/>
        <v>Q1</v>
      </c>
      <c r="N599">
        <f t="shared" si="67"/>
        <v>223.7719298245614</v>
      </c>
      <c r="O599">
        <f t="shared" si="68"/>
        <v>10.208083233293317</v>
      </c>
    </row>
    <row r="600" spans="1:15" x14ac:dyDescent="0.3">
      <c r="A600" s="1">
        <v>44986</v>
      </c>
      <c r="B600" s="2" t="s">
        <v>42</v>
      </c>
      <c r="C600" s="2" t="s">
        <v>43</v>
      </c>
      <c r="D600" s="3">
        <v>56947</v>
      </c>
      <c r="E600" s="3">
        <v>6465</v>
      </c>
      <c r="F600" s="3">
        <v>310</v>
      </c>
      <c r="G600" s="2" t="s">
        <v>13</v>
      </c>
      <c r="H600" s="2" t="s">
        <v>628</v>
      </c>
      <c r="I600" s="3">
        <f t="shared" si="69"/>
        <v>40973</v>
      </c>
      <c r="J600" s="3">
        <f t="shared" si="63"/>
        <v>15974</v>
      </c>
      <c r="K600" s="3" t="str">
        <f t="shared" si="64"/>
        <v>March</v>
      </c>
      <c r="L600">
        <f t="shared" si="65"/>
        <v>2023</v>
      </c>
      <c r="M600" t="str">
        <f t="shared" si="66"/>
        <v>Q1</v>
      </c>
      <c r="N600">
        <f t="shared" si="67"/>
        <v>183.7</v>
      </c>
      <c r="O600">
        <f t="shared" si="68"/>
        <v>8.8085073472544462</v>
      </c>
    </row>
    <row r="601" spans="1:15" x14ac:dyDescent="0.3">
      <c r="A601" s="1">
        <v>44986</v>
      </c>
      <c r="B601" s="2" t="s">
        <v>8</v>
      </c>
      <c r="C601" s="2" t="s">
        <v>9</v>
      </c>
      <c r="D601" s="3">
        <v>40462</v>
      </c>
      <c r="E601" s="3">
        <v>3116</v>
      </c>
      <c r="F601" s="3">
        <v>392</v>
      </c>
      <c r="G601" s="2" t="s">
        <v>17</v>
      </c>
      <c r="H601" s="2" t="s">
        <v>629</v>
      </c>
      <c r="I601" s="3">
        <f t="shared" si="69"/>
        <v>56493</v>
      </c>
      <c r="J601" s="3">
        <f t="shared" si="63"/>
        <v>-16031</v>
      </c>
      <c r="K601" s="3" t="str">
        <f t="shared" si="64"/>
        <v>March</v>
      </c>
      <c r="L601">
        <f t="shared" si="65"/>
        <v>2023</v>
      </c>
      <c r="M601" t="str">
        <f t="shared" si="66"/>
        <v>Q1</v>
      </c>
      <c r="N601">
        <f t="shared" si="67"/>
        <v>103.21938775510205</v>
      </c>
      <c r="O601">
        <f t="shared" si="68"/>
        <v>12.985237483953787</v>
      </c>
    </row>
    <row r="602" spans="1:15" x14ac:dyDescent="0.3">
      <c r="A602" s="1">
        <v>44986</v>
      </c>
      <c r="B602" s="2" t="s">
        <v>26</v>
      </c>
      <c r="C602" s="2" t="s">
        <v>27</v>
      </c>
      <c r="D602" s="3">
        <v>72070</v>
      </c>
      <c r="E602" s="3">
        <v>9334</v>
      </c>
      <c r="F602" s="3">
        <v>72</v>
      </c>
      <c r="G602" s="2" t="s">
        <v>10</v>
      </c>
      <c r="H602" s="2" t="s">
        <v>630</v>
      </c>
      <c r="I602" s="3">
        <f t="shared" si="69"/>
        <v>50695.666666666664</v>
      </c>
      <c r="J602" s="3">
        <f t="shared" si="63"/>
        <v>21374.333333333336</v>
      </c>
      <c r="K602" s="3" t="str">
        <f t="shared" si="64"/>
        <v>March</v>
      </c>
      <c r="L602">
        <f t="shared" si="65"/>
        <v>2023</v>
      </c>
      <c r="M602" t="str">
        <f t="shared" si="66"/>
        <v>Q1</v>
      </c>
      <c r="N602">
        <f t="shared" si="67"/>
        <v>1000.9722222222222</v>
      </c>
      <c r="O602">
        <f t="shared" si="68"/>
        <v>7.7212341975573171</v>
      </c>
    </row>
    <row r="603" spans="1:15" x14ac:dyDescent="0.3">
      <c r="A603" s="1">
        <v>44986</v>
      </c>
      <c r="B603" s="2" t="s">
        <v>12</v>
      </c>
      <c r="C603" s="2" t="s">
        <v>12</v>
      </c>
      <c r="D603" s="3">
        <v>39555</v>
      </c>
      <c r="E603" s="3">
        <v>5740</v>
      </c>
      <c r="F603" s="3">
        <v>137</v>
      </c>
      <c r="G603" s="2" t="s">
        <v>13</v>
      </c>
      <c r="H603" s="2" t="s">
        <v>631</v>
      </c>
      <c r="I603" s="3">
        <f t="shared" si="69"/>
        <v>60713</v>
      </c>
      <c r="J603" s="3">
        <f t="shared" si="63"/>
        <v>-21158</v>
      </c>
      <c r="K603" s="3" t="str">
        <f t="shared" si="64"/>
        <v>March</v>
      </c>
      <c r="L603">
        <f t="shared" si="65"/>
        <v>2023</v>
      </c>
      <c r="M603" t="str">
        <f t="shared" si="66"/>
        <v>Q1</v>
      </c>
      <c r="N603">
        <f t="shared" si="67"/>
        <v>288.72262773722628</v>
      </c>
      <c r="O603">
        <f t="shared" si="68"/>
        <v>6.8911149825783973</v>
      </c>
    </row>
    <row r="604" spans="1:15" x14ac:dyDescent="0.3">
      <c r="A604" s="1">
        <v>44986</v>
      </c>
      <c r="B604" s="2" t="s">
        <v>33</v>
      </c>
      <c r="C604" s="2" t="s">
        <v>34</v>
      </c>
      <c r="D604" s="3">
        <v>70514</v>
      </c>
      <c r="E604" s="3">
        <v>6726</v>
      </c>
      <c r="F604" s="3">
        <v>329</v>
      </c>
      <c r="G604" s="2" t="s">
        <v>28</v>
      </c>
      <c r="H604" s="2" t="s">
        <v>632</v>
      </c>
      <c r="I604" s="3">
        <f t="shared" si="69"/>
        <v>46892</v>
      </c>
      <c r="J604" s="3">
        <f t="shared" si="63"/>
        <v>23622</v>
      </c>
      <c r="K604" s="3" t="str">
        <f t="shared" si="64"/>
        <v>March</v>
      </c>
      <c r="L604">
        <f t="shared" si="65"/>
        <v>2023</v>
      </c>
      <c r="M604" t="str">
        <f t="shared" si="66"/>
        <v>Q1</v>
      </c>
      <c r="N604">
        <f t="shared" si="67"/>
        <v>214.32826747720364</v>
      </c>
      <c r="O604">
        <f t="shared" si="68"/>
        <v>10.483794231341065</v>
      </c>
    </row>
    <row r="605" spans="1:15" x14ac:dyDescent="0.3">
      <c r="A605" s="1">
        <v>44986</v>
      </c>
      <c r="B605" s="2" t="s">
        <v>15</v>
      </c>
      <c r="C605" s="2" t="s">
        <v>16</v>
      </c>
      <c r="D605" s="3">
        <v>30607</v>
      </c>
      <c r="E605" s="3">
        <v>3142</v>
      </c>
      <c r="F605" s="3">
        <v>233</v>
      </c>
      <c r="G605" s="2" t="s">
        <v>28</v>
      </c>
      <c r="H605" s="2" t="s">
        <v>633</v>
      </c>
      <c r="I605" s="3">
        <f t="shared" si="69"/>
        <v>53139.333333333336</v>
      </c>
      <c r="J605" s="3">
        <f t="shared" si="63"/>
        <v>-22532.333333333336</v>
      </c>
      <c r="K605" s="3" t="str">
        <f t="shared" si="64"/>
        <v>March</v>
      </c>
      <c r="L605">
        <f t="shared" si="65"/>
        <v>2023</v>
      </c>
      <c r="M605" t="str">
        <f t="shared" si="66"/>
        <v>Q1</v>
      </c>
      <c r="N605">
        <f t="shared" si="67"/>
        <v>131.36051502145924</v>
      </c>
      <c r="O605">
        <f t="shared" si="68"/>
        <v>9.7412476129853598</v>
      </c>
    </row>
    <row r="606" spans="1:15" x14ac:dyDescent="0.3">
      <c r="A606" s="1">
        <v>44986</v>
      </c>
      <c r="B606" s="2" t="s">
        <v>30</v>
      </c>
      <c r="C606" s="2" t="s">
        <v>31</v>
      </c>
      <c r="D606" s="3">
        <v>58297</v>
      </c>
      <c r="E606" s="3">
        <v>4335</v>
      </c>
      <c r="F606" s="3">
        <v>482</v>
      </c>
      <c r="G606" s="2" t="s">
        <v>10</v>
      </c>
      <c r="H606" s="2" t="s">
        <v>634</v>
      </c>
      <c r="I606" s="3">
        <f t="shared" si="69"/>
        <v>47792.666666666664</v>
      </c>
      <c r="J606" s="3">
        <f t="shared" si="63"/>
        <v>10504.333333333336</v>
      </c>
      <c r="K606" s="3" t="str">
        <f t="shared" si="64"/>
        <v>March</v>
      </c>
      <c r="L606">
        <f t="shared" si="65"/>
        <v>2023</v>
      </c>
      <c r="M606" t="str">
        <f t="shared" si="66"/>
        <v>Q1</v>
      </c>
      <c r="N606">
        <f t="shared" si="67"/>
        <v>120.94813278008299</v>
      </c>
      <c r="O606">
        <f t="shared" si="68"/>
        <v>13.447981545559401</v>
      </c>
    </row>
    <row r="607" spans="1:15" x14ac:dyDescent="0.3">
      <c r="A607" s="1">
        <v>44986</v>
      </c>
      <c r="B607" s="2" t="s">
        <v>42</v>
      </c>
      <c r="C607" s="2" t="s">
        <v>43</v>
      </c>
      <c r="D607" s="3">
        <v>54474</v>
      </c>
      <c r="E607" s="3">
        <v>4655</v>
      </c>
      <c r="F607" s="3">
        <v>177</v>
      </c>
      <c r="G607" s="2" t="s">
        <v>28</v>
      </c>
      <c r="H607" s="2" t="s">
        <v>635</v>
      </c>
      <c r="I607" s="3">
        <f t="shared" si="69"/>
        <v>58259.666666666664</v>
      </c>
      <c r="J607" s="3">
        <f t="shared" si="63"/>
        <v>-3785.6666666666642</v>
      </c>
      <c r="K607" s="3" t="str">
        <f t="shared" si="64"/>
        <v>March</v>
      </c>
      <c r="L607">
        <f t="shared" si="65"/>
        <v>2023</v>
      </c>
      <c r="M607" t="str">
        <f t="shared" si="66"/>
        <v>Q1</v>
      </c>
      <c r="N607">
        <f t="shared" si="67"/>
        <v>307.76271186440675</v>
      </c>
      <c r="O607">
        <f t="shared" si="68"/>
        <v>11.702255639097745</v>
      </c>
    </row>
    <row r="608" spans="1:15" x14ac:dyDescent="0.3">
      <c r="A608" s="1">
        <v>44986</v>
      </c>
      <c r="B608" s="2" t="s">
        <v>12</v>
      </c>
      <c r="C608" s="2" t="s">
        <v>12</v>
      </c>
      <c r="D608" s="3">
        <v>62008</v>
      </c>
      <c r="E608" s="3">
        <v>5353</v>
      </c>
      <c r="F608" s="3">
        <v>231</v>
      </c>
      <c r="G608" s="2" t="s">
        <v>17</v>
      </c>
      <c r="H608" s="2" t="s">
        <v>636</v>
      </c>
      <c r="I608" s="3">
        <f t="shared" si="69"/>
        <v>53949</v>
      </c>
      <c r="J608" s="3">
        <f t="shared" si="63"/>
        <v>8059</v>
      </c>
      <c r="K608" s="3" t="str">
        <f t="shared" si="64"/>
        <v>March</v>
      </c>
      <c r="L608">
        <f t="shared" si="65"/>
        <v>2023</v>
      </c>
      <c r="M608" t="str">
        <f t="shared" si="66"/>
        <v>Q1</v>
      </c>
      <c r="N608">
        <f t="shared" si="67"/>
        <v>268.43290043290045</v>
      </c>
      <c r="O608">
        <f t="shared" si="68"/>
        <v>11.583784793573697</v>
      </c>
    </row>
    <row r="609" spans="1:15" x14ac:dyDescent="0.3">
      <c r="A609" s="1">
        <v>44986</v>
      </c>
      <c r="B609" s="2" t="s">
        <v>33</v>
      </c>
      <c r="C609" s="2" t="s">
        <v>34</v>
      </c>
      <c r="D609" s="3">
        <v>45365</v>
      </c>
      <c r="E609" s="3">
        <v>2464</v>
      </c>
      <c r="F609" s="3">
        <v>480</v>
      </c>
      <c r="G609" s="2" t="s">
        <v>17</v>
      </c>
      <c r="H609" s="2" t="s">
        <v>637</v>
      </c>
      <c r="I609" s="3">
        <f t="shared" si="69"/>
        <v>56297.333333333336</v>
      </c>
      <c r="J609" s="3">
        <f t="shared" si="63"/>
        <v>-10932.333333333336</v>
      </c>
      <c r="K609" s="3" t="str">
        <f t="shared" si="64"/>
        <v>March</v>
      </c>
      <c r="L609">
        <f t="shared" si="65"/>
        <v>2023</v>
      </c>
      <c r="M609" t="str">
        <f t="shared" si="66"/>
        <v>Q1</v>
      </c>
      <c r="N609">
        <f t="shared" si="67"/>
        <v>94.510416666666671</v>
      </c>
      <c r="O609">
        <f t="shared" si="68"/>
        <v>18.411120129870131</v>
      </c>
    </row>
    <row r="610" spans="1:15" x14ac:dyDescent="0.3">
      <c r="A610" s="1">
        <v>44986</v>
      </c>
      <c r="B610" s="2" t="s">
        <v>30</v>
      </c>
      <c r="C610" s="2" t="s">
        <v>31</v>
      </c>
      <c r="D610" s="3">
        <v>61519</v>
      </c>
      <c r="E610" s="3">
        <v>3649</v>
      </c>
      <c r="F610" s="3">
        <v>435</v>
      </c>
      <c r="G610" s="2" t="s">
        <v>10</v>
      </c>
      <c r="H610" s="2" t="s">
        <v>638</v>
      </c>
      <c r="I610" s="3">
        <f t="shared" si="69"/>
        <v>50105.666666666664</v>
      </c>
      <c r="J610" s="3">
        <f t="shared" si="63"/>
        <v>11413.333333333336</v>
      </c>
      <c r="K610" s="3" t="str">
        <f t="shared" si="64"/>
        <v>March</v>
      </c>
      <c r="L610">
        <f t="shared" si="65"/>
        <v>2023</v>
      </c>
      <c r="M610" t="str">
        <f t="shared" si="66"/>
        <v>Q1</v>
      </c>
      <c r="N610">
        <f t="shared" si="67"/>
        <v>141.42298850574713</v>
      </c>
      <c r="O610">
        <f t="shared" si="68"/>
        <v>16.859139490271307</v>
      </c>
    </row>
    <row r="611" spans="1:15" x14ac:dyDescent="0.3">
      <c r="A611" s="1">
        <v>45017</v>
      </c>
      <c r="B611" s="2" t="s">
        <v>21</v>
      </c>
      <c r="C611" s="2" t="s">
        <v>22</v>
      </c>
      <c r="D611" s="3">
        <v>43433</v>
      </c>
      <c r="E611" s="3">
        <v>4162</v>
      </c>
      <c r="F611" s="3">
        <v>373</v>
      </c>
      <c r="G611" s="2" t="s">
        <v>13</v>
      </c>
      <c r="H611" s="2" t="s">
        <v>639</v>
      </c>
      <c r="I611" s="3">
        <f t="shared" si="69"/>
        <v>57235.666666666664</v>
      </c>
      <c r="J611" s="3">
        <f t="shared" si="63"/>
        <v>-13802.666666666664</v>
      </c>
      <c r="K611" s="3" t="str">
        <f t="shared" si="64"/>
        <v>April</v>
      </c>
      <c r="L611">
        <f t="shared" si="65"/>
        <v>2023</v>
      </c>
      <c r="M611" t="str">
        <f t="shared" si="66"/>
        <v>Q2</v>
      </c>
      <c r="N611">
        <f t="shared" si="67"/>
        <v>116.44235924932975</v>
      </c>
      <c r="O611">
        <f t="shared" si="68"/>
        <v>10.435607880826526</v>
      </c>
    </row>
    <row r="612" spans="1:15" x14ac:dyDescent="0.3">
      <c r="A612" s="1">
        <v>45017</v>
      </c>
      <c r="B612" s="2" t="s">
        <v>12</v>
      </c>
      <c r="C612" s="2" t="s">
        <v>12</v>
      </c>
      <c r="D612" s="3">
        <v>66755</v>
      </c>
      <c r="E612" s="3">
        <v>9269</v>
      </c>
      <c r="F612" s="3">
        <v>55</v>
      </c>
      <c r="G612" s="2" t="s">
        <v>13</v>
      </c>
      <c r="H612" s="2" t="s">
        <v>640</v>
      </c>
      <c r="I612" s="3">
        <f t="shared" si="69"/>
        <v>45245</v>
      </c>
      <c r="J612" s="3">
        <f t="shared" si="63"/>
        <v>21510</v>
      </c>
      <c r="K612" s="3" t="str">
        <f t="shared" si="64"/>
        <v>April</v>
      </c>
      <c r="L612">
        <f t="shared" si="65"/>
        <v>2023</v>
      </c>
      <c r="M612" t="str">
        <f t="shared" si="66"/>
        <v>Q2</v>
      </c>
      <c r="N612">
        <f t="shared" si="67"/>
        <v>1213.7272727272727</v>
      </c>
      <c r="O612">
        <f t="shared" si="68"/>
        <v>7.2019635343618518</v>
      </c>
    </row>
    <row r="613" spans="1:15" x14ac:dyDescent="0.3">
      <c r="A613" s="1">
        <v>45017</v>
      </c>
      <c r="B613" s="2" t="s">
        <v>15</v>
      </c>
      <c r="C613" s="2" t="s">
        <v>16</v>
      </c>
      <c r="D613" s="3">
        <v>25547</v>
      </c>
      <c r="E613" s="3">
        <v>3337</v>
      </c>
      <c r="F613" s="3">
        <v>377</v>
      </c>
      <c r="G613" s="2" t="s">
        <v>17</v>
      </c>
      <c r="H613" s="2" t="s">
        <v>641</v>
      </c>
      <c r="I613" s="3">
        <f t="shared" si="69"/>
        <v>49330.333333333336</v>
      </c>
      <c r="J613" s="3">
        <f t="shared" si="63"/>
        <v>-23783.333333333336</v>
      </c>
      <c r="K613" s="3" t="str">
        <f t="shared" si="64"/>
        <v>April</v>
      </c>
      <c r="L613">
        <f t="shared" si="65"/>
        <v>2023</v>
      </c>
      <c r="M613" t="str">
        <f t="shared" si="66"/>
        <v>Q2</v>
      </c>
      <c r="N613">
        <f t="shared" si="67"/>
        <v>67.763925729442974</v>
      </c>
      <c r="O613">
        <f t="shared" si="68"/>
        <v>7.6556787533712916</v>
      </c>
    </row>
    <row r="614" spans="1:15" x14ac:dyDescent="0.3">
      <c r="A614" s="1">
        <v>45017</v>
      </c>
      <c r="B614" s="2" t="s">
        <v>15</v>
      </c>
      <c r="C614" s="2" t="s">
        <v>16</v>
      </c>
      <c r="D614" s="3">
        <v>55689</v>
      </c>
      <c r="E614" s="3">
        <v>7417</v>
      </c>
      <c r="F614" s="3">
        <v>493</v>
      </c>
      <c r="G614" s="2" t="s">
        <v>28</v>
      </c>
      <c r="H614" s="2" t="s">
        <v>642</v>
      </c>
      <c r="I614" s="3">
        <f t="shared" si="69"/>
        <v>46565.333333333336</v>
      </c>
      <c r="J614" s="3">
        <f t="shared" si="63"/>
        <v>9123.6666666666642</v>
      </c>
      <c r="K614" s="3" t="str">
        <f t="shared" si="64"/>
        <v>April</v>
      </c>
      <c r="L614">
        <f t="shared" si="65"/>
        <v>2023</v>
      </c>
      <c r="M614" t="str">
        <f t="shared" si="66"/>
        <v>Q2</v>
      </c>
      <c r="N614">
        <f t="shared" si="67"/>
        <v>112.95943204868153</v>
      </c>
      <c r="O614">
        <f t="shared" si="68"/>
        <v>7.5082917621679925</v>
      </c>
    </row>
    <row r="615" spans="1:15" x14ac:dyDescent="0.3">
      <c r="A615" s="1">
        <v>45017</v>
      </c>
      <c r="B615" s="2" t="s">
        <v>33</v>
      </c>
      <c r="C615" s="2" t="s">
        <v>34</v>
      </c>
      <c r="D615" s="3">
        <v>58460</v>
      </c>
      <c r="E615" s="3">
        <v>8669</v>
      </c>
      <c r="F615" s="3">
        <v>136</v>
      </c>
      <c r="G615" s="2" t="s">
        <v>17</v>
      </c>
      <c r="H615" s="2" t="s">
        <v>643</v>
      </c>
      <c r="I615" s="3">
        <f t="shared" si="69"/>
        <v>64331</v>
      </c>
      <c r="J615" s="3">
        <f t="shared" si="63"/>
        <v>-5871</v>
      </c>
      <c r="K615" s="3" t="str">
        <f t="shared" si="64"/>
        <v>April</v>
      </c>
      <c r="L615">
        <f t="shared" si="65"/>
        <v>2023</v>
      </c>
      <c r="M615" t="str">
        <f t="shared" si="66"/>
        <v>Q2</v>
      </c>
      <c r="N615">
        <f t="shared" si="67"/>
        <v>429.85294117647061</v>
      </c>
      <c r="O615">
        <f t="shared" si="68"/>
        <v>6.7435690391048562</v>
      </c>
    </row>
    <row r="616" spans="1:15" x14ac:dyDescent="0.3">
      <c r="A616" s="1">
        <v>45017</v>
      </c>
      <c r="B616" s="2" t="s">
        <v>26</v>
      </c>
      <c r="C616" s="2" t="s">
        <v>27</v>
      </c>
      <c r="D616" s="3">
        <v>78844</v>
      </c>
      <c r="E616" s="3">
        <v>7858</v>
      </c>
      <c r="F616" s="3">
        <v>492</v>
      </c>
      <c r="G616" s="2" t="s">
        <v>10</v>
      </c>
      <c r="H616" s="2" t="s">
        <v>644</v>
      </c>
      <c r="I616" s="3">
        <f t="shared" si="69"/>
        <v>66170.666666666672</v>
      </c>
      <c r="J616" s="3">
        <f t="shared" si="63"/>
        <v>12673.333333333328</v>
      </c>
      <c r="K616" s="3" t="str">
        <f t="shared" si="64"/>
        <v>April</v>
      </c>
      <c r="L616">
        <f t="shared" si="65"/>
        <v>2023</v>
      </c>
      <c r="M616" t="str">
        <f t="shared" si="66"/>
        <v>Q2</v>
      </c>
      <c r="N616">
        <f t="shared" si="67"/>
        <v>160.2520325203252</v>
      </c>
      <c r="O616">
        <f t="shared" si="68"/>
        <v>10.033596334945278</v>
      </c>
    </row>
    <row r="617" spans="1:15" x14ac:dyDescent="0.3">
      <c r="A617" s="1">
        <v>45017</v>
      </c>
      <c r="B617" s="2" t="s">
        <v>21</v>
      </c>
      <c r="C617" s="2" t="s">
        <v>22</v>
      </c>
      <c r="D617" s="3">
        <v>61208</v>
      </c>
      <c r="E617" s="3">
        <v>8377</v>
      </c>
      <c r="F617" s="3">
        <v>167</v>
      </c>
      <c r="G617" s="2" t="s">
        <v>10</v>
      </c>
      <c r="H617" s="2" t="s">
        <v>645</v>
      </c>
      <c r="I617" s="3">
        <f t="shared" si="69"/>
        <v>59602.333333333336</v>
      </c>
      <c r="J617" s="3">
        <f t="shared" si="63"/>
        <v>1605.6666666666642</v>
      </c>
      <c r="K617" s="3" t="str">
        <f t="shared" si="64"/>
        <v>April</v>
      </c>
      <c r="L617">
        <f t="shared" si="65"/>
        <v>2023</v>
      </c>
      <c r="M617" t="str">
        <f t="shared" si="66"/>
        <v>Q2</v>
      </c>
      <c r="N617">
        <f t="shared" si="67"/>
        <v>366.51497005988023</v>
      </c>
      <c r="O617">
        <f t="shared" si="68"/>
        <v>7.3066730333054792</v>
      </c>
    </row>
    <row r="618" spans="1:15" x14ac:dyDescent="0.3">
      <c r="A618" s="1">
        <v>45017</v>
      </c>
      <c r="B618" s="2" t="s">
        <v>30</v>
      </c>
      <c r="C618" s="2" t="s">
        <v>31</v>
      </c>
      <c r="D618" s="3">
        <v>38755</v>
      </c>
      <c r="E618" s="3">
        <v>2336</v>
      </c>
      <c r="F618" s="3">
        <v>443</v>
      </c>
      <c r="G618" s="2" t="s">
        <v>28</v>
      </c>
      <c r="H618" s="2" t="s">
        <v>646</v>
      </c>
      <c r="I618" s="3">
        <f t="shared" si="69"/>
        <v>49407</v>
      </c>
      <c r="J618" s="3">
        <f t="shared" si="63"/>
        <v>-10652</v>
      </c>
      <c r="K618" s="3" t="str">
        <f t="shared" si="64"/>
        <v>April</v>
      </c>
      <c r="L618">
        <f t="shared" si="65"/>
        <v>2023</v>
      </c>
      <c r="M618" t="str">
        <f t="shared" si="66"/>
        <v>Q2</v>
      </c>
      <c r="N618">
        <f t="shared" si="67"/>
        <v>87.483069977426638</v>
      </c>
      <c r="O618">
        <f t="shared" si="68"/>
        <v>16.590325342465754</v>
      </c>
    </row>
    <row r="619" spans="1:15" x14ac:dyDescent="0.3">
      <c r="A619" s="1">
        <v>45017</v>
      </c>
      <c r="B619" s="2" t="s">
        <v>15</v>
      </c>
      <c r="C619" s="2" t="s">
        <v>16</v>
      </c>
      <c r="D619" s="3">
        <v>48258</v>
      </c>
      <c r="E619" s="3">
        <v>5728</v>
      </c>
      <c r="F619" s="3">
        <v>417</v>
      </c>
      <c r="G619" s="2" t="s">
        <v>19</v>
      </c>
      <c r="H619" s="2" t="s">
        <v>647</v>
      </c>
      <c r="I619" s="3">
        <f t="shared" si="69"/>
        <v>45732</v>
      </c>
      <c r="J619" s="3">
        <f t="shared" si="63"/>
        <v>2526</v>
      </c>
      <c r="K619" s="3" t="str">
        <f t="shared" si="64"/>
        <v>April</v>
      </c>
      <c r="L619">
        <f t="shared" si="65"/>
        <v>2023</v>
      </c>
      <c r="M619" t="str">
        <f t="shared" si="66"/>
        <v>Q2</v>
      </c>
      <c r="N619">
        <f t="shared" si="67"/>
        <v>115.72661870503597</v>
      </c>
      <c r="O619">
        <f t="shared" si="68"/>
        <v>8.4249301675977648</v>
      </c>
    </row>
    <row r="620" spans="1:15" x14ac:dyDescent="0.3">
      <c r="A620" s="1">
        <v>45017</v>
      </c>
      <c r="B620" s="2" t="s">
        <v>30</v>
      </c>
      <c r="C620" s="2" t="s">
        <v>31</v>
      </c>
      <c r="D620" s="3">
        <v>50183</v>
      </c>
      <c r="E620" s="3">
        <v>4813</v>
      </c>
      <c r="F620" s="3">
        <v>61</v>
      </c>
      <c r="G620" s="2" t="s">
        <v>28</v>
      </c>
      <c r="H620" s="2" t="s">
        <v>648</v>
      </c>
      <c r="I620" s="3">
        <f t="shared" si="69"/>
        <v>54195.666666666664</v>
      </c>
      <c r="J620" s="3">
        <f t="shared" si="63"/>
        <v>-4012.6666666666642</v>
      </c>
      <c r="K620" s="3" t="str">
        <f t="shared" si="64"/>
        <v>April</v>
      </c>
      <c r="L620">
        <f t="shared" si="65"/>
        <v>2023</v>
      </c>
      <c r="M620" t="str">
        <f t="shared" si="66"/>
        <v>Q2</v>
      </c>
      <c r="N620">
        <f t="shared" si="67"/>
        <v>822.67213114754099</v>
      </c>
      <c r="O620">
        <f t="shared" si="68"/>
        <v>10.426553085393726</v>
      </c>
    </row>
    <row r="621" spans="1:15" x14ac:dyDescent="0.3">
      <c r="A621" s="1">
        <v>45017</v>
      </c>
      <c r="B621" s="2" t="s">
        <v>26</v>
      </c>
      <c r="C621" s="2" t="s">
        <v>27</v>
      </c>
      <c r="D621" s="3">
        <v>64146</v>
      </c>
      <c r="E621" s="3">
        <v>6245</v>
      </c>
      <c r="F621" s="3">
        <v>275</v>
      </c>
      <c r="G621" s="2" t="s">
        <v>19</v>
      </c>
      <c r="H621" s="2" t="s">
        <v>649</v>
      </c>
      <c r="I621" s="3">
        <f t="shared" si="69"/>
        <v>52262.333333333336</v>
      </c>
      <c r="J621" s="3">
        <f t="shared" si="63"/>
        <v>11883.666666666664</v>
      </c>
      <c r="K621" s="3" t="str">
        <f t="shared" si="64"/>
        <v>April</v>
      </c>
      <c r="L621">
        <f t="shared" si="65"/>
        <v>2023</v>
      </c>
      <c r="M621" t="str">
        <f t="shared" si="66"/>
        <v>Q2</v>
      </c>
      <c r="N621">
        <f t="shared" si="67"/>
        <v>233.25818181818181</v>
      </c>
      <c r="O621">
        <f t="shared" si="68"/>
        <v>10.271577261809448</v>
      </c>
    </row>
    <row r="622" spans="1:15" x14ac:dyDescent="0.3">
      <c r="A622" s="1">
        <v>45017</v>
      </c>
      <c r="B622" s="2" t="s">
        <v>21</v>
      </c>
      <c r="C622" s="2" t="s">
        <v>22</v>
      </c>
      <c r="D622" s="3">
        <v>42458</v>
      </c>
      <c r="E622" s="3">
        <v>5312</v>
      </c>
      <c r="F622" s="3">
        <v>94</v>
      </c>
      <c r="G622" s="2" t="s">
        <v>10</v>
      </c>
      <c r="H622" s="2" t="s">
        <v>650</v>
      </c>
      <c r="I622" s="3">
        <f t="shared" si="69"/>
        <v>53983</v>
      </c>
      <c r="J622" s="3">
        <f t="shared" si="63"/>
        <v>-11525</v>
      </c>
      <c r="K622" s="3" t="str">
        <f t="shared" si="64"/>
        <v>April</v>
      </c>
      <c r="L622">
        <f t="shared" si="65"/>
        <v>2023</v>
      </c>
      <c r="M622" t="str">
        <f t="shared" si="66"/>
        <v>Q2</v>
      </c>
      <c r="N622">
        <f t="shared" si="67"/>
        <v>451.68085106382978</v>
      </c>
      <c r="O622">
        <f t="shared" si="68"/>
        <v>7.992846385542169</v>
      </c>
    </row>
    <row r="623" spans="1:15" x14ac:dyDescent="0.3">
      <c r="A623" s="1">
        <v>45017</v>
      </c>
      <c r="B623" s="2" t="s">
        <v>8</v>
      </c>
      <c r="C623" s="2" t="s">
        <v>9</v>
      </c>
      <c r="D623" s="3">
        <v>55345</v>
      </c>
      <c r="E623" s="3">
        <v>5348</v>
      </c>
      <c r="F623" s="3">
        <v>284</v>
      </c>
      <c r="G623" s="2" t="s">
        <v>17</v>
      </c>
      <c r="H623" s="2" t="s">
        <v>651</v>
      </c>
      <c r="I623" s="3">
        <f t="shared" si="69"/>
        <v>57748.666666666664</v>
      </c>
      <c r="J623" s="3">
        <f t="shared" si="63"/>
        <v>-2403.6666666666642</v>
      </c>
      <c r="K623" s="3" t="str">
        <f t="shared" si="64"/>
        <v>April</v>
      </c>
      <c r="L623">
        <f t="shared" si="65"/>
        <v>2023</v>
      </c>
      <c r="M623" t="str">
        <f t="shared" si="66"/>
        <v>Q2</v>
      </c>
      <c r="N623">
        <f t="shared" si="67"/>
        <v>194.87676056338029</v>
      </c>
      <c r="O623">
        <f t="shared" si="68"/>
        <v>10.348728496634255</v>
      </c>
    </row>
    <row r="624" spans="1:15" x14ac:dyDescent="0.3">
      <c r="A624" s="1">
        <v>45017</v>
      </c>
      <c r="B624" s="2" t="s">
        <v>21</v>
      </c>
      <c r="C624" s="2" t="s">
        <v>22</v>
      </c>
      <c r="D624" s="3">
        <v>75443</v>
      </c>
      <c r="E624" s="3">
        <v>9866</v>
      </c>
      <c r="F624" s="3">
        <v>50</v>
      </c>
      <c r="G624" s="2" t="s">
        <v>13</v>
      </c>
      <c r="H624" s="2" t="s">
        <v>652</v>
      </c>
      <c r="I624" s="3">
        <f t="shared" si="69"/>
        <v>62243</v>
      </c>
      <c r="J624" s="3">
        <f t="shared" si="63"/>
        <v>13200</v>
      </c>
      <c r="K624" s="3" t="str">
        <f t="shared" si="64"/>
        <v>April</v>
      </c>
      <c r="L624">
        <f t="shared" si="65"/>
        <v>2023</v>
      </c>
      <c r="M624" t="str">
        <f t="shared" si="66"/>
        <v>Q2</v>
      </c>
      <c r="N624">
        <f t="shared" si="67"/>
        <v>1508.86</v>
      </c>
      <c r="O624">
        <f t="shared" si="68"/>
        <v>7.6467666734238797</v>
      </c>
    </row>
    <row r="625" spans="1:15" x14ac:dyDescent="0.3">
      <c r="A625" s="1">
        <v>45017</v>
      </c>
      <c r="B625" s="2" t="s">
        <v>42</v>
      </c>
      <c r="C625" s="2" t="s">
        <v>43</v>
      </c>
      <c r="D625" s="3">
        <v>55941</v>
      </c>
      <c r="E625" s="3">
        <v>3841</v>
      </c>
      <c r="F625" s="3">
        <v>484</v>
      </c>
      <c r="G625" s="2" t="s">
        <v>13</v>
      </c>
      <c r="H625" s="2" t="s">
        <v>653</v>
      </c>
      <c r="I625" s="3">
        <f t="shared" si="69"/>
        <v>58277.666666666664</v>
      </c>
      <c r="J625" s="3">
        <f t="shared" si="63"/>
        <v>-2336.6666666666642</v>
      </c>
      <c r="K625" s="3" t="str">
        <f t="shared" si="64"/>
        <v>April</v>
      </c>
      <c r="L625">
        <f t="shared" si="65"/>
        <v>2023</v>
      </c>
      <c r="M625" t="str">
        <f t="shared" si="66"/>
        <v>Q2</v>
      </c>
      <c r="N625">
        <f t="shared" si="67"/>
        <v>115.5805785123967</v>
      </c>
      <c r="O625">
        <f t="shared" si="68"/>
        <v>14.564175995834418</v>
      </c>
    </row>
    <row r="626" spans="1:15" x14ac:dyDescent="0.3">
      <c r="A626" s="1">
        <v>45017</v>
      </c>
      <c r="B626" s="2" t="s">
        <v>33</v>
      </c>
      <c r="C626" s="2" t="s">
        <v>34</v>
      </c>
      <c r="D626" s="3">
        <v>43449</v>
      </c>
      <c r="E626" s="3">
        <v>2823</v>
      </c>
      <c r="F626" s="3">
        <v>416</v>
      </c>
      <c r="G626" s="2" t="s">
        <v>19</v>
      </c>
      <c r="H626" s="2" t="s">
        <v>654</v>
      </c>
      <c r="I626" s="3">
        <f t="shared" si="69"/>
        <v>47709.333333333336</v>
      </c>
      <c r="J626" s="3">
        <f t="shared" si="63"/>
        <v>-4260.3333333333358</v>
      </c>
      <c r="K626" s="3" t="str">
        <f t="shared" si="64"/>
        <v>April</v>
      </c>
      <c r="L626">
        <f t="shared" si="65"/>
        <v>2023</v>
      </c>
      <c r="M626" t="str">
        <f t="shared" si="66"/>
        <v>Q2</v>
      </c>
      <c r="N626">
        <f t="shared" si="67"/>
        <v>104.44471153846153</v>
      </c>
      <c r="O626">
        <f t="shared" si="68"/>
        <v>15.391073326248671</v>
      </c>
    </row>
    <row r="627" spans="1:15" x14ac:dyDescent="0.3">
      <c r="A627" s="1">
        <v>45017</v>
      </c>
      <c r="B627" s="2" t="s">
        <v>21</v>
      </c>
      <c r="C627" s="2" t="s">
        <v>22</v>
      </c>
      <c r="D627" s="3">
        <v>43738</v>
      </c>
      <c r="E627" s="3">
        <v>4472</v>
      </c>
      <c r="F627" s="3">
        <v>385</v>
      </c>
      <c r="G627" s="2" t="s">
        <v>19</v>
      </c>
      <c r="H627" s="2" t="s">
        <v>655</v>
      </c>
      <c r="I627" s="3">
        <f t="shared" si="69"/>
        <v>47821</v>
      </c>
      <c r="J627" s="3">
        <f t="shared" si="63"/>
        <v>-4083</v>
      </c>
      <c r="K627" s="3" t="str">
        <f t="shared" si="64"/>
        <v>April</v>
      </c>
      <c r="L627">
        <f t="shared" si="65"/>
        <v>2023</v>
      </c>
      <c r="M627" t="str">
        <f t="shared" si="66"/>
        <v>Q2</v>
      </c>
      <c r="N627">
        <f t="shared" si="67"/>
        <v>113.6051948051948</v>
      </c>
      <c r="O627">
        <f t="shared" si="68"/>
        <v>9.7804114490160998</v>
      </c>
    </row>
    <row r="628" spans="1:15" x14ac:dyDescent="0.3">
      <c r="A628" s="1">
        <v>45017</v>
      </c>
      <c r="B628" s="2" t="s">
        <v>21</v>
      </c>
      <c r="C628" s="2" t="s">
        <v>22</v>
      </c>
      <c r="D628" s="3">
        <v>56276</v>
      </c>
      <c r="E628" s="3">
        <v>6475</v>
      </c>
      <c r="F628" s="3">
        <v>484</v>
      </c>
      <c r="G628" s="2" t="s">
        <v>17</v>
      </c>
      <c r="H628" s="2" t="s">
        <v>656</v>
      </c>
      <c r="I628" s="3">
        <f t="shared" si="69"/>
        <v>63485.666666666664</v>
      </c>
      <c r="J628" s="3">
        <f t="shared" si="63"/>
        <v>-7209.6666666666642</v>
      </c>
      <c r="K628" s="3" t="str">
        <f t="shared" si="64"/>
        <v>April</v>
      </c>
      <c r="L628">
        <f t="shared" si="65"/>
        <v>2023</v>
      </c>
      <c r="M628" t="str">
        <f t="shared" si="66"/>
        <v>Q2</v>
      </c>
      <c r="N628">
        <f t="shared" si="67"/>
        <v>116.27272727272727</v>
      </c>
      <c r="O628">
        <f t="shared" si="68"/>
        <v>8.6912741312741311</v>
      </c>
    </row>
    <row r="629" spans="1:15" x14ac:dyDescent="0.3">
      <c r="A629" s="1">
        <v>45017</v>
      </c>
      <c r="B629" s="2" t="s">
        <v>12</v>
      </c>
      <c r="C629" s="2" t="s">
        <v>12</v>
      </c>
      <c r="D629" s="3">
        <v>90443</v>
      </c>
      <c r="E629" s="3">
        <v>11884</v>
      </c>
      <c r="F629" s="3">
        <v>484</v>
      </c>
      <c r="G629" s="2" t="s">
        <v>28</v>
      </c>
      <c r="H629" s="2" t="s">
        <v>657</v>
      </c>
      <c r="I629" s="3">
        <f t="shared" si="69"/>
        <v>62416</v>
      </c>
      <c r="J629" s="3">
        <f t="shared" si="63"/>
        <v>28027</v>
      </c>
      <c r="K629" s="3" t="str">
        <f t="shared" si="64"/>
        <v>April</v>
      </c>
      <c r="L629">
        <f t="shared" si="65"/>
        <v>2023</v>
      </c>
      <c r="M629" t="str">
        <f t="shared" si="66"/>
        <v>Q2</v>
      </c>
      <c r="N629">
        <f t="shared" si="67"/>
        <v>186.86570247933884</v>
      </c>
      <c r="O629">
        <f t="shared" si="68"/>
        <v>7.6104846852911479</v>
      </c>
    </row>
    <row r="630" spans="1:15" x14ac:dyDescent="0.3">
      <c r="A630" s="1">
        <v>45017</v>
      </c>
      <c r="B630" s="2" t="s">
        <v>21</v>
      </c>
      <c r="C630" s="2" t="s">
        <v>22</v>
      </c>
      <c r="D630" s="3">
        <v>40529</v>
      </c>
      <c r="E630" s="3">
        <v>5550</v>
      </c>
      <c r="F630" s="3">
        <v>230</v>
      </c>
      <c r="G630" s="2" t="s">
        <v>19</v>
      </c>
      <c r="H630" s="2" t="s">
        <v>658</v>
      </c>
      <c r="I630" s="3">
        <f t="shared" si="69"/>
        <v>57024.666666666664</v>
      </c>
      <c r="J630" s="3">
        <f t="shared" si="63"/>
        <v>-16495.666666666664</v>
      </c>
      <c r="K630" s="3" t="str">
        <f t="shared" si="64"/>
        <v>April</v>
      </c>
      <c r="L630">
        <f t="shared" si="65"/>
        <v>2023</v>
      </c>
      <c r="M630" t="str">
        <f t="shared" si="66"/>
        <v>Q2</v>
      </c>
      <c r="N630">
        <f t="shared" si="67"/>
        <v>176.21304347826086</v>
      </c>
      <c r="O630">
        <f t="shared" si="68"/>
        <v>7.3025225225225228</v>
      </c>
    </row>
    <row r="631" spans="1:15" x14ac:dyDescent="0.3">
      <c r="A631" s="1">
        <v>45047</v>
      </c>
      <c r="B631" s="2" t="s">
        <v>26</v>
      </c>
      <c r="C631" s="2" t="s">
        <v>27</v>
      </c>
      <c r="D631" s="3">
        <v>40102</v>
      </c>
      <c r="E631" s="3">
        <v>5858</v>
      </c>
      <c r="F631" s="3">
        <v>101</v>
      </c>
      <c r="G631" s="2" t="s">
        <v>10</v>
      </c>
      <c r="H631" s="2" t="s">
        <v>659</v>
      </c>
      <c r="I631" s="3">
        <f t="shared" si="69"/>
        <v>43290.666666666664</v>
      </c>
      <c r="J631" s="3">
        <f t="shared" si="63"/>
        <v>-3188.6666666666642</v>
      </c>
      <c r="K631" s="3" t="str">
        <f t="shared" si="64"/>
        <v>May</v>
      </c>
      <c r="L631">
        <f t="shared" si="65"/>
        <v>2023</v>
      </c>
      <c r="M631" t="str">
        <f t="shared" si="66"/>
        <v>Q2</v>
      </c>
      <c r="N631">
        <f t="shared" si="67"/>
        <v>397.04950495049508</v>
      </c>
      <c r="O631">
        <f t="shared" si="68"/>
        <v>6.8456811198361214</v>
      </c>
    </row>
    <row r="632" spans="1:15" x14ac:dyDescent="0.3">
      <c r="A632" s="1">
        <v>45047</v>
      </c>
      <c r="B632" s="2" t="s">
        <v>30</v>
      </c>
      <c r="C632" s="2" t="s">
        <v>31</v>
      </c>
      <c r="D632" s="3">
        <v>49241</v>
      </c>
      <c r="E632" s="3">
        <v>7098</v>
      </c>
      <c r="F632" s="3">
        <v>115</v>
      </c>
      <c r="G632" s="2" t="s">
        <v>19</v>
      </c>
      <c r="H632" s="2" t="s">
        <v>660</v>
      </c>
      <c r="I632" s="3">
        <f t="shared" si="69"/>
        <v>47931.333333333336</v>
      </c>
      <c r="J632" s="3">
        <f t="shared" si="63"/>
        <v>1309.6666666666642</v>
      </c>
      <c r="K632" s="3" t="str">
        <f t="shared" si="64"/>
        <v>May</v>
      </c>
      <c r="L632">
        <f t="shared" si="65"/>
        <v>2023</v>
      </c>
      <c r="M632" t="str">
        <f t="shared" si="66"/>
        <v>Q2</v>
      </c>
      <c r="N632">
        <f t="shared" si="67"/>
        <v>428.18260869565216</v>
      </c>
      <c r="O632">
        <f t="shared" si="68"/>
        <v>6.9373062834601296</v>
      </c>
    </row>
    <row r="633" spans="1:15" x14ac:dyDescent="0.3">
      <c r="A633" s="1">
        <v>45047</v>
      </c>
      <c r="B633" s="2" t="s">
        <v>26</v>
      </c>
      <c r="C633" s="2" t="s">
        <v>27</v>
      </c>
      <c r="D633" s="3">
        <v>54451</v>
      </c>
      <c r="E633" s="3">
        <v>7943</v>
      </c>
      <c r="F633" s="3">
        <v>134</v>
      </c>
      <c r="G633" s="2" t="s">
        <v>19</v>
      </c>
      <c r="H633" s="2" t="s">
        <v>661</v>
      </c>
      <c r="I633" s="3">
        <f t="shared" si="69"/>
        <v>47829.666666666664</v>
      </c>
      <c r="J633" s="3">
        <f t="shared" si="63"/>
        <v>6621.3333333333358</v>
      </c>
      <c r="K633" s="3" t="str">
        <f t="shared" si="64"/>
        <v>May</v>
      </c>
      <c r="L633">
        <f t="shared" si="65"/>
        <v>2023</v>
      </c>
      <c r="M633" t="str">
        <f t="shared" si="66"/>
        <v>Q2</v>
      </c>
      <c r="N633">
        <f t="shared" si="67"/>
        <v>406.35074626865674</v>
      </c>
      <c r="O633">
        <f t="shared" si="68"/>
        <v>6.8552184313231779</v>
      </c>
    </row>
    <row r="634" spans="1:15" x14ac:dyDescent="0.3">
      <c r="A634" s="1">
        <v>45047</v>
      </c>
      <c r="B634" s="2" t="s">
        <v>56</v>
      </c>
      <c r="C634" s="2" t="s">
        <v>57</v>
      </c>
      <c r="D634" s="3">
        <v>39797</v>
      </c>
      <c r="E634" s="3">
        <v>3369</v>
      </c>
      <c r="F634" s="3">
        <v>291</v>
      </c>
      <c r="G634" s="2" t="s">
        <v>13</v>
      </c>
      <c r="H634" s="2" t="s">
        <v>662</v>
      </c>
      <c r="I634" s="3">
        <f t="shared" si="69"/>
        <v>44711</v>
      </c>
      <c r="J634" s="3">
        <f t="shared" si="63"/>
        <v>-4914</v>
      </c>
      <c r="K634" s="3" t="str">
        <f t="shared" si="64"/>
        <v>May</v>
      </c>
      <c r="L634">
        <f t="shared" si="65"/>
        <v>2023</v>
      </c>
      <c r="M634" t="str">
        <f t="shared" si="66"/>
        <v>Q2</v>
      </c>
      <c r="N634">
        <f t="shared" si="67"/>
        <v>136.7594501718213</v>
      </c>
      <c r="O634">
        <f t="shared" si="68"/>
        <v>11.812704066488573</v>
      </c>
    </row>
    <row r="635" spans="1:15" x14ac:dyDescent="0.3">
      <c r="A635" s="1">
        <v>45047</v>
      </c>
      <c r="B635" s="2" t="s">
        <v>15</v>
      </c>
      <c r="C635" s="2" t="s">
        <v>16</v>
      </c>
      <c r="D635" s="3">
        <v>39885</v>
      </c>
      <c r="E635" s="3">
        <v>3686</v>
      </c>
      <c r="F635" s="3">
        <v>434</v>
      </c>
      <c r="G635" s="2" t="s">
        <v>28</v>
      </c>
      <c r="H635" s="2" t="s">
        <v>663</v>
      </c>
      <c r="I635" s="3">
        <f t="shared" si="69"/>
        <v>41887.333333333336</v>
      </c>
      <c r="J635" s="3">
        <f t="shared" si="63"/>
        <v>-2002.3333333333358</v>
      </c>
      <c r="K635" s="3" t="str">
        <f t="shared" si="64"/>
        <v>May</v>
      </c>
      <c r="L635">
        <f t="shared" si="65"/>
        <v>2023</v>
      </c>
      <c r="M635" t="str">
        <f t="shared" si="66"/>
        <v>Q2</v>
      </c>
      <c r="N635">
        <f t="shared" si="67"/>
        <v>91.900921658986178</v>
      </c>
      <c r="O635">
        <f t="shared" si="68"/>
        <v>10.820672816060771</v>
      </c>
    </row>
    <row r="636" spans="1:15" x14ac:dyDescent="0.3">
      <c r="A636" s="1">
        <v>45047</v>
      </c>
      <c r="B636" s="2" t="s">
        <v>42</v>
      </c>
      <c r="C636" s="2" t="s">
        <v>43</v>
      </c>
      <c r="D636" s="3">
        <v>45980</v>
      </c>
      <c r="E636" s="3">
        <v>2427</v>
      </c>
      <c r="F636" s="3">
        <v>156</v>
      </c>
      <c r="G636" s="2" t="s">
        <v>10</v>
      </c>
      <c r="H636" s="2" t="s">
        <v>664</v>
      </c>
      <c r="I636" s="3">
        <f t="shared" si="69"/>
        <v>49972</v>
      </c>
      <c r="J636" s="3">
        <f t="shared" si="63"/>
        <v>-3992</v>
      </c>
      <c r="K636" s="3" t="str">
        <f t="shared" si="64"/>
        <v>May</v>
      </c>
      <c r="L636">
        <f t="shared" si="65"/>
        <v>2023</v>
      </c>
      <c r="M636" t="str">
        <f t="shared" si="66"/>
        <v>Q2</v>
      </c>
      <c r="N636">
        <f t="shared" si="67"/>
        <v>294.74358974358972</v>
      </c>
      <c r="O636">
        <f t="shared" si="68"/>
        <v>18.945199835187474</v>
      </c>
    </row>
    <row r="637" spans="1:15" x14ac:dyDescent="0.3">
      <c r="A637" s="1">
        <v>45047</v>
      </c>
      <c r="B637" s="2" t="s">
        <v>15</v>
      </c>
      <c r="C637" s="2" t="s">
        <v>16</v>
      </c>
      <c r="D637" s="3">
        <v>64051</v>
      </c>
      <c r="E637" s="3">
        <v>6727</v>
      </c>
      <c r="F637" s="3">
        <v>316</v>
      </c>
      <c r="G637" s="2" t="s">
        <v>13</v>
      </c>
      <c r="H637" s="2" t="s">
        <v>665</v>
      </c>
      <c r="I637" s="3">
        <f t="shared" si="69"/>
        <v>47829</v>
      </c>
      <c r="J637" s="3">
        <f t="shared" si="63"/>
        <v>16222</v>
      </c>
      <c r="K637" s="3" t="str">
        <f t="shared" si="64"/>
        <v>May</v>
      </c>
      <c r="L637">
        <f t="shared" si="65"/>
        <v>2023</v>
      </c>
      <c r="M637" t="str">
        <f t="shared" si="66"/>
        <v>Q2</v>
      </c>
      <c r="N637">
        <f t="shared" si="67"/>
        <v>202.69303797468353</v>
      </c>
      <c r="O637">
        <f t="shared" si="68"/>
        <v>9.5214806005648871</v>
      </c>
    </row>
    <row r="638" spans="1:15" x14ac:dyDescent="0.3">
      <c r="A638" s="1">
        <v>45047</v>
      </c>
      <c r="B638" s="2" t="s">
        <v>8</v>
      </c>
      <c r="C638" s="2" t="s">
        <v>9</v>
      </c>
      <c r="D638" s="3">
        <v>33456</v>
      </c>
      <c r="E638" s="3">
        <v>3320</v>
      </c>
      <c r="F638" s="3">
        <v>372</v>
      </c>
      <c r="G638" s="2" t="s">
        <v>17</v>
      </c>
      <c r="H638" s="2" t="s">
        <v>666</v>
      </c>
      <c r="I638" s="3">
        <f t="shared" si="69"/>
        <v>61084.666666666664</v>
      </c>
      <c r="J638" s="3">
        <f t="shared" si="63"/>
        <v>-27628.666666666664</v>
      </c>
      <c r="K638" s="3" t="str">
        <f t="shared" si="64"/>
        <v>May</v>
      </c>
      <c r="L638">
        <f t="shared" si="65"/>
        <v>2023</v>
      </c>
      <c r="M638" t="str">
        <f t="shared" si="66"/>
        <v>Q2</v>
      </c>
      <c r="N638">
        <f t="shared" si="67"/>
        <v>89.935483870967744</v>
      </c>
      <c r="O638">
        <f t="shared" si="68"/>
        <v>10.07710843373494</v>
      </c>
    </row>
    <row r="639" spans="1:15" x14ac:dyDescent="0.3">
      <c r="A639" s="1">
        <v>45047</v>
      </c>
      <c r="B639" s="2" t="s">
        <v>26</v>
      </c>
      <c r="C639" s="2" t="s">
        <v>27</v>
      </c>
      <c r="D639" s="3">
        <v>85747</v>
      </c>
      <c r="E639" s="3">
        <v>8375</v>
      </c>
      <c r="F639" s="3">
        <v>405</v>
      </c>
      <c r="G639" s="2" t="s">
        <v>13</v>
      </c>
      <c r="H639" s="2" t="s">
        <v>667</v>
      </c>
      <c r="I639" s="3">
        <f t="shared" si="69"/>
        <v>61327.666666666664</v>
      </c>
      <c r="J639" s="3">
        <f t="shared" si="63"/>
        <v>24419.333333333336</v>
      </c>
      <c r="K639" s="3" t="str">
        <f t="shared" si="64"/>
        <v>May</v>
      </c>
      <c r="L639">
        <f t="shared" si="65"/>
        <v>2023</v>
      </c>
      <c r="M639" t="str">
        <f t="shared" si="66"/>
        <v>Q2</v>
      </c>
      <c r="N639">
        <f t="shared" si="67"/>
        <v>211.72098765432099</v>
      </c>
      <c r="O639">
        <f t="shared" si="68"/>
        <v>10.238447761194029</v>
      </c>
    </row>
    <row r="640" spans="1:15" x14ac:dyDescent="0.3">
      <c r="A640" s="1">
        <v>45047</v>
      </c>
      <c r="B640" s="2" t="s">
        <v>15</v>
      </c>
      <c r="C640" s="2" t="s">
        <v>16</v>
      </c>
      <c r="D640" s="3">
        <v>64780</v>
      </c>
      <c r="E640" s="3">
        <v>8681</v>
      </c>
      <c r="F640" s="3">
        <v>95</v>
      </c>
      <c r="G640" s="2" t="s">
        <v>10</v>
      </c>
      <c r="H640" s="2" t="s">
        <v>668</v>
      </c>
      <c r="I640" s="3">
        <f t="shared" si="69"/>
        <v>68777</v>
      </c>
      <c r="J640" s="3">
        <f t="shared" si="63"/>
        <v>-3997</v>
      </c>
      <c r="K640" s="3" t="str">
        <f t="shared" si="64"/>
        <v>May</v>
      </c>
      <c r="L640">
        <f t="shared" si="65"/>
        <v>2023</v>
      </c>
      <c r="M640" t="str">
        <f t="shared" si="66"/>
        <v>Q2</v>
      </c>
      <c r="N640">
        <f t="shared" si="67"/>
        <v>681.89473684210532</v>
      </c>
      <c r="O640">
        <f t="shared" si="68"/>
        <v>7.4622739315747033</v>
      </c>
    </row>
    <row r="641" spans="1:15" x14ac:dyDescent="0.3">
      <c r="A641" s="1">
        <v>45047</v>
      </c>
      <c r="B641" s="2" t="s">
        <v>26</v>
      </c>
      <c r="C641" s="2" t="s">
        <v>27</v>
      </c>
      <c r="D641" s="3">
        <v>55804</v>
      </c>
      <c r="E641" s="3">
        <v>3244</v>
      </c>
      <c r="F641" s="3">
        <v>190</v>
      </c>
      <c r="G641" s="2" t="s">
        <v>28</v>
      </c>
      <c r="H641" s="2" t="s">
        <v>669</v>
      </c>
      <c r="I641" s="3">
        <f t="shared" si="69"/>
        <v>57868.666666666664</v>
      </c>
      <c r="J641" s="3">
        <f t="shared" si="63"/>
        <v>-2064.6666666666642</v>
      </c>
      <c r="K641" s="3" t="str">
        <f t="shared" si="64"/>
        <v>May</v>
      </c>
      <c r="L641">
        <f t="shared" si="65"/>
        <v>2023</v>
      </c>
      <c r="M641" t="str">
        <f t="shared" si="66"/>
        <v>Q2</v>
      </c>
      <c r="N641">
        <f t="shared" si="67"/>
        <v>293.70526315789476</v>
      </c>
      <c r="O641">
        <f t="shared" si="68"/>
        <v>17.202219482120839</v>
      </c>
    </row>
    <row r="642" spans="1:15" x14ac:dyDescent="0.3">
      <c r="A642" s="1">
        <v>45047</v>
      </c>
      <c r="B642" s="2" t="s">
        <v>26</v>
      </c>
      <c r="C642" s="2" t="s">
        <v>27</v>
      </c>
      <c r="D642" s="3">
        <v>53022</v>
      </c>
      <c r="E642" s="3">
        <v>2661</v>
      </c>
      <c r="F642" s="3">
        <v>302</v>
      </c>
      <c r="G642" s="2" t="s">
        <v>17</v>
      </c>
      <c r="H642" s="2" t="s">
        <v>670</v>
      </c>
      <c r="I642" s="3">
        <f t="shared" si="69"/>
        <v>56142.666666666664</v>
      </c>
      <c r="J642" s="3">
        <f t="shared" si="63"/>
        <v>-3120.6666666666642</v>
      </c>
      <c r="K642" s="3" t="str">
        <f t="shared" si="64"/>
        <v>May</v>
      </c>
      <c r="L642">
        <f t="shared" si="65"/>
        <v>2023</v>
      </c>
      <c r="M642" t="str">
        <f t="shared" si="66"/>
        <v>Q2</v>
      </c>
      <c r="N642">
        <f t="shared" si="67"/>
        <v>175.56953642384107</v>
      </c>
      <c r="O642">
        <f t="shared" si="68"/>
        <v>19.925591882750844</v>
      </c>
    </row>
    <row r="643" spans="1:15" x14ac:dyDescent="0.3">
      <c r="A643" s="1">
        <v>45047</v>
      </c>
      <c r="B643" s="2" t="s">
        <v>30</v>
      </c>
      <c r="C643" s="2" t="s">
        <v>31</v>
      </c>
      <c r="D643" s="3">
        <v>59602</v>
      </c>
      <c r="E643" s="3">
        <v>5964</v>
      </c>
      <c r="F643" s="3">
        <v>368</v>
      </c>
      <c r="G643" s="2" t="s">
        <v>13</v>
      </c>
      <c r="H643" s="2" t="s">
        <v>671</v>
      </c>
      <c r="I643" s="3">
        <f t="shared" si="69"/>
        <v>47108</v>
      </c>
      <c r="J643" s="3">
        <f t="shared" ref="J643:J706" si="70">D643-I643</f>
        <v>12494</v>
      </c>
      <c r="K643" s="3" t="str">
        <f t="shared" ref="K643:K706" si="71">TEXT(A643,"mmmm")</f>
        <v>May</v>
      </c>
      <c r="L643">
        <f t="shared" ref="L643:L706" si="72">YEAR(A643)</f>
        <v>2023</v>
      </c>
      <c r="M643" t="str">
        <f t="shared" ref="M643:M706" si="73">"Q"&amp;ROUNDUP(MONTH(A643)/3,0)</f>
        <v>Q2</v>
      </c>
      <c r="N643">
        <f t="shared" ref="N643:N706" si="74">D643/F643</f>
        <v>161.96195652173913</v>
      </c>
      <c r="O643">
        <f t="shared" ref="O643:O706" si="75">D643/E643</f>
        <v>9.9936284372904094</v>
      </c>
    </row>
    <row r="644" spans="1:15" x14ac:dyDescent="0.3">
      <c r="A644" s="1">
        <v>45047</v>
      </c>
      <c r="B644" s="2" t="s">
        <v>12</v>
      </c>
      <c r="C644" s="2" t="s">
        <v>12</v>
      </c>
      <c r="D644" s="3">
        <v>28700</v>
      </c>
      <c r="E644" s="3">
        <v>3474</v>
      </c>
      <c r="F644" s="3">
        <v>394</v>
      </c>
      <c r="G644" s="2" t="s">
        <v>13</v>
      </c>
      <c r="H644" s="2" t="s">
        <v>672</v>
      </c>
      <c r="I644" s="3">
        <f t="shared" ref="I644:I707" si="76">AVERAGE(D643:D645)</f>
        <v>44146</v>
      </c>
      <c r="J644" s="3">
        <f t="shared" si="70"/>
        <v>-15446</v>
      </c>
      <c r="K644" s="3" t="str">
        <f t="shared" si="71"/>
        <v>May</v>
      </c>
      <c r="L644">
        <f t="shared" si="72"/>
        <v>2023</v>
      </c>
      <c r="M644" t="str">
        <f t="shared" si="73"/>
        <v>Q2</v>
      </c>
      <c r="N644">
        <f t="shared" si="74"/>
        <v>72.842639593908629</v>
      </c>
      <c r="O644">
        <f t="shared" si="75"/>
        <v>8.2613701784686242</v>
      </c>
    </row>
    <row r="645" spans="1:15" x14ac:dyDescent="0.3">
      <c r="A645" s="1">
        <v>45047</v>
      </c>
      <c r="B645" s="2" t="s">
        <v>21</v>
      </c>
      <c r="C645" s="2" t="s">
        <v>22</v>
      </c>
      <c r="D645" s="3">
        <v>44136</v>
      </c>
      <c r="E645" s="3">
        <v>2929</v>
      </c>
      <c r="F645" s="3">
        <v>265</v>
      </c>
      <c r="G645" s="2" t="s">
        <v>28</v>
      </c>
      <c r="H645" s="2" t="s">
        <v>673</v>
      </c>
      <c r="I645" s="3">
        <f t="shared" si="76"/>
        <v>43590.666666666664</v>
      </c>
      <c r="J645" s="3">
        <f t="shared" si="70"/>
        <v>545.33333333333576</v>
      </c>
      <c r="K645" s="3" t="str">
        <f t="shared" si="71"/>
        <v>May</v>
      </c>
      <c r="L645">
        <f t="shared" si="72"/>
        <v>2023</v>
      </c>
      <c r="M645" t="str">
        <f t="shared" si="73"/>
        <v>Q2</v>
      </c>
      <c r="N645">
        <f t="shared" si="74"/>
        <v>166.55094339622642</v>
      </c>
      <c r="O645">
        <f t="shared" si="75"/>
        <v>15.06862410378969</v>
      </c>
    </row>
    <row r="646" spans="1:15" x14ac:dyDescent="0.3">
      <c r="A646" s="1">
        <v>45047</v>
      </c>
      <c r="B646" s="2" t="s">
        <v>42</v>
      </c>
      <c r="C646" s="2" t="s">
        <v>43</v>
      </c>
      <c r="D646" s="3">
        <v>57936</v>
      </c>
      <c r="E646" s="3">
        <v>7804</v>
      </c>
      <c r="F646" s="3">
        <v>428</v>
      </c>
      <c r="G646" s="2" t="s">
        <v>10</v>
      </c>
      <c r="H646" s="2" t="s">
        <v>674</v>
      </c>
      <c r="I646" s="3">
        <f t="shared" si="76"/>
        <v>47503.333333333336</v>
      </c>
      <c r="J646" s="3">
        <f t="shared" si="70"/>
        <v>10432.666666666664</v>
      </c>
      <c r="K646" s="3" t="str">
        <f t="shared" si="71"/>
        <v>May</v>
      </c>
      <c r="L646">
        <f t="shared" si="72"/>
        <v>2023</v>
      </c>
      <c r="M646" t="str">
        <f t="shared" si="73"/>
        <v>Q2</v>
      </c>
      <c r="N646">
        <f t="shared" si="74"/>
        <v>135.36448598130841</v>
      </c>
      <c r="O646">
        <f t="shared" si="75"/>
        <v>7.4238851870835472</v>
      </c>
    </row>
    <row r="647" spans="1:15" x14ac:dyDescent="0.3">
      <c r="A647" s="1">
        <v>45047</v>
      </c>
      <c r="B647" s="2" t="s">
        <v>8</v>
      </c>
      <c r="C647" s="2" t="s">
        <v>9</v>
      </c>
      <c r="D647" s="3">
        <v>40438</v>
      </c>
      <c r="E647" s="3">
        <v>3904</v>
      </c>
      <c r="F647" s="3">
        <v>474</v>
      </c>
      <c r="G647" s="2" t="s">
        <v>13</v>
      </c>
      <c r="H647" s="2" t="s">
        <v>675</v>
      </c>
      <c r="I647" s="3">
        <f t="shared" si="76"/>
        <v>46794.333333333336</v>
      </c>
      <c r="J647" s="3">
        <f t="shared" si="70"/>
        <v>-6356.3333333333358</v>
      </c>
      <c r="K647" s="3" t="str">
        <f t="shared" si="71"/>
        <v>May</v>
      </c>
      <c r="L647">
        <f t="shared" si="72"/>
        <v>2023</v>
      </c>
      <c r="M647" t="str">
        <f t="shared" si="73"/>
        <v>Q2</v>
      </c>
      <c r="N647">
        <f t="shared" si="74"/>
        <v>85.312236286919827</v>
      </c>
      <c r="O647">
        <f t="shared" si="75"/>
        <v>10.358094262295081</v>
      </c>
    </row>
    <row r="648" spans="1:15" x14ac:dyDescent="0.3">
      <c r="A648" s="1">
        <v>45047</v>
      </c>
      <c r="B648" s="2" t="s">
        <v>42</v>
      </c>
      <c r="C648" s="2" t="s">
        <v>43</v>
      </c>
      <c r="D648" s="3">
        <v>42009</v>
      </c>
      <c r="E648" s="3">
        <v>2177</v>
      </c>
      <c r="F648" s="3">
        <v>400</v>
      </c>
      <c r="G648" s="2" t="s">
        <v>13</v>
      </c>
      <c r="H648" s="2" t="s">
        <v>676</v>
      </c>
      <c r="I648" s="3">
        <f t="shared" si="76"/>
        <v>50948.666666666664</v>
      </c>
      <c r="J648" s="3">
        <f t="shared" si="70"/>
        <v>-8939.6666666666642</v>
      </c>
      <c r="K648" s="3" t="str">
        <f t="shared" si="71"/>
        <v>May</v>
      </c>
      <c r="L648">
        <f t="shared" si="72"/>
        <v>2023</v>
      </c>
      <c r="M648" t="str">
        <f t="shared" si="73"/>
        <v>Q2</v>
      </c>
      <c r="N648">
        <f t="shared" si="74"/>
        <v>105.02249999999999</v>
      </c>
      <c r="O648">
        <f t="shared" si="75"/>
        <v>19.296738631143775</v>
      </c>
    </row>
    <row r="649" spans="1:15" x14ac:dyDescent="0.3">
      <c r="A649" s="1">
        <v>45047</v>
      </c>
      <c r="B649" s="2" t="s">
        <v>8</v>
      </c>
      <c r="C649" s="2" t="s">
        <v>9</v>
      </c>
      <c r="D649" s="3">
        <v>70399</v>
      </c>
      <c r="E649" s="3">
        <v>9144</v>
      </c>
      <c r="F649" s="3">
        <v>131</v>
      </c>
      <c r="G649" s="2" t="s">
        <v>10</v>
      </c>
      <c r="H649" s="2" t="s">
        <v>677</v>
      </c>
      <c r="I649" s="3">
        <f t="shared" si="76"/>
        <v>55264</v>
      </c>
      <c r="J649" s="3">
        <f t="shared" si="70"/>
        <v>15135</v>
      </c>
      <c r="K649" s="3" t="str">
        <f t="shared" si="71"/>
        <v>May</v>
      </c>
      <c r="L649">
        <f t="shared" si="72"/>
        <v>2023</v>
      </c>
      <c r="M649" t="str">
        <f t="shared" si="73"/>
        <v>Q2</v>
      </c>
      <c r="N649">
        <f t="shared" si="74"/>
        <v>537.39694656488552</v>
      </c>
      <c r="O649">
        <f t="shared" si="75"/>
        <v>7.6989282589676291</v>
      </c>
    </row>
    <row r="650" spans="1:15" x14ac:dyDescent="0.3">
      <c r="A650" s="1">
        <v>45047</v>
      </c>
      <c r="B650" s="2" t="s">
        <v>8</v>
      </c>
      <c r="C650" s="2" t="s">
        <v>9</v>
      </c>
      <c r="D650" s="3">
        <v>53384</v>
      </c>
      <c r="E650" s="3">
        <v>4882</v>
      </c>
      <c r="F650" s="3">
        <v>93</v>
      </c>
      <c r="G650" s="2" t="s">
        <v>10</v>
      </c>
      <c r="H650" s="2" t="s">
        <v>678</v>
      </c>
      <c r="I650" s="3">
        <f t="shared" si="76"/>
        <v>67265.333333333328</v>
      </c>
      <c r="J650" s="3">
        <f t="shared" si="70"/>
        <v>-13881.333333333328</v>
      </c>
      <c r="K650" s="3" t="str">
        <f t="shared" si="71"/>
        <v>May</v>
      </c>
      <c r="L650">
        <f t="shared" si="72"/>
        <v>2023</v>
      </c>
      <c r="M650" t="str">
        <f t="shared" si="73"/>
        <v>Q2</v>
      </c>
      <c r="N650">
        <f t="shared" si="74"/>
        <v>574.02150537634407</v>
      </c>
      <c r="O650">
        <f t="shared" si="75"/>
        <v>10.934862761163458</v>
      </c>
    </row>
    <row r="651" spans="1:15" x14ac:dyDescent="0.3">
      <c r="A651" s="1">
        <v>45047</v>
      </c>
      <c r="B651" s="2" t="s">
        <v>21</v>
      </c>
      <c r="C651" s="2" t="s">
        <v>22</v>
      </c>
      <c r="D651" s="3">
        <v>78013</v>
      </c>
      <c r="E651" s="3">
        <v>8268</v>
      </c>
      <c r="F651" s="3">
        <v>231</v>
      </c>
      <c r="G651" s="2" t="s">
        <v>28</v>
      </c>
      <c r="H651" s="2" t="s">
        <v>679</v>
      </c>
      <c r="I651" s="3">
        <f t="shared" si="76"/>
        <v>64802.666666666664</v>
      </c>
      <c r="J651" s="3">
        <f t="shared" si="70"/>
        <v>13210.333333333336</v>
      </c>
      <c r="K651" s="3" t="str">
        <f t="shared" si="71"/>
        <v>May</v>
      </c>
      <c r="L651">
        <f t="shared" si="72"/>
        <v>2023</v>
      </c>
      <c r="M651" t="str">
        <f t="shared" si="73"/>
        <v>Q2</v>
      </c>
      <c r="N651">
        <f t="shared" si="74"/>
        <v>337.71861471861473</v>
      </c>
      <c r="O651">
        <f t="shared" si="75"/>
        <v>9.4355345911949691</v>
      </c>
    </row>
    <row r="652" spans="1:15" x14ac:dyDescent="0.3">
      <c r="A652" s="1">
        <v>45047</v>
      </c>
      <c r="B652" s="2" t="s">
        <v>30</v>
      </c>
      <c r="C652" s="2" t="s">
        <v>31</v>
      </c>
      <c r="D652" s="3">
        <v>63011</v>
      </c>
      <c r="E652" s="3">
        <v>3905</v>
      </c>
      <c r="F652" s="3">
        <v>256</v>
      </c>
      <c r="G652" s="2" t="s">
        <v>13</v>
      </c>
      <c r="H652" s="2" t="s">
        <v>680</v>
      </c>
      <c r="I652" s="3">
        <f t="shared" si="76"/>
        <v>64160.666666666664</v>
      </c>
      <c r="J652" s="3">
        <f t="shared" si="70"/>
        <v>-1149.6666666666642</v>
      </c>
      <c r="K652" s="3" t="str">
        <f t="shared" si="71"/>
        <v>May</v>
      </c>
      <c r="L652">
        <f t="shared" si="72"/>
        <v>2023</v>
      </c>
      <c r="M652" t="str">
        <f t="shared" si="73"/>
        <v>Q2</v>
      </c>
      <c r="N652">
        <f t="shared" si="74"/>
        <v>246.13671875</v>
      </c>
      <c r="O652">
        <f t="shared" si="75"/>
        <v>16.135979513444301</v>
      </c>
    </row>
    <row r="653" spans="1:15" x14ac:dyDescent="0.3">
      <c r="A653" s="1">
        <v>45078</v>
      </c>
      <c r="B653" s="2" t="s">
        <v>39</v>
      </c>
      <c r="C653" s="2" t="s">
        <v>40</v>
      </c>
      <c r="D653" s="3">
        <v>51458</v>
      </c>
      <c r="E653" s="3">
        <v>7074</v>
      </c>
      <c r="F653" s="3">
        <v>355</v>
      </c>
      <c r="G653" s="2" t="s">
        <v>17</v>
      </c>
      <c r="H653" s="2" t="s">
        <v>681</v>
      </c>
      <c r="I653" s="3">
        <f t="shared" si="76"/>
        <v>53032.333333333336</v>
      </c>
      <c r="J653" s="3">
        <f t="shared" si="70"/>
        <v>-1574.3333333333358</v>
      </c>
      <c r="K653" s="3" t="str">
        <f t="shared" si="71"/>
        <v>June</v>
      </c>
      <c r="L653">
        <f t="shared" si="72"/>
        <v>2023</v>
      </c>
      <c r="M653" t="str">
        <f t="shared" si="73"/>
        <v>Q2</v>
      </c>
      <c r="N653">
        <f t="shared" si="74"/>
        <v>144.95211267605634</v>
      </c>
      <c r="O653">
        <f t="shared" si="75"/>
        <v>7.2742437093582133</v>
      </c>
    </row>
    <row r="654" spans="1:15" x14ac:dyDescent="0.3">
      <c r="A654" s="1">
        <v>45078</v>
      </c>
      <c r="B654" s="2" t="s">
        <v>56</v>
      </c>
      <c r="C654" s="2" t="s">
        <v>57</v>
      </c>
      <c r="D654" s="3">
        <v>44628</v>
      </c>
      <c r="E654" s="3">
        <v>3144</v>
      </c>
      <c r="F654" s="3">
        <v>470</v>
      </c>
      <c r="G654" s="2" t="s">
        <v>13</v>
      </c>
      <c r="H654" s="2" t="s">
        <v>682</v>
      </c>
      <c r="I654" s="3">
        <f t="shared" si="76"/>
        <v>58751.666666666664</v>
      </c>
      <c r="J654" s="3">
        <f t="shared" si="70"/>
        <v>-14123.666666666664</v>
      </c>
      <c r="K654" s="3" t="str">
        <f t="shared" si="71"/>
        <v>June</v>
      </c>
      <c r="L654">
        <f t="shared" si="72"/>
        <v>2023</v>
      </c>
      <c r="M654" t="str">
        <f t="shared" si="73"/>
        <v>Q2</v>
      </c>
      <c r="N654">
        <f t="shared" si="74"/>
        <v>94.9531914893617</v>
      </c>
      <c r="O654">
        <f t="shared" si="75"/>
        <v>14.194656488549619</v>
      </c>
    </row>
    <row r="655" spans="1:15" x14ac:dyDescent="0.3">
      <c r="A655" s="1">
        <v>45078</v>
      </c>
      <c r="B655" s="2" t="s">
        <v>15</v>
      </c>
      <c r="C655" s="2" t="s">
        <v>16</v>
      </c>
      <c r="D655" s="3">
        <v>80169</v>
      </c>
      <c r="E655" s="3">
        <v>7762</v>
      </c>
      <c r="F655" s="3">
        <v>481</v>
      </c>
      <c r="G655" s="2" t="s">
        <v>13</v>
      </c>
      <c r="H655" s="2" t="s">
        <v>683</v>
      </c>
      <c r="I655" s="3">
        <f t="shared" si="76"/>
        <v>49962.333333333336</v>
      </c>
      <c r="J655" s="3">
        <f t="shared" si="70"/>
        <v>30206.666666666664</v>
      </c>
      <c r="K655" s="3" t="str">
        <f t="shared" si="71"/>
        <v>June</v>
      </c>
      <c r="L655">
        <f t="shared" si="72"/>
        <v>2023</v>
      </c>
      <c r="M655" t="str">
        <f t="shared" si="73"/>
        <v>Q2</v>
      </c>
      <c r="N655">
        <f t="shared" si="74"/>
        <v>166.67151767151768</v>
      </c>
      <c r="O655">
        <f t="shared" si="75"/>
        <v>10.328394743622777</v>
      </c>
    </row>
    <row r="656" spans="1:15" x14ac:dyDescent="0.3">
      <c r="A656" s="1">
        <v>45078</v>
      </c>
      <c r="B656" s="2" t="s">
        <v>26</v>
      </c>
      <c r="C656" s="2" t="s">
        <v>27</v>
      </c>
      <c r="D656" s="3">
        <v>25090</v>
      </c>
      <c r="E656" s="3">
        <v>2036</v>
      </c>
      <c r="F656" s="3">
        <v>322</v>
      </c>
      <c r="G656" s="2" t="s">
        <v>17</v>
      </c>
      <c r="H656" s="2" t="s">
        <v>684</v>
      </c>
      <c r="I656" s="3">
        <f t="shared" si="76"/>
        <v>53377.333333333336</v>
      </c>
      <c r="J656" s="3">
        <f t="shared" si="70"/>
        <v>-28287.333333333336</v>
      </c>
      <c r="K656" s="3" t="str">
        <f t="shared" si="71"/>
        <v>June</v>
      </c>
      <c r="L656">
        <f t="shared" si="72"/>
        <v>2023</v>
      </c>
      <c r="M656" t="str">
        <f t="shared" si="73"/>
        <v>Q2</v>
      </c>
      <c r="N656">
        <f t="shared" si="74"/>
        <v>77.9192546583851</v>
      </c>
      <c r="O656">
        <f t="shared" si="75"/>
        <v>12.323182711198429</v>
      </c>
    </row>
    <row r="657" spans="1:15" x14ac:dyDescent="0.3">
      <c r="A657" s="1">
        <v>45078</v>
      </c>
      <c r="B657" s="2" t="s">
        <v>8</v>
      </c>
      <c r="C657" s="2" t="s">
        <v>9</v>
      </c>
      <c r="D657" s="3">
        <v>54873</v>
      </c>
      <c r="E657" s="3">
        <v>2843</v>
      </c>
      <c r="F657" s="3">
        <v>433</v>
      </c>
      <c r="G657" s="2" t="s">
        <v>28</v>
      </c>
      <c r="H657" s="2" t="s">
        <v>685</v>
      </c>
      <c r="I657" s="3">
        <f t="shared" si="76"/>
        <v>36314.333333333336</v>
      </c>
      <c r="J657" s="3">
        <f t="shared" si="70"/>
        <v>18558.666666666664</v>
      </c>
      <c r="K657" s="3" t="str">
        <f t="shared" si="71"/>
        <v>June</v>
      </c>
      <c r="L657">
        <f t="shared" si="72"/>
        <v>2023</v>
      </c>
      <c r="M657" t="str">
        <f t="shared" si="73"/>
        <v>Q2</v>
      </c>
      <c r="N657">
        <f t="shared" si="74"/>
        <v>126.72748267898383</v>
      </c>
      <c r="O657">
        <f t="shared" si="75"/>
        <v>19.301090397467465</v>
      </c>
    </row>
    <row r="658" spans="1:15" x14ac:dyDescent="0.3">
      <c r="A658" s="1">
        <v>45078</v>
      </c>
      <c r="B658" s="2" t="s">
        <v>33</v>
      </c>
      <c r="C658" s="2" t="s">
        <v>34</v>
      </c>
      <c r="D658" s="3">
        <v>28980</v>
      </c>
      <c r="E658" s="3">
        <v>2894</v>
      </c>
      <c r="F658" s="3">
        <v>158</v>
      </c>
      <c r="G658" s="2" t="s">
        <v>13</v>
      </c>
      <c r="H658" s="2" t="s">
        <v>686</v>
      </c>
      <c r="I658" s="3">
        <f t="shared" si="76"/>
        <v>40656.333333333336</v>
      </c>
      <c r="J658" s="3">
        <f t="shared" si="70"/>
        <v>-11676.333333333336</v>
      </c>
      <c r="K658" s="3" t="str">
        <f t="shared" si="71"/>
        <v>June</v>
      </c>
      <c r="L658">
        <f t="shared" si="72"/>
        <v>2023</v>
      </c>
      <c r="M658" t="str">
        <f t="shared" si="73"/>
        <v>Q2</v>
      </c>
      <c r="N658">
        <f t="shared" si="74"/>
        <v>183.41772151898735</v>
      </c>
      <c r="O658">
        <f t="shared" si="75"/>
        <v>10.013821700069109</v>
      </c>
    </row>
    <row r="659" spans="1:15" x14ac:dyDescent="0.3">
      <c r="A659" s="1">
        <v>45078</v>
      </c>
      <c r="B659" s="2" t="s">
        <v>12</v>
      </c>
      <c r="C659" s="2" t="s">
        <v>12</v>
      </c>
      <c r="D659" s="3">
        <v>38116</v>
      </c>
      <c r="E659" s="3">
        <v>2883</v>
      </c>
      <c r="F659" s="3">
        <v>465</v>
      </c>
      <c r="G659" s="2" t="s">
        <v>19</v>
      </c>
      <c r="H659" s="2" t="s">
        <v>687</v>
      </c>
      <c r="I659" s="3">
        <f t="shared" si="76"/>
        <v>41868.333333333336</v>
      </c>
      <c r="J659" s="3">
        <f t="shared" si="70"/>
        <v>-3752.3333333333358</v>
      </c>
      <c r="K659" s="3" t="str">
        <f t="shared" si="71"/>
        <v>June</v>
      </c>
      <c r="L659">
        <f t="shared" si="72"/>
        <v>2023</v>
      </c>
      <c r="M659" t="str">
        <f t="shared" si="73"/>
        <v>Q2</v>
      </c>
      <c r="N659">
        <f t="shared" si="74"/>
        <v>81.969892473118279</v>
      </c>
      <c r="O659">
        <f t="shared" si="75"/>
        <v>13.220950398890045</v>
      </c>
    </row>
    <row r="660" spans="1:15" x14ac:dyDescent="0.3">
      <c r="A660" s="1">
        <v>45078</v>
      </c>
      <c r="B660" s="2" t="s">
        <v>39</v>
      </c>
      <c r="C660" s="2" t="s">
        <v>40</v>
      </c>
      <c r="D660" s="3">
        <v>58509</v>
      </c>
      <c r="E660" s="3">
        <v>7819</v>
      </c>
      <c r="F660" s="3">
        <v>161</v>
      </c>
      <c r="G660" s="2" t="s">
        <v>19</v>
      </c>
      <c r="H660" s="2" t="s">
        <v>688</v>
      </c>
      <c r="I660" s="3">
        <f t="shared" si="76"/>
        <v>47135.333333333336</v>
      </c>
      <c r="J660" s="3">
        <f t="shared" si="70"/>
        <v>11373.666666666664</v>
      </c>
      <c r="K660" s="3" t="str">
        <f t="shared" si="71"/>
        <v>June</v>
      </c>
      <c r="L660">
        <f t="shared" si="72"/>
        <v>2023</v>
      </c>
      <c r="M660" t="str">
        <f t="shared" si="73"/>
        <v>Q2</v>
      </c>
      <c r="N660">
        <f t="shared" si="74"/>
        <v>363.40993788819878</v>
      </c>
      <c r="O660">
        <f t="shared" si="75"/>
        <v>7.48292620539711</v>
      </c>
    </row>
    <row r="661" spans="1:15" x14ac:dyDescent="0.3">
      <c r="A661" s="1">
        <v>45078</v>
      </c>
      <c r="B661" s="2" t="s">
        <v>12</v>
      </c>
      <c r="C661" s="2" t="s">
        <v>12</v>
      </c>
      <c r="D661" s="3">
        <v>44781</v>
      </c>
      <c r="E661" s="3">
        <v>4075</v>
      </c>
      <c r="F661" s="3">
        <v>341</v>
      </c>
      <c r="G661" s="2" t="s">
        <v>13</v>
      </c>
      <c r="H661" s="2" t="s">
        <v>689</v>
      </c>
      <c r="I661" s="3">
        <f t="shared" si="76"/>
        <v>52300.666666666664</v>
      </c>
      <c r="J661" s="3">
        <f t="shared" si="70"/>
        <v>-7519.6666666666642</v>
      </c>
      <c r="K661" s="3" t="str">
        <f t="shared" si="71"/>
        <v>June</v>
      </c>
      <c r="L661">
        <f t="shared" si="72"/>
        <v>2023</v>
      </c>
      <c r="M661" t="str">
        <f t="shared" si="73"/>
        <v>Q2</v>
      </c>
      <c r="N661">
        <f t="shared" si="74"/>
        <v>131.32258064516128</v>
      </c>
      <c r="O661">
        <f t="shared" si="75"/>
        <v>10.98920245398773</v>
      </c>
    </row>
    <row r="662" spans="1:15" x14ac:dyDescent="0.3">
      <c r="A662" s="1">
        <v>45078</v>
      </c>
      <c r="B662" s="2" t="s">
        <v>8</v>
      </c>
      <c r="C662" s="2" t="s">
        <v>9</v>
      </c>
      <c r="D662" s="3">
        <v>53612</v>
      </c>
      <c r="E662" s="3">
        <v>5976</v>
      </c>
      <c r="F662" s="3">
        <v>413</v>
      </c>
      <c r="G662" s="2" t="s">
        <v>10</v>
      </c>
      <c r="H662" s="2" t="s">
        <v>690</v>
      </c>
      <c r="I662" s="3">
        <f t="shared" si="76"/>
        <v>46585.333333333336</v>
      </c>
      <c r="J662" s="3">
        <f t="shared" si="70"/>
        <v>7026.6666666666642</v>
      </c>
      <c r="K662" s="3" t="str">
        <f t="shared" si="71"/>
        <v>June</v>
      </c>
      <c r="L662">
        <f t="shared" si="72"/>
        <v>2023</v>
      </c>
      <c r="M662" t="str">
        <f t="shared" si="73"/>
        <v>Q2</v>
      </c>
      <c r="N662">
        <f t="shared" si="74"/>
        <v>129.81113801452784</v>
      </c>
      <c r="O662">
        <f t="shared" si="75"/>
        <v>8.9712182061579657</v>
      </c>
    </row>
    <row r="663" spans="1:15" x14ac:dyDescent="0.3">
      <c r="A663" s="1">
        <v>45078</v>
      </c>
      <c r="B663" s="2" t="s">
        <v>42</v>
      </c>
      <c r="C663" s="2" t="s">
        <v>43</v>
      </c>
      <c r="D663" s="3">
        <v>41363</v>
      </c>
      <c r="E663" s="3">
        <v>4208</v>
      </c>
      <c r="F663" s="3">
        <v>283</v>
      </c>
      <c r="G663" s="2" t="s">
        <v>19</v>
      </c>
      <c r="H663" s="2" t="s">
        <v>691</v>
      </c>
      <c r="I663" s="3">
        <f t="shared" si="76"/>
        <v>45398</v>
      </c>
      <c r="J663" s="3">
        <f t="shared" si="70"/>
        <v>-4035</v>
      </c>
      <c r="K663" s="3" t="str">
        <f t="shared" si="71"/>
        <v>June</v>
      </c>
      <c r="L663">
        <f t="shared" si="72"/>
        <v>2023</v>
      </c>
      <c r="M663" t="str">
        <f t="shared" si="73"/>
        <v>Q2</v>
      </c>
      <c r="N663">
        <f t="shared" si="74"/>
        <v>146.15901060070672</v>
      </c>
      <c r="O663">
        <f t="shared" si="75"/>
        <v>9.8296102661596958</v>
      </c>
    </row>
    <row r="664" spans="1:15" x14ac:dyDescent="0.3">
      <c r="A664" s="1">
        <v>45078</v>
      </c>
      <c r="B664" s="2" t="s">
        <v>21</v>
      </c>
      <c r="C664" s="2" t="s">
        <v>22</v>
      </c>
      <c r="D664" s="3">
        <v>41219</v>
      </c>
      <c r="E664" s="3">
        <v>4852</v>
      </c>
      <c r="F664" s="3">
        <v>109</v>
      </c>
      <c r="G664" s="2" t="s">
        <v>13</v>
      </c>
      <c r="H664" s="2" t="s">
        <v>692</v>
      </c>
      <c r="I664" s="3">
        <f t="shared" si="76"/>
        <v>41804</v>
      </c>
      <c r="J664" s="3">
        <f t="shared" si="70"/>
        <v>-585</v>
      </c>
      <c r="K664" s="3" t="str">
        <f t="shared" si="71"/>
        <v>June</v>
      </c>
      <c r="L664">
        <f t="shared" si="72"/>
        <v>2023</v>
      </c>
      <c r="M664" t="str">
        <f t="shared" si="73"/>
        <v>Q2</v>
      </c>
      <c r="N664">
        <f t="shared" si="74"/>
        <v>378.1559633027523</v>
      </c>
      <c r="O664">
        <f t="shared" si="75"/>
        <v>8.4952596867271222</v>
      </c>
    </row>
    <row r="665" spans="1:15" x14ac:dyDescent="0.3">
      <c r="A665" s="1">
        <v>45078</v>
      </c>
      <c r="B665" s="2" t="s">
        <v>33</v>
      </c>
      <c r="C665" s="2" t="s">
        <v>34</v>
      </c>
      <c r="D665" s="3">
        <v>42830</v>
      </c>
      <c r="E665" s="3">
        <v>2517</v>
      </c>
      <c r="F665" s="3">
        <v>203</v>
      </c>
      <c r="G665" s="2" t="s">
        <v>13</v>
      </c>
      <c r="H665" s="2" t="s">
        <v>693</v>
      </c>
      <c r="I665" s="3">
        <f t="shared" si="76"/>
        <v>34529.666666666664</v>
      </c>
      <c r="J665" s="3">
        <f t="shared" si="70"/>
        <v>8300.3333333333358</v>
      </c>
      <c r="K665" s="3" t="str">
        <f t="shared" si="71"/>
        <v>June</v>
      </c>
      <c r="L665">
        <f t="shared" si="72"/>
        <v>2023</v>
      </c>
      <c r="M665" t="str">
        <f t="shared" si="73"/>
        <v>Q2</v>
      </c>
      <c r="N665">
        <f t="shared" si="74"/>
        <v>210.98522167487684</v>
      </c>
      <c r="O665">
        <f t="shared" si="75"/>
        <v>17.016289233214145</v>
      </c>
    </row>
    <row r="666" spans="1:15" x14ac:dyDescent="0.3">
      <c r="A666" s="1">
        <v>45078</v>
      </c>
      <c r="B666" s="2" t="s">
        <v>8</v>
      </c>
      <c r="C666" s="2" t="s">
        <v>9</v>
      </c>
      <c r="D666" s="3">
        <v>19540</v>
      </c>
      <c r="E666" s="3">
        <v>2587</v>
      </c>
      <c r="F666" s="3">
        <v>311</v>
      </c>
      <c r="G666" s="2" t="s">
        <v>17</v>
      </c>
      <c r="H666" s="2" t="s">
        <v>694</v>
      </c>
      <c r="I666" s="3">
        <f t="shared" si="76"/>
        <v>40809.666666666664</v>
      </c>
      <c r="J666" s="3">
        <f t="shared" si="70"/>
        <v>-21269.666666666664</v>
      </c>
      <c r="K666" s="3" t="str">
        <f t="shared" si="71"/>
        <v>June</v>
      </c>
      <c r="L666">
        <f t="shared" si="72"/>
        <v>2023</v>
      </c>
      <c r="M666" t="str">
        <f t="shared" si="73"/>
        <v>Q2</v>
      </c>
      <c r="N666">
        <f t="shared" si="74"/>
        <v>62.829581993569128</v>
      </c>
      <c r="O666">
        <f t="shared" si="75"/>
        <v>7.5531503672207192</v>
      </c>
    </row>
    <row r="667" spans="1:15" x14ac:dyDescent="0.3">
      <c r="A667" s="1">
        <v>45078</v>
      </c>
      <c r="B667" s="2" t="s">
        <v>39</v>
      </c>
      <c r="C667" s="2" t="s">
        <v>40</v>
      </c>
      <c r="D667" s="3">
        <v>60059</v>
      </c>
      <c r="E667" s="3">
        <v>6391</v>
      </c>
      <c r="F667" s="3">
        <v>230</v>
      </c>
      <c r="G667" s="2" t="s">
        <v>17</v>
      </c>
      <c r="H667" s="2" t="s">
        <v>695</v>
      </c>
      <c r="I667" s="3">
        <f t="shared" si="76"/>
        <v>47912</v>
      </c>
      <c r="J667" s="3">
        <f t="shared" si="70"/>
        <v>12147</v>
      </c>
      <c r="K667" s="3" t="str">
        <f t="shared" si="71"/>
        <v>June</v>
      </c>
      <c r="L667">
        <f t="shared" si="72"/>
        <v>2023</v>
      </c>
      <c r="M667" t="str">
        <f t="shared" si="73"/>
        <v>Q2</v>
      </c>
      <c r="N667">
        <f t="shared" si="74"/>
        <v>261.12608695652176</v>
      </c>
      <c r="O667">
        <f t="shared" si="75"/>
        <v>9.3974338914097952</v>
      </c>
    </row>
    <row r="668" spans="1:15" x14ac:dyDescent="0.3">
      <c r="A668" s="1">
        <v>45108</v>
      </c>
      <c r="B668" s="2" t="s">
        <v>21</v>
      </c>
      <c r="C668" s="2" t="s">
        <v>22</v>
      </c>
      <c r="D668" s="3">
        <v>64137</v>
      </c>
      <c r="E668" s="3">
        <v>4836</v>
      </c>
      <c r="F668" s="3">
        <v>258</v>
      </c>
      <c r="G668" s="2" t="s">
        <v>28</v>
      </c>
      <c r="H668" s="2" t="s">
        <v>696</v>
      </c>
      <c r="I668" s="3">
        <f t="shared" si="76"/>
        <v>57815</v>
      </c>
      <c r="J668" s="3">
        <f t="shared" si="70"/>
        <v>6322</v>
      </c>
      <c r="K668" s="3" t="str">
        <f t="shared" si="71"/>
        <v>July</v>
      </c>
      <c r="L668">
        <f t="shared" si="72"/>
        <v>2023</v>
      </c>
      <c r="M668" t="str">
        <f t="shared" si="73"/>
        <v>Q3</v>
      </c>
      <c r="N668">
        <f t="shared" si="74"/>
        <v>248.59302325581396</v>
      </c>
      <c r="O668">
        <f t="shared" si="75"/>
        <v>13.262406947890819</v>
      </c>
    </row>
    <row r="669" spans="1:15" x14ac:dyDescent="0.3">
      <c r="A669" s="1">
        <v>45108</v>
      </c>
      <c r="B669" s="2" t="s">
        <v>12</v>
      </c>
      <c r="C669" s="2" t="s">
        <v>12</v>
      </c>
      <c r="D669" s="3">
        <v>49249</v>
      </c>
      <c r="E669" s="3">
        <v>6508</v>
      </c>
      <c r="F669" s="3">
        <v>209</v>
      </c>
      <c r="G669" s="2" t="s">
        <v>28</v>
      </c>
      <c r="H669" s="2" t="s">
        <v>697</v>
      </c>
      <c r="I669" s="3">
        <f t="shared" si="76"/>
        <v>42614</v>
      </c>
      <c r="J669" s="3">
        <f t="shared" si="70"/>
        <v>6635</v>
      </c>
      <c r="K669" s="3" t="str">
        <f t="shared" si="71"/>
        <v>July</v>
      </c>
      <c r="L669">
        <f t="shared" si="72"/>
        <v>2023</v>
      </c>
      <c r="M669" t="str">
        <f t="shared" si="73"/>
        <v>Q3</v>
      </c>
      <c r="N669">
        <f t="shared" si="74"/>
        <v>235.64114832535884</v>
      </c>
      <c r="O669">
        <f t="shared" si="75"/>
        <v>7.5674554394591276</v>
      </c>
    </row>
    <row r="670" spans="1:15" x14ac:dyDescent="0.3">
      <c r="A670" s="1">
        <v>45108</v>
      </c>
      <c r="B670" s="2" t="s">
        <v>15</v>
      </c>
      <c r="C670" s="2" t="s">
        <v>16</v>
      </c>
      <c r="D670" s="3">
        <v>14456</v>
      </c>
      <c r="E670" s="3">
        <v>1230</v>
      </c>
      <c r="F670" s="3">
        <v>443</v>
      </c>
      <c r="G670" s="2" t="s">
        <v>19</v>
      </c>
      <c r="H670" s="2" t="s">
        <v>698</v>
      </c>
      <c r="I670" s="3">
        <f t="shared" si="76"/>
        <v>35187.333333333336</v>
      </c>
      <c r="J670" s="3">
        <f t="shared" si="70"/>
        <v>-20731.333333333336</v>
      </c>
      <c r="K670" s="3" t="str">
        <f t="shared" si="71"/>
        <v>July</v>
      </c>
      <c r="L670">
        <f t="shared" si="72"/>
        <v>2023</v>
      </c>
      <c r="M670" t="str">
        <f t="shared" si="73"/>
        <v>Q3</v>
      </c>
      <c r="N670">
        <f t="shared" si="74"/>
        <v>32.632054176072238</v>
      </c>
      <c r="O670">
        <f t="shared" si="75"/>
        <v>11.752845528455284</v>
      </c>
    </row>
    <row r="671" spans="1:15" x14ac:dyDescent="0.3">
      <c r="A671" s="1">
        <v>45108</v>
      </c>
      <c r="B671" s="2" t="s">
        <v>15</v>
      </c>
      <c r="C671" s="2" t="s">
        <v>16</v>
      </c>
      <c r="D671" s="3">
        <v>41857</v>
      </c>
      <c r="E671" s="3">
        <v>5859</v>
      </c>
      <c r="F671" s="3">
        <v>235</v>
      </c>
      <c r="G671" s="2" t="s">
        <v>13</v>
      </c>
      <c r="H671" s="2" t="s">
        <v>699</v>
      </c>
      <c r="I671" s="3">
        <f t="shared" si="76"/>
        <v>26726</v>
      </c>
      <c r="J671" s="3">
        <f t="shared" si="70"/>
        <v>15131</v>
      </c>
      <c r="K671" s="3" t="str">
        <f t="shared" si="71"/>
        <v>July</v>
      </c>
      <c r="L671">
        <f t="shared" si="72"/>
        <v>2023</v>
      </c>
      <c r="M671" t="str">
        <f t="shared" si="73"/>
        <v>Q3</v>
      </c>
      <c r="N671">
        <f t="shared" si="74"/>
        <v>178.11489361702127</v>
      </c>
      <c r="O671">
        <f t="shared" si="75"/>
        <v>7.1440518859873698</v>
      </c>
    </row>
    <row r="672" spans="1:15" x14ac:dyDescent="0.3">
      <c r="A672" s="1">
        <v>45108</v>
      </c>
      <c r="B672" s="2" t="s">
        <v>15</v>
      </c>
      <c r="C672" s="2" t="s">
        <v>16</v>
      </c>
      <c r="D672" s="3">
        <v>23865</v>
      </c>
      <c r="E672" s="3">
        <v>1985</v>
      </c>
      <c r="F672" s="3">
        <v>286</v>
      </c>
      <c r="G672" s="2" t="s">
        <v>17</v>
      </c>
      <c r="H672" s="2" t="s">
        <v>700</v>
      </c>
      <c r="I672" s="3">
        <f t="shared" si="76"/>
        <v>31117.666666666668</v>
      </c>
      <c r="J672" s="3">
        <f t="shared" si="70"/>
        <v>-7252.6666666666679</v>
      </c>
      <c r="K672" s="3" t="str">
        <f t="shared" si="71"/>
        <v>July</v>
      </c>
      <c r="L672">
        <f t="shared" si="72"/>
        <v>2023</v>
      </c>
      <c r="M672" t="str">
        <f t="shared" si="73"/>
        <v>Q3</v>
      </c>
      <c r="N672">
        <f t="shared" si="74"/>
        <v>83.444055944055947</v>
      </c>
      <c r="O672">
        <f t="shared" si="75"/>
        <v>12.022670025188917</v>
      </c>
    </row>
    <row r="673" spans="1:15" x14ac:dyDescent="0.3">
      <c r="A673" s="1">
        <v>45108</v>
      </c>
      <c r="B673" s="2" t="s">
        <v>56</v>
      </c>
      <c r="C673" s="2" t="s">
        <v>57</v>
      </c>
      <c r="D673" s="3">
        <v>27631</v>
      </c>
      <c r="E673" s="3">
        <v>1673</v>
      </c>
      <c r="F673" s="3">
        <v>374</v>
      </c>
      <c r="G673" s="2" t="s">
        <v>13</v>
      </c>
      <c r="H673" s="2" t="s">
        <v>701</v>
      </c>
      <c r="I673" s="3">
        <f t="shared" si="76"/>
        <v>35006</v>
      </c>
      <c r="J673" s="3">
        <f t="shared" si="70"/>
        <v>-7375</v>
      </c>
      <c r="K673" s="3" t="str">
        <f t="shared" si="71"/>
        <v>July</v>
      </c>
      <c r="L673">
        <f t="shared" si="72"/>
        <v>2023</v>
      </c>
      <c r="M673" t="str">
        <f t="shared" si="73"/>
        <v>Q3</v>
      </c>
      <c r="N673">
        <f t="shared" si="74"/>
        <v>73.879679144385022</v>
      </c>
      <c r="O673">
        <f t="shared" si="75"/>
        <v>16.515839808726838</v>
      </c>
    </row>
    <row r="674" spans="1:15" x14ac:dyDescent="0.3">
      <c r="A674" s="1">
        <v>45108</v>
      </c>
      <c r="B674" s="2" t="s">
        <v>26</v>
      </c>
      <c r="C674" s="2" t="s">
        <v>27</v>
      </c>
      <c r="D674" s="3">
        <v>53522</v>
      </c>
      <c r="E674" s="3">
        <v>2888</v>
      </c>
      <c r="F674" s="3">
        <v>427</v>
      </c>
      <c r="G674" s="2" t="s">
        <v>19</v>
      </c>
      <c r="H674" s="2" t="s">
        <v>702</v>
      </c>
      <c r="I674" s="3">
        <f t="shared" si="76"/>
        <v>48408</v>
      </c>
      <c r="J674" s="3">
        <f t="shared" si="70"/>
        <v>5114</v>
      </c>
      <c r="K674" s="3" t="str">
        <f t="shared" si="71"/>
        <v>July</v>
      </c>
      <c r="L674">
        <f t="shared" si="72"/>
        <v>2023</v>
      </c>
      <c r="M674" t="str">
        <f t="shared" si="73"/>
        <v>Q3</v>
      </c>
      <c r="N674">
        <f t="shared" si="74"/>
        <v>125.34426229508196</v>
      </c>
      <c r="O674">
        <f t="shared" si="75"/>
        <v>18.532548476454295</v>
      </c>
    </row>
    <row r="675" spans="1:15" x14ac:dyDescent="0.3">
      <c r="A675" s="1">
        <v>45108</v>
      </c>
      <c r="B675" s="2" t="s">
        <v>12</v>
      </c>
      <c r="C675" s="2" t="s">
        <v>12</v>
      </c>
      <c r="D675" s="3">
        <v>64071</v>
      </c>
      <c r="E675" s="3">
        <v>6466</v>
      </c>
      <c r="F675" s="3">
        <v>182</v>
      </c>
      <c r="G675" s="2" t="s">
        <v>28</v>
      </c>
      <c r="H675" s="2" t="s">
        <v>400</v>
      </c>
      <c r="I675" s="3">
        <f t="shared" si="76"/>
        <v>53206.333333333336</v>
      </c>
      <c r="J675" s="3">
        <f t="shared" si="70"/>
        <v>10864.666666666664</v>
      </c>
      <c r="K675" s="3" t="str">
        <f t="shared" si="71"/>
        <v>July</v>
      </c>
      <c r="L675">
        <f t="shared" si="72"/>
        <v>2023</v>
      </c>
      <c r="M675" t="str">
        <f t="shared" si="73"/>
        <v>Q3</v>
      </c>
      <c r="N675">
        <f t="shared" si="74"/>
        <v>352.03846153846155</v>
      </c>
      <c r="O675">
        <f t="shared" si="75"/>
        <v>9.9089081348592636</v>
      </c>
    </row>
    <row r="676" spans="1:15" x14ac:dyDescent="0.3">
      <c r="A676" s="1">
        <v>45108</v>
      </c>
      <c r="B676" s="2" t="s">
        <v>8</v>
      </c>
      <c r="C676" s="2" t="s">
        <v>9</v>
      </c>
      <c r="D676" s="3">
        <v>42026</v>
      </c>
      <c r="E676" s="3">
        <v>6284</v>
      </c>
      <c r="F676" s="3">
        <v>390</v>
      </c>
      <c r="G676" s="2" t="s">
        <v>28</v>
      </c>
      <c r="H676" s="2" t="s">
        <v>703</v>
      </c>
      <c r="I676" s="3">
        <f t="shared" si="76"/>
        <v>54632.666666666664</v>
      </c>
      <c r="J676" s="3">
        <f t="shared" si="70"/>
        <v>-12606.666666666664</v>
      </c>
      <c r="K676" s="3" t="str">
        <f t="shared" si="71"/>
        <v>July</v>
      </c>
      <c r="L676">
        <f t="shared" si="72"/>
        <v>2023</v>
      </c>
      <c r="M676" t="str">
        <f t="shared" si="73"/>
        <v>Q3</v>
      </c>
      <c r="N676">
        <f t="shared" si="74"/>
        <v>107.75897435897436</v>
      </c>
      <c r="O676">
        <f t="shared" si="75"/>
        <v>6.6877784850413748</v>
      </c>
    </row>
    <row r="677" spans="1:15" x14ac:dyDescent="0.3">
      <c r="A677" s="1">
        <v>45108</v>
      </c>
      <c r="B677" s="2" t="s">
        <v>26</v>
      </c>
      <c r="C677" s="2" t="s">
        <v>27</v>
      </c>
      <c r="D677" s="3">
        <v>57801</v>
      </c>
      <c r="E677" s="3">
        <v>7115</v>
      </c>
      <c r="F677" s="3">
        <v>439</v>
      </c>
      <c r="G677" s="2" t="s">
        <v>28</v>
      </c>
      <c r="H677" s="2" t="s">
        <v>704</v>
      </c>
      <c r="I677" s="3">
        <f t="shared" si="76"/>
        <v>56054.666666666664</v>
      </c>
      <c r="J677" s="3">
        <f t="shared" si="70"/>
        <v>1746.3333333333358</v>
      </c>
      <c r="K677" s="3" t="str">
        <f t="shared" si="71"/>
        <v>July</v>
      </c>
      <c r="L677">
        <f t="shared" si="72"/>
        <v>2023</v>
      </c>
      <c r="M677" t="str">
        <f t="shared" si="73"/>
        <v>Q3</v>
      </c>
      <c r="N677">
        <f t="shared" si="74"/>
        <v>131.66514806378132</v>
      </c>
      <c r="O677">
        <f t="shared" si="75"/>
        <v>8.1238229093464511</v>
      </c>
    </row>
    <row r="678" spans="1:15" x14ac:dyDescent="0.3">
      <c r="A678" s="1">
        <v>45108</v>
      </c>
      <c r="B678" s="2" t="s">
        <v>42</v>
      </c>
      <c r="C678" s="2" t="s">
        <v>43</v>
      </c>
      <c r="D678" s="3">
        <v>68337</v>
      </c>
      <c r="E678" s="3">
        <v>9088</v>
      </c>
      <c r="F678" s="3">
        <v>78</v>
      </c>
      <c r="G678" s="2" t="s">
        <v>17</v>
      </c>
      <c r="H678" s="2" t="s">
        <v>705</v>
      </c>
      <c r="I678" s="3">
        <f t="shared" si="76"/>
        <v>54176.333333333336</v>
      </c>
      <c r="J678" s="3">
        <f t="shared" si="70"/>
        <v>14160.666666666664</v>
      </c>
      <c r="K678" s="3" t="str">
        <f t="shared" si="71"/>
        <v>July</v>
      </c>
      <c r="L678">
        <f t="shared" si="72"/>
        <v>2023</v>
      </c>
      <c r="M678" t="str">
        <f t="shared" si="73"/>
        <v>Q3</v>
      </c>
      <c r="N678">
        <f t="shared" si="74"/>
        <v>876.11538461538464</v>
      </c>
      <c r="O678">
        <f t="shared" si="75"/>
        <v>7.519476232394366</v>
      </c>
    </row>
    <row r="679" spans="1:15" x14ac:dyDescent="0.3">
      <c r="A679" s="1">
        <v>45108</v>
      </c>
      <c r="B679" s="2" t="s">
        <v>39</v>
      </c>
      <c r="C679" s="2" t="s">
        <v>40</v>
      </c>
      <c r="D679" s="3">
        <v>36391</v>
      </c>
      <c r="E679" s="3">
        <v>3845</v>
      </c>
      <c r="F679" s="3">
        <v>198</v>
      </c>
      <c r="G679" s="2" t="s">
        <v>28</v>
      </c>
      <c r="H679" s="2" t="s">
        <v>706</v>
      </c>
      <c r="I679" s="3">
        <f t="shared" si="76"/>
        <v>46881</v>
      </c>
      <c r="J679" s="3">
        <f t="shared" si="70"/>
        <v>-10490</v>
      </c>
      <c r="K679" s="3" t="str">
        <f t="shared" si="71"/>
        <v>July</v>
      </c>
      <c r="L679">
        <f t="shared" si="72"/>
        <v>2023</v>
      </c>
      <c r="M679" t="str">
        <f t="shared" si="73"/>
        <v>Q3</v>
      </c>
      <c r="N679">
        <f t="shared" si="74"/>
        <v>183.7929292929293</v>
      </c>
      <c r="O679">
        <f t="shared" si="75"/>
        <v>9.4644993498049423</v>
      </c>
    </row>
    <row r="680" spans="1:15" x14ac:dyDescent="0.3">
      <c r="A680" s="1">
        <v>45139</v>
      </c>
      <c r="B680" s="2" t="s">
        <v>21</v>
      </c>
      <c r="C680" s="2" t="s">
        <v>22</v>
      </c>
      <c r="D680" s="3">
        <v>35915</v>
      </c>
      <c r="E680" s="3">
        <v>2110</v>
      </c>
      <c r="F680" s="3">
        <v>211</v>
      </c>
      <c r="G680" s="2" t="s">
        <v>19</v>
      </c>
      <c r="H680" s="2" t="s">
        <v>707</v>
      </c>
      <c r="I680" s="3">
        <f t="shared" si="76"/>
        <v>35767.666666666664</v>
      </c>
      <c r="J680" s="3">
        <f t="shared" si="70"/>
        <v>147.33333333333576</v>
      </c>
      <c r="K680" s="3" t="str">
        <f t="shared" si="71"/>
        <v>August</v>
      </c>
      <c r="L680">
        <f t="shared" si="72"/>
        <v>2023</v>
      </c>
      <c r="M680" t="str">
        <f t="shared" si="73"/>
        <v>Q3</v>
      </c>
      <c r="N680">
        <f t="shared" si="74"/>
        <v>170.21327014218011</v>
      </c>
      <c r="O680">
        <f t="shared" si="75"/>
        <v>17.021327014218009</v>
      </c>
    </row>
    <row r="681" spans="1:15" x14ac:dyDescent="0.3">
      <c r="A681" s="1">
        <v>45139</v>
      </c>
      <c r="B681" s="2" t="s">
        <v>33</v>
      </c>
      <c r="C681" s="2" t="s">
        <v>34</v>
      </c>
      <c r="D681" s="3">
        <v>34997</v>
      </c>
      <c r="E681" s="3">
        <v>4877</v>
      </c>
      <c r="F681" s="3">
        <v>180</v>
      </c>
      <c r="G681" s="2" t="s">
        <v>17</v>
      </c>
      <c r="H681" s="2" t="s">
        <v>708</v>
      </c>
      <c r="I681" s="3">
        <f t="shared" si="76"/>
        <v>35913</v>
      </c>
      <c r="J681" s="3">
        <f t="shared" si="70"/>
        <v>-916</v>
      </c>
      <c r="K681" s="3" t="str">
        <f t="shared" si="71"/>
        <v>August</v>
      </c>
      <c r="L681">
        <f t="shared" si="72"/>
        <v>2023</v>
      </c>
      <c r="M681" t="str">
        <f t="shared" si="73"/>
        <v>Q3</v>
      </c>
      <c r="N681">
        <f t="shared" si="74"/>
        <v>194.42777777777778</v>
      </c>
      <c r="O681">
        <f t="shared" si="75"/>
        <v>7.1759278244822635</v>
      </c>
    </row>
    <row r="682" spans="1:15" x14ac:dyDescent="0.3">
      <c r="A682" s="1">
        <v>45139</v>
      </c>
      <c r="B682" s="2" t="s">
        <v>15</v>
      </c>
      <c r="C682" s="2" t="s">
        <v>16</v>
      </c>
      <c r="D682" s="3">
        <v>36827</v>
      </c>
      <c r="E682" s="3">
        <v>2741</v>
      </c>
      <c r="F682" s="3">
        <v>50</v>
      </c>
      <c r="G682" s="2" t="s">
        <v>10</v>
      </c>
      <c r="H682" s="2" t="s">
        <v>709</v>
      </c>
      <c r="I682" s="3">
        <f t="shared" si="76"/>
        <v>36337.333333333336</v>
      </c>
      <c r="J682" s="3">
        <f t="shared" si="70"/>
        <v>489.66666666666424</v>
      </c>
      <c r="K682" s="3" t="str">
        <f t="shared" si="71"/>
        <v>August</v>
      </c>
      <c r="L682">
        <f t="shared" si="72"/>
        <v>2023</v>
      </c>
      <c r="M682" t="str">
        <f t="shared" si="73"/>
        <v>Q3</v>
      </c>
      <c r="N682">
        <f t="shared" si="74"/>
        <v>736.54</v>
      </c>
      <c r="O682">
        <f t="shared" si="75"/>
        <v>13.435607442539219</v>
      </c>
    </row>
    <row r="683" spans="1:15" x14ac:dyDescent="0.3">
      <c r="A683" s="1">
        <v>45139</v>
      </c>
      <c r="B683" s="2" t="s">
        <v>12</v>
      </c>
      <c r="C683" s="2" t="s">
        <v>12</v>
      </c>
      <c r="D683" s="3">
        <v>37188</v>
      </c>
      <c r="E683" s="3">
        <v>3381</v>
      </c>
      <c r="F683" s="3">
        <v>372</v>
      </c>
      <c r="G683" s="2" t="s">
        <v>10</v>
      </c>
      <c r="H683" s="2" t="s">
        <v>710</v>
      </c>
      <c r="I683" s="3">
        <f t="shared" si="76"/>
        <v>51922.333333333336</v>
      </c>
      <c r="J683" s="3">
        <f t="shared" si="70"/>
        <v>-14734.333333333336</v>
      </c>
      <c r="K683" s="3" t="str">
        <f t="shared" si="71"/>
        <v>August</v>
      </c>
      <c r="L683">
        <f t="shared" si="72"/>
        <v>2023</v>
      </c>
      <c r="M683" t="str">
        <f t="shared" si="73"/>
        <v>Q3</v>
      </c>
      <c r="N683">
        <f t="shared" si="74"/>
        <v>99.967741935483872</v>
      </c>
      <c r="O683">
        <f t="shared" si="75"/>
        <v>10.999112688553682</v>
      </c>
    </row>
    <row r="684" spans="1:15" x14ac:dyDescent="0.3">
      <c r="A684" s="1">
        <v>45139</v>
      </c>
      <c r="B684" s="2" t="s">
        <v>42</v>
      </c>
      <c r="C684" s="2" t="s">
        <v>43</v>
      </c>
      <c r="D684" s="3">
        <v>81752</v>
      </c>
      <c r="E684" s="3">
        <v>9211</v>
      </c>
      <c r="F684" s="3">
        <v>381</v>
      </c>
      <c r="G684" s="2" t="s">
        <v>28</v>
      </c>
      <c r="H684" s="2" t="s">
        <v>711</v>
      </c>
      <c r="I684" s="3">
        <f t="shared" si="76"/>
        <v>50182.333333333336</v>
      </c>
      <c r="J684" s="3">
        <f t="shared" si="70"/>
        <v>31569.666666666664</v>
      </c>
      <c r="K684" s="3" t="str">
        <f t="shared" si="71"/>
        <v>August</v>
      </c>
      <c r="L684">
        <f t="shared" si="72"/>
        <v>2023</v>
      </c>
      <c r="M684" t="str">
        <f t="shared" si="73"/>
        <v>Q3</v>
      </c>
      <c r="N684">
        <f t="shared" si="74"/>
        <v>214.5721784776903</v>
      </c>
      <c r="O684">
        <f t="shared" si="75"/>
        <v>8.8754749755726845</v>
      </c>
    </row>
    <row r="685" spans="1:15" x14ac:dyDescent="0.3">
      <c r="A685" s="1">
        <v>45139</v>
      </c>
      <c r="B685" s="2" t="s">
        <v>8</v>
      </c>
      <c r="C685" s="2" t="s">
        <v>9</v>
      </c>
      <c r="D685" s="3">
        <v>31607</v>
      </c>
      <c r="E685" s="3">
        <v>1584</v>
      </c>
      <c r="F685" s="3">
        <v>181</v>
      </c>
      <c r="G685" s="2" t="s">
        <v>19</v>
      </c>
      <c r="H685" s="2" t="s">
        <v>712</v>
      </c>
      <c r="I685" s="3">
        <f t="shared" si="76"/>
        <v>48057.333333333336</v>
      </c>
      <c r="J685" s="3">
        <f t="shared" si="70"/>
        <v>-16450.333333333336</v>
      </c>
      <c r="K685" s="3" t="str">
        <f t="shared" si="71"/>
        <v>August</v>
      </c>
      <c r="L685">
        <f t="shared" si="72"/>
        <v>2023</v>
      </c>
      <c r="M685" t="str">
        <f t="shared" si="73"/>
        <v>Q3</v>
      </c>
      <c r="N685">
        <f t="shared" si="74"/>
        <v>174.62430939226519</v>
      </c>
      <c r="O685">
        <f t="shared" si="75"/>
        <v>19.953914141414142</v>
      </c>
    </row>
    <row r="686" spans="1:15" x14ac:dyDescent="0.3">
      <c r="A686" s="1">
        <v>45139</v>
      </c>
      <c r="B686" s="2" t="s">
        <v>30</v>
      </c>
      <c r="C686" s="2" t="s">
        <v>31</v>
      </c>
      <c r="D686" s="3">
        <v>30813</v>
      </c>
      <c r="E686" s="3">
        <v>2056</v>
      </c>
      <c r="F686" s="3">
        <v>490</v>
      </c>
      <c r="G686" s="2" t="s">
        <v>17</v>
      </c>
      <c r="H686" s="2" t="s">
        <v>713</v>
      </c>
      <c r="I686" s="3">
        <f t="shared" si="76"/>
        <v>44529.333333333336</v>
      </c>
      <c r="J686" s="3">
        <f t="shared" si="70"/>
        <v>-13716.333333333336</v>
      </c>
      <c r="K686" s="3" t="str">
        <f t="shared" si="71"/>
        <v>August</v>
      </c>
      <c r="L686">
        <f t="shared" si="72"/>
        <v>2023</v>
      </c>
      <c r="M686" t="str">
        <f t="shared" si="73"/>
        <v>Q3</v>
      </c>
      <c r="N686">
        <f t="shared" si="74"/>
        <v>62.883673469387752</v>
      </c>
      <c r="O686">
        <f t="shared" si="75"/>
        <v>14.986867704280156</v>
      </c>
    </row>
    <row r="687" spans="1:15" x14ac:dyDescent="0.3">
      <c r="A687" s="1">
        <v>45139</v>
      </c>
      <c r="B687" s="2" t="s">
        <v>30</v>
      </c>
      <c r="C687" s="2" t="s">
        <v>31</v>
      </c>
      <c r="D687" s="3">
        <v>71168</v>
      </c>
      <c r="E687" s="3">
        <v>7212</v>
      </c>
      <c r="F687" s="3">
        <v>360</v>
      </c>
      <c r="G687" s="2" t="s">
        <v>19</v>
      </c>
      <c r="H687" s="2" t="s">
        <v>714</v>
      </c>
      <c r="I687" s="3">
        <f t="shared" si="76"/>
        <v>57535</v>
      </c>
      <c r="J687" s="3">
        <f t="shared" si="70"/>
        <v>13633</v>
      </c>
      <c r="K687" s="3" t="str">
        <f t="shared" si="71"/>
        <v>August</v>
      </c>
      <c r="L687">
        <f t="shared" si="72"/>
        <v>2023</v>
      </c>
      <c r="M687" t="str">
        <f t="shared" si="73"/>
        <v>Q3</v>
      </c>
      <c r="N687">
        <f t="shared" si="74"/>
        <v>197.6888888888889</v>
      </c>
      <c r="O687">
        <f t="shared" si="75"/>
        <v>9.867997781475319</v>
      </c>
    </row>
    <row r="688" spans="1:15" x14ac:dyDescent="0.3">
      <c r="A688" s="1">
        <v>45139</v>
      </c>
      <c r="B688" s="2" t="s">
        <v>21</v>
      </c>
      <c r="C688" s="2" t="s">
        <v>22</v>
      </c>
      <c r="D688" s="3">
        <v>70624</v>
      </c>
      <c r="E688" s="3">
        <v>9755</v>
      </c>
      <c r="F688" s="3">
        <v>168</v>
      </c>
      <c r="G688" s="2" t="s">
        <v>10</v>
      </c>
      <c r="H688" s="2" t="s">
        <v>715</v>
      </c>
      <c r="I688" s="3">
        <f t="shared" si="76"/>
        <v>68138.666666666672</v>
      </c>
      <c r="J688" s="3">
        <f t="shared" si="70"/>
        <v>2485.3333333333285</v>
      </c>
      <c r="K688" s="3" t="str">
        <f t="shared" si="71"/>
        <v>August</v>
      </c>
      <c r="L688">
        <f t="shared" si="72"/>
        <v>2023</v>
      </c>
      <c r="M688" t="str">
        <f t="shared" si="73"/>
        <v>Q3</v>
      </c>
      <c r="N688">
        <f t="shared" si="74"/>
        <v>420.38095238095241</v>
      </c>
      <c r="O688">
        <f t="shared" si="75"/>
        <v>7.2397744746283959</v>
      </c>
    </row>
    <row r="689" spans="1:15" x14ac:dyDescent="0.3">
      <c r="A689" s="1">
        <v>45139</v>
      </c>
      <c r="B689" s="2" t="s">
        <v>26</v>
      </c>
      <c r="C689" s="2" t="s">
        <v>27</v>
      </c>
      <c r="D689" s="3">
        <v>62624</v>
      </c>
      <c r="E689" s="3">
        <v>4449</v>
      </c>
      <c r="F689" s="3">
        <v>52</v>
      </c>
      <c r="G689" s="2" t="s">
        <v>19</v>
      </c>
      <c r="H689" s="2" t="s">
        <v>716</v>
      </c>
      <c r="I689" s="3">
        <f t="shared" si="76"/>
        <v>67645</v>
      </c>
      <c r="J689" s="3">
        <f t="shared" si="70"/>
        <v>-5021</v>
      </c>
      <c r="K689" s="3" t="str">
        <f t="shared" si="71"/>
        <v>August</v>
      </c>
      <c r="L689">
        <f t="shared" si="72"/>
        <v>2023</v>
      </c>
      <c r="M689" t="str">
        <f t="shared" si="73"/>
        <v>Q3</v>
      </c>
      <c r="N689">
        <f t="shared" si="74"/>
        <v>1204.3076923076924</v>
      </c>
      <c r="O689">
        <f t="shared" si="75"/>
        <v>14.075972128568218</v>
      </c>
    </row>
    <row r="690" spans="1:15" x14ac:dyDescent="0.3">
      <c r="A690" s="1">
        <v>45139</v>
      </c>
      <c r="B690" s="2" t="s">
        <v>15</v>
      </c>
      <c r="C690" s="2" t="s">
        <v>16</v>
      </c>
      <c r="D690" s="3">
        <v>69687</v>
      </c>
      <c r="E690" s="3">
        <v>3959</v>
      </c>
      <c r="F690" s="3">
        <v>107</v>
      </c>
      <c r="G690" s="2" t="s">
        <v>28</v>
      </c>
      <c r="H690" s="2" t="s">
        <v>717</v>
      </c>
      <c r="I690" s="3">
        <f t="shared" si="76"/>
        <v>71431</v>
      </c>
      <c r="J690" s="3">
        <f t="shared" si="70"/>
        <v>-1744</v>
      </c>
      <c r="K690" s="3" t="str">
        <f t="shared" si="71"/>
        <v>August</v>
      </c>
      <c r="L690">
        <f t="shared" si="72"/>
        <v>2023</v>
      </c>
      <c r="M690" t="str">
        <f t="shared" si="73"/>
        <v>Q3</v>
      </c>
      <c r="N690">
        <f t="shared" si="74"/>
        <v>651.28037383177571</v>
      </c>
      <c r="O690">
        <f t="shared" si="75"/>
        <v>17.602172265723667</v>
      </c>
    </row>
    <row r="691" spans="1:15" x14ac:dyDescent="0.3">
      <c r="A691" s="1">
        <v>45139</v>
      </c>
      <c r="B691" s="2" t="s">
        <v>8</v>
      </c>
      <c r="C691" s="2" t="s">
        <v>9</v>
      </c>
      <c r="D691" s="3">
        <v>81982</v>
      </c>
      <c r="E691" s="3">
        <v>10149</v>
      </c>
      <c r="F691" s="3">
        <v>262</v>
      </c>
      <c r="G691" s="2" t="s">
        <v>19</v>
      </c>
      <c r="H691" s="2" t="s">
        <v>718</v>
      </c>
      <c r="I691" s="3">
        <f t="shared" si="76"/>
        <v>61995.333333333336</v>
      </c>
      <c r="J691" s="3">
        <f t="shared" si="70"/>
        <v>19986.666666666664</v>
      </c>
      <c r="K691" s="3" t="str">
        <f t="shared" si="71"/>
        <v>August</v>
      </c>
      <c r="L691">
        <f t="shared" si="72"/>
        <v>2023</v>
      </c>
      <c r="M691" t="str">
        <f t="shared" si="73"/>
        <v>Q3</v>
      </c>
      <c r="N691">
        <f t="shared" si="74"/>
        <v>312.90839694656489</v>
      </c>
      <c r="O691">
        <f t="shared" si="75"/>
        <v>8.0778401812986509</v>
      </c>
    </row>
    <row r="692" spans="1:15" x14ac:dyDescent="0.3">
      <c r="A692" s="1">
        <v>45139</v>
      </c>
      <c r="B692" s="2" t="s">
        <v>30</v>
      </c>
      <c r="C692" s="2" t="s">
        <v>31</v>
      </c>
      <c r="D692" s="3">
        <v>34317</v>
      </c>
      <c r="E692" s="3">
        <v>2992</v>
      </c>
      <c r="F692" s="3">
        <v>253</v>
      </c>
      <c r="G692" s="2" t="s">
        <v>17</v>
      </c>
      <c r="H692" s="2" t="s">
        <v>719</v>
      </c>
      <c r="I692" s="3">
        <f t="shared" si="76"/>
        <v>48772</v>
      </c>
      <c r="J692" s="3">
        <f t="shared" si="70"/>
        <v>-14455</v>
      </c>
      <c r="K692" s="3" t="str">
        <f t="shared" si="71"/>
        <v>August</v>
      </c>
      <c r="L692">
        <f t="shared" si="72"/>
        <v>2023</v>
      </c>
      <c r="M692" t="str">
        <f t="shared" si="73"/>
        <v>Q3</v>
      </c>
      <c r="N692">
        <f t="shared" si="74"/>
        <v>135.64031620553359</v>
      </c>
      <c r="O692">
        <f t="shared" si="75"/>
        <v>11.469585561497325</v>
      </c>
    </row>
    <row r="693" spans="1:15" x14ac:dyDescent="0.3">
      <c r="A693" s="1">
        <v>45139</v>
      </c>
      <c r="B693" s="2" t="s">
        <v>56</v>
      </c>
      <c r="C693" s="2" t="s">
        <v>57</v>
      </c>
      <c r="D693" s="3">
        <v>30017</v>
      </c>
      <c r="E693" s="3">
        <v>2551</v>
      </c>
      <c r="F693" s="3">
        <v>189</v>
      </c>
      <c r="G693" s="2" t="s">
        <v>10</v>
      </c>
      <c r="H693" s="2" t="s">
        <v>720</v>
      </c>
      <c r="I693" s="3">
        <f t="shared" si="76"/>
        <v>33521.333333333336</v>
      </c>
      <c r="J693" s="3">
        <f t="shared" si="70"/>
        <v>-3504.3333333333358</v>
      </c>
      <c r="K693" s="3" t="str">
        <f t="shared" si="71"/>
        <v>August</v>
      </c>
      <c r="L693">
        <f t="shared" si="72"/>
        <v>2023</v>
      </c>
      <c r="M693" t="str">
        <f t="shared" si="73"/>
        <v>Q3</v>
      </c>
      <c r="N693">
        <f t="shared" si="74"/>
        <v>158.82010582010582</v>
      </c>
      <c r="O693">
        <f t="shared" si="75"/>
        <v>11.766758134065073</v>
      </c>
    </row>
    <row r="694" spans="1:15" x14ac:dyDescent="0.3">
      <c r="A694" s="1">
        <v>45139</v>
      </c>
      <c r="B694" s="2" t="s">
        <v>30</v>
      </c>
      <c r="C694" s="2" t="s">
        <v>31</v>
      </c>
      <c r="D694" s="3">
        <v>36230</v>
      </c>
      <c r="E694" s="3">
        <v>3149</v>
      </c>
      <c r="F694" s="3">
        <v>471</v>
      </c>
      <c r="G694" s="2" t="s">
        <v>13</v>
      </c>
      <c r="H694" s="2" t="s">
        <v>721</v>
      </c>
      <c r="I694" s="3">
        <f t="shared" si="76"/>
        <v>44202.666666666664</v>
      </c>
      <c r="J694" s="3">
        <f t="shared" si="70"/>
        <v>-7972.6666666666642</v>
      </c>
      <c r="K694" s="3" t="str">
        <f t="shared" si="71"/>
        <v>August</v>
      </c>
      <c r="L694">
        <f t="shared" si="72"/>
        <v>2023</v>
      </c>
      <c r="M694" t="str">
        <f t="shared" si="73"/>
        <v>Q3</v>
      </c>
      <c r="N694">
        <f t="shared" si="74"/>
        <v>76.921443736730367</v>
      </c>
      <c r="O694">
        <f t="shared" si="75"/>
        <v>11.505239758653541</v>
      </c>
    </row>
    <row r="695" spans="1:15" x14ac:dyDescent="0.3">
      <c r="A695" s="1">
        <v>45170</v>
      </c>
      <c r="B695" s="2" t="s">
        <v>42</v>
      </c>
      <c r="C695" s="2" t="s">
        <v>43</v>
      </c>
      <c r="D695" s="3">
        <v>66361</v>
      </c>
      <c r="E695" s="3">
        <v>6639</v>
      </c>
      <c r="F695" s="3">
        <v>413</v>
      </c>
      <c r="G695" s="2" t="s">
        <v>17</v>
      </c>
      <c r="H695" s="2" t="s">
        <v>722</v>
      </c>
      <c r="I695" s="3">
        <f t="shared" si="76"/>
        <v>42457.666666666664</v>
      </c>
      <c r="J695" s="3">
        <f t="shared" si="70"/>
        <v>23903.333333333336</v>
      </c>
      <c r="K695" s="3" t="str">
        <f t="shared" si="71"/>
        <v>September</v>
      </c>
      <c r="L695">
        <f t="shared" si="72"/>
        <v>2023</v>
      </c>
      <c r="M695" t="str">
        <f t="shared" si="73"/>
        <v>Q3</v>
      </c>
      <c r="N695">
        <f t="shared" si="74"/>
        <v>160.68038740920096</v>
      </c>
      <c r="O695">
        <f t="shared" si="75"/>
        <v>9.9956318722699198</v>
      </c>
    </row>
    <row r="696" spans="1:15" x14ac:dyDescent="0.3">
      <c r="A696" s="1">
        <v>45170</v>
      </c>
      <c r="B696" s="2" t="s">
        <v>26</v>
      </c>
      <c r="C696" s="2" t="s">
        <v>27</v>
      </c>
      <c r="D696" s="3">
        <v>24782</v>
      </c>
      <c r="E696" s="3">
        <v>2495</v>
      </c>
      <c r="F696" s="3">
        <v>288</v>
      </c>
      <c r="G696" s="2" t="s">
        <v>19</v>
      </c>
      <c r="H696" s="2" t="s">
        <v>723</v>
      </c>
      <c r="I696" s="3">
        <f t="shared" si="76"/>
        <v>54729.666666666664</v>
      </c>
      <c r="J696" s="3">
        <f t="shared" si="70"/>
        <v>-29947.666666666664</v>
      </c>
      <c r="K696" s="3" t="str">
        <f t="shared" si="71"/>
        <v>September</v>
      </c>
      <c r="L696">
        <f t="shared" si="72"/>
        <v>2023</v>
      </c>
      <c r="M696" t="str">
        <f t="shared" si="73"/>
        <v>Q3</v>
      </c>
      <c r="N696">
        <f t="shared" si="74"/>
        <v>86.048611111111114</v>
      </c>
      <c r="O696">
        <f t="shared" si="75"/>
        <v>9.9326653306613224</v>
      </c>
    </row>
    <row r="697" spans="1:15" x14ac:dyDescent="0.3">
      <c r="A697" s="1">
        <v>45170</v>
      </c>
      <c r="B697" s="2" t="s">
        <v>26</v>
      </c>
      <c r="C697" s="2" t="s">
        <v>27</v>
      </c>
      <c r="D697" s="3">
        <v>73046</v>
      </c>
      <c r="E697" s="3">
        <v>5447</v>
      </c>
      <c r="F697" s="3">
        <v>245</v>
      </c>
      <c r="G697" s="2" t="s">
        <v>19</v>
      </c>
      <c r="H697" s="2" t="s">
        <v>724</v>
      </c>
      <c r="I697" s="3">
        <f t="shared" si="76"/>
        <v>50486.666666666664</v>
      </c>
      <c r="J697" s="3">
        <f t="shared" si="70"/>
        <v>22559.333333333336</v>
      </c>
      <c r="K697" s="3" t="str">
        <f t="shared" si="71"/>
        <v>September</v>
      </c>
      <c r="L697">
        <f t="shared" si="72"/>
        <v>2023</v>
      </c>
      <c r="M697" t="str">
        <f t="shared" si="73"/>
        <v>Q3</v>
      </c>
      <c r="N697">
        <f t="shared" si="74"/>
        <v>298.14693877551019</v>
      </c>
      <c r="O697">
        <f t="shared" si="75"/>
        <v>13.410317606021664</v>
      </c>
    </row>
    <row r="698" spans="1:15" x14ac:dyDescent="0.3">
      <c r="A698" s="1">
        <v>45170</v>
      </c>
      <c r="B698" s="2" t="s">
        <v>39</v>
      </c>
      <c r="C698" s="2" t="s">
        <v>40</v>
      </c>
      <c r="D698" s="3">
        <v>53632</v>
      </c>
      <c r="E698" s="3">
        <v>3822</v>
      </c>
      <c r="F698" s="3">
        <v>151</v>
      </c>
      <c r="G698" s="2" t="s">
        <v>19</v>
      </c>
      <c r="H698" s="2" t="s">
        <v>725</v>
      </c>
      <c r="I698" s="3">
        <f t="shared" si="76"/>
        <v>55630.666666666664</v>
      </c>
      <c r="J698" s="3">
        <f t="shared" si="70"/>
        <v>-1998.6666666666642</v>
      </c>
      <c r="K698" s="3" t="str">
        <f t="shared" si="71"/>
        <v>September</v>
      </c>
      <c r="L698">
        <f t="shared" si="72"/>
        <v>2023</v>
      </c>
      <c r="M698" t="str">
        <f t="shared" si="73"/>
        <v>Q3</v>
      </c>
      <c r="N698">
        <f t="shared" si="74"/>
        <v>355.17880794701989</v>
      </c>
      <c r="O698">
        <f t="shared" si="75"/>
        <v>14.032443746729461</v>
      </c>
    </row>
    <row r="699" spans="1:15" x14ac:dyDescent="0.3">
      <c r="A699" s="1">
        <v>45170</v>
      </c>
      <c r="B699" s="2" t="s">
        <v>56</v>
      </c>
      <c r="C699" s="2" t="s">
        <v>57</v>
      </c>
      <c r="D699" s="3">
        <v>40214</v>
      </c>
      <c r="E699" s="3">
        <v>4567</v>
      </c>
      <c r="F699" s="3">
        <v>218</v>
      </c>
      <c r="G699" s="2" t="s">
        <v>19</v>
      </c>
      <c r="H699" s="2" t="s">
        <v>726</v>
      </c>
      <c r="I699" s="3">
        <f t="shared" si="76"/>
        <v>52786</v>
      </c>
      <c r="J699" s="3">
        <f t="shared" si="70"/>
        <v>-12572</v>
      </c>
      <c r="K699" s="3" t="str">
        <f t="shared" si="71"/>
        <v>September</v>
      </c>
      <c r="L699">
        <f t="shared" si="72"/>
        <v>2023</v>
      </c>
      <c r="M699" t="str">
        <f t="shared" si="73"/>
        <v>Q3</v>
      </c>
      <c r="N699">
        <f t="shared" si="74"/>
        <v>184.46788990825689</v>
      </c>
      <c r="O699">
        <f t="shared" si="75"/>
        <v>8.8053426757171014</v>
      </c>
    </row>
    <row r="700" spans="1:15" x14ac:dyDescent="0.3">
      <c r="A700" s="1">
        <v>45170</v>
      </c>
      <c r="B700" s="2" t="s">
        <v>12</v>
      </c>
      <c r="C700" s="2" t="s">
        <v>12</v>
      </c>
      <c r="D700" s="3">
        <v>64512</v>
      </c>
      <c r="E700" s="3">
        <v>9073</v>
      </c>
      <c r="F700" s="3">
        <v>165</v>
      </c>
      <c r="G700" s="2" t="s">
        <v>19</v>
      </c>
      <c r="H700" s="2" t="s">
        <v>727</v>
      </c>
      <c r="I700" s="3">
        <f t="shared" si="76"/>
        <v>60350.333333333336</v>
      </c>
      <c r="J700" s="3">
        <f t="shared" si="70"/>
        <v>4161.6666666666642</v>
      </c>
      <c r="K700" s="3" t="str">
        <f t="shared" si="71"/>
        <v>September</v>
      </c>
      <c r="L700">
        <f t="shared" si="72"/>
        <v>2023</v>
      </c>
      <c r="M700" t="str">
        <f t="shared" si="73"/>
        <v>Q3</v>
      </c>
      <c r="N700">
        <f t="shared" si="74"/>
        <v>390.9818181818182</v>
      </c>
      <c r="O700">
        <f t="shared" si="75"/>
        <v>7.1103273448693924</v>
      </c>
    </row>
    <row r="701" spans="1:15" x14ac:dyDescent="0.3">
      <c r="A701" s="1">
        <v>45170</v>
      </c>
      <c r="B701" s="2" t="s">
        <v>15</v>
      </c>
      <c r="C701" s="2" t="s">
        <v>16</v>
      </c>
      <c r="D701" s="3">
        <v>76325</v>
      </c>
      <c r="E701" s="3">
        <v>6057</v>
      </c>
      <c r="F701" s="3">
        <v>133</v>
      </c>
      <c r="G701" s="2" t="s">
        <v>19</v>
      </c>
      <c r="H701" s="2" t="s">
        <v>728</v>
      </c>
      <c r="I701" s="3">
        <f t="shared" si="76"/>
        <v>69829</v>
      </c>
      <c r="J701" s="3">
        <f t="shared" si="70"/>
        <v>6496</v>
      </c>
      <c r="K701" s="3" t="str">
        <f t="shared" si="71"/>
        <v>September</v>
      </c>
      <c r="L701">
        <f t="shared" si="72"/>
        <v>2023</v>
      </c>
      <c r="M701" t="str">
        <f t="shared" si="73"/>
        <v>Q3</v>
      </c>
      <c r="N701">
        <f t="shared" si="74"/>
        <v>573.87218045112786</v>
      </c>
      <c r="O701">
        <f t="shared" si="75"/>
        <v>12.601122667987452</v>
      </c>
    </row>
    <row r="702" spans="1:15" x14ac:dyDescent="0.3">
      <c r="A702" s="1">
        <v>45170</v>
      </c>
      <c r="B702" s="2" t="s">
        <v>33</v>
      </c>
      <c r="C702" s="2" t="s">
        <v>34</v>
      </c>
      <c r="D702" s="3">
        <v>68650</v>
      </c>
      <c r="E702" s="3">
        <v>9912</v>
      </c>
      <c r="F702" s="3">
        <v>53</v>
      </c>
      <c r="G702" s="2" t="s">
        <v>13</v>
      </c>
      <c r="H702" s="2" t="s">
        <v>729</v>
      </c>
      <c r="I702" s="3">
        <f t="shared" si="76"/>
        <v>70401.333333333328</v>
      </c>
      <c r="J702" s="3">
        <f t="shared" si="70"/>
        <v>-1751.3333333333285</v>
      </c>
      <c r="K702" s="3" t="str">
        <f t="shared" si="71"/>
        <v>September</v>
      </c>
      <c r="L702">
        <f t="shared" si="72"/>
        <v>2023</v>
      </c>
      <c r="M702" t="str">
        <f t="shared" si="73"/>
        <v>Q3</v>
      </c>
      <c r="N702">
        <f t="shared" si="74"/>
        <v>1295.2830188679245</v>
      </c>
      <c r="O702">
        <f t="shared" si="75"/>
        <v>6.9259483454398705</v>
      </c>
    </row>
    <row r="703" spans="1:15" x14ac:dyDescent="0.3">
      <c r="A703" s="1">
        <v>45170</v>
      </c>
      <c r="B703" s="2" t="s">
        <v>30</v>
      </c>
      <c r="C703" s="2" t="s">
        <v>31</v>
      </c>
      <c r="D703" s="3">
        <v>66229</v>
      </c>
      <c r="E703" s="3">
        <v>8093</v>
      </c>
      <c r="F703" s="3">
        <v>482</v>
      </c>
      <c r="G703" s="2" t="s">
        <v>17</v>
      </c>
      <c r="H703" s="2" t="s">
        <v>730</v>
      </c>
      <c r="I703" s="3">
        <f t="shared" si="76"/>
        <v>54887.666666666664</v>
      </c>
      <c r="J703" s="3">
        <f t="shared" si="70"/>
        <v>11341.333333333336</v>
      </c>
      <c r="K703" s="3" t="str">
        <f t="shared" si="71"/>
        <v>September</v>
      </c>
      <c r="L703">
        <f t="shared" si="72"/>
        <v>2023</v>
      </c>
      <c r="M703" t="str">
        <f t="shared" si="73"/>
        <v>Q3</v>
      </c>
      <c r="N703">
        <f t="shared" si="74"/>
        <v>137.4045643153527</v>
      </c>
      <c r="O703">
        <f t="shared" si="75"/>
        <v>8.1834919065859388</v>
      </c>
    </row>
    <row r="704" spans="1:15" x14ac:dyDescent="0.3">
      <c r="A704" s="1">
        <v>45170</v>
      </c>
      <c r="B704" s="2" t="s">
        <v>12</v>
      </c>
      <c r="C704" s="2" t="s">
        <v>12</v>
      </c>
      <c r="D704" s="3">
        <v>29784</v>
      </c>
      <c r="E704" s="3">
        <v>3743</v>
      </c>
      <c r="F704" s="3">
        <v>283</v>
      </c>
      <c r="G704" s="2" t="s">
        <v>10</v>
      </c>
      <c r="H704" s="2" t="s">
        <v>731</v>
      </c>
      <c r="I704" s="3">
        <f t="shared" si="76"/>
        <v>44860.333333333336</v>
      </c>
      <c r="J704" s="3">
        <f t="shared" si="70"/>
        <v>-15076.333333333336</v>
      </c>
      <c r="K704" s="3" t="str">
        <f t="shared" si="71"/>
        <v>September</v>
      </c>
      <c r="L704">
        <f t="shared" si="72"/>
        <v>2023</v>
      </c>
      <c r="M704" t="str">
        <f t="shared" si="73"/>
        <v>Q3</v>
      </c>
      <c r="N704">
        <f t="shared" si="74"/>
        <v>105.24381625441696</v>
      </c>
      <c r="O704">
        <f t="shared" si="75"/>
        <v>7.9572535399412239</v>
      </c>
    </row>
    <row r="705" spans="1:15" x14ac:dyDescent="0.3">
      <c r="A705" s="1">
        <v>45170</v>
      </c>
      <c r="B705" s="2" t="s">
        <v>30</v>
      </c>
      <c r="C705" s="2" t="s">
        <v>31</v>
      </c>
      <c r="D705" s="3">
        <v>38568</v>
      </c>
      <c r="E705" s="3">
        <v>4715</v>
      </c>
      <c r="F705" s="3">
        <v>375</v>
      </c>
      <c r="G705" s="2" t="s">
        <v>13</v>
      </c>
      <c r="H705" s="2" t="s">
        <v>732</v>
      </c>
      <c r="I705" s="3">
        <f t="shared" si="76"/>
        <v>35630</v>
      </c>
      <c r="J705" s="3">
        <f t="shared" si="70"/>
        <v>2938</v>
      </c>
      <c r="K705" s="3" t="str">
        <f t="shared" si="71"/>
        <v>September</v>
      </c>
      <c r="L705">
        <f t="shared" si="72"/>
        <v>2023</v>
      </c>
      <c r="M705" t="str">
        <f t="shared" si="73"/>
        <v>Q3</v>
      </c>
      <c r="N705">
        <f t="shared" si="74"/>
        <v>102.848</v>
      </c>
      <c r="O705">
        <f t="shared" si="75"/>
        <v>8.1798515376458116</v>
      </c>
    </row>
    <row r="706" spans="1:15" x14ac:dyDescent="0.3">
      <c r="A706" s="1">
        <v>45170</v>
      </c>
      <c r="B706" s="2" t="s">
        <v>12</v>
      </c>
      <c r="C706" s="2" t="s">
        <v>12</v>
      </c>
      <c r="D706" s="3">
        <v>38538</v>
      </c>
      <c r="E706" s="3">
        <v>3888</v>
      </c>
      <c r="F706" s="3">
        <v>279</v>
      </c>
      <c r="G706" s="2" t="s">
        <v>28</v>
      </c>
      <c r="H706" s="2" t="s">
        <v>733</v>
      </c>
      <c r="I706" s="3">
        <f t="shared" si="76"/>
        <v>39122</v>
      </c>
      <c r="J706" s="3">
        <f t="shared" si="70"/>
        <v>-584</v>
      </c>
      <c r="K706" s="3" t="str">
        <f t="shared" si="71"/>
        <v>September</v>
      </c>
      <c r="L706">
        <f t="shared" si="72"/>
        <v>2023</v>
      </c>
      <c r="M706" t="str">
        <f t="shared" si="73"/>
        <v>Q3</v>
      </c>
      <c r="N706">
        <f t="shared" si="74"/>
        <v>138.12903225806451</v>
      </c>
      <c r="O706">
        <f t="shared" si="75"/>
        <v>9.9120370370370363</v>
      </c>
    </row>
    <row r="707" spans="1:15" x14ac:dyDescent="0.3">
      <c r="A707" s="1">
        <v>45170</v>
      </c>
      <c r="B707" s="2" t="s">
        <v>12</v>
      </c>
      <c r="C707" s="2" t="s">
        <v>12</v>
      </c>
      <c r="D707" s="3">
        <v>40260</v>
      </c>
      <c r="E707" s="3">
        <v>2327</v>
      </c>
      <c r="F707" s="3">
        <v>318</v>
      </c>
      <c r="G707" s="2" t="s">
        <v>17</v>
      </c>
      <c r="H707" s="2" t="s">
        <v>734</v>
      </c>
      <c r="I707" s="3">
        <f t="shared" si="76"/>
        <v>50379.333333333336</v>
      </c>
      <c r="J707" s="3">
        <f t="shared" ref="J707:J770" si="77">D707-I707</f>
        <v>-10119.333333333336</v>
      </c>
      <c r="K707" s="3" t="str">
        <f t="shared" ref="K707:K770" si="78">TEXT(A707,"mmmm")</f>
        <v>September</v>
      </c>
      <c r="L707">
        <f t="shared" ref="L707:L770" si="79">YEAR(A707)</f>
        <v>2023</v>
      </c>
      <c r="M707" t="str">
        <f t="shared" ref="M707:M770" si="80">"Q"&amp;ROUNDUP(MONTH(A707)/3,0)</f>
        <v>Q3</v>
      </c>
      <c r="N707">
        <f t="shared" ref="N707:N770" si="81">D707/F707</f>
        <v>126.60377358490567</v>
      </c>
      <c r="O707">
        <f t="shared" ref="O707:O770" si="82">D707/E707</f>
        <v>17.301246239793727</v>
      </c>
    </row>
    <row r="708" spans="1:15" x14ac:dyDescent="0.3">
      <c r="A708" s="1">
        <v>45170</v>
      </c>
      <c r="B708" s="2" t="s">
        <v>39</v>
      </c>
      <c r="C708" s="2" t="s">
        <v>40</v>
      </c>
      <c r="D708" s="3">
        <v>72340</v>
      </c>
      <c r="E708" s="3">
        <v>5676</v>
      </c>
      <c r="F708" s="3">
        <v>224</v>
      </c>
      <c r="G708" s="2" t="s">
        <v>19</v>
      </c>
      <c r="H708" s="2" t="s">
        <v>735</v>
      </c>
      <c r="I708" s="3">
        <f t="shared" ref="I708:I771" si="83">AVERAGE(D707:D709)</f>
        <v>52290</v>
      </c>
      <c r="J708" s="3">
        <f t="shared" si="77"/>
        <v>20050</v>
      </c>
      <c r="K708" s="3" t="str">
        <f t="shared" si="78"/>
        <v>September</v>
      </c>
      <c r="L708">
        <f t="shared" si="79"/>
        <v>2023</v>
      </c>
      <c r="M708" t="str">
        <f t="shared" si="80"/>
        <v>Q3</v>
      </c>
      <c r="N708">
        <f t="shared" si="81"/>
        <v>322.94642857142856</v>
      </c>
      <c r="O708">
        <f t="shared" si="82"/>
        <v>12.744890768146583</v>
      </c>
    </row>
    <row r="709" spans="1:15" x14ac:dyDescent="0.3">
      <c r="A709" s="1">
        <v>45170</v>
      </c>
      <c r="B709" s="2" t="s">
        <v>39</v>
      </c>
      <c r="C709" s="2" t="s">
        <v>40</v>
      </c>
      <c r="D709" s="3">
        <v>44270</v>
      </c>
      <c r="E709" s="3">
        <v>4722</v>
      </c>
      <c r="F709" s="3">
        <v>329</v>
      </c>
      <c r="G709" s="2" t="s">
        <v>10</v>
      </c>
      <c r="H709" s="2" t="s">
        <v>736</v>
      </c>
      <c r="I709" s="3">
        <f t="shared" si="83"/>
        <v>60259</v>
      </c>
      <c r="J709" s="3">
        <f t="shared" si="77"/>
        <v>-15989</v>
      </c>
      <c r="K709" s="3" t="str">
        <f t="shared" si="78"/>
        <v>September</v>
      </c>
      <c r="L709">
        <f t="shared" si="79"/>
        <v>2023</v>
      </c>
      <c r="M709" t="str">
        <f t="shared" si="80"/>
        <v>Q3</v>
      </c>
      <c r="N709">
        <f t="shared" si="81"/>
        <v>134.55927051671733</v>
      </c>
      <c r="O709">
        <f t="shared" si="82"/>
        <v>9.375264718339686</v>
      </c>
    </row>
    <row r="710" spans="1:15" x14ac:dyDescent="0.3">
      <c r="A710" s="1">
        <v>45170</v>
      </c>
      <c r="B710" s="2" t="s">
        <v>12</v>
      </c>
      <c r="C710" s="2" t="s">
        <v>12</v>
      </c>
      <c r="D710" s="3">
        <v>64167</v>
      </c>
      <c r="E710" s="3">
        <v>9358</v>
      </c>
      <c r="F710" s="3">
        <v>277</v>
      </c>
      <c r="G710" s="2" t="s">
        <v>10</v>
      </c>
      <c r="H710" s="2" t="s">
        <v>737</v>
      </c>
      <c r="I710" s="3">
        <f t="shared" si="83"/>
        <v>52296.333333333336</v>
      </c>
      <c r="J710" s="3">
        <f t="shared" si="77"/>
        <v>11870.666666666664</v>
      </c>
      <c r="K710" s="3" t="str">
        <f t="shared" si="78"/>
        <v>September</v>
      </c>
      <c r="L710">
        <f t="shared" si="79"/>
        <v>2023</v>
      </c>
      <c r="M710" t="str">
        <f t="shared" si="80"/>
        <v>Q3</v>
      </c>
      <c r="N710">
        <f t="shared" si="81"/>
        <v>231.64981949458485</v>
      </c>
      <c r="O710">
        <f t="shared" si="82"/>
        <v>6.8569138704851467</v>
      </c>
    </row>
    <row r="711" spans="1:15" x14ac:dyDescent="0.3">
      <c r="A711" s="1">
        <v>45170</v>
      </c>
      <c r="B711" s="2" t="s">
        <v>12</v>
      </c>
      <c r="C711" s="2" t="s">
        <v>12</v>
      </c>
      <c r="D711" s="3">
        <v>48452</v>
      </c>
      <c r="E711" s="3">
        <v>3604</v>
      </c>
      <c r="F711" s="3">
        <v>216</v>
      </c>
      <c r="G711" s="2" t="s">
        <v>17</v>
      </c>
      <c r="H711" s="2" t="s">
        <v>738</v>
      </c>
      <c r="I711" s="3">
        <f t="shared" si="83"/>
        <v>46124</v>
      </c>
      <c r="J711" s="3">
        <f t="shared" si="77"/>
        <v>2328</v>
      </c>
      <c r="K711" s="3" t="str">
        <f t="shared" si="78"/>
        <v>September</v>
      </c>
      <c r="L711">
        <f t="shared" si="79"/>
        <v>2023</v>
      </c>
      <c r="M711" t="str">
        <f t="shared" si="80"/>
        <v>Q3</v>
      </c>
      <c r="N711">
        <f t="shared" si="81"/>
        <v>224.31481481481481</v>
      </c>
      <c r="O711">
        <f t="shared" si="82"/>
        <v>13.443951165371809</v>
      </c>
    </row>
    <row r="712" spans="1:15" x14ac:dyDescent="0.3">
      <c r="A712" s="1">
        <v>45170</v>
      </c>
      <c r="B712" s="2" t="s">
        <v>56</v>
      </c>
      <c r="C712" s="2" t="s">
        <v>57</v>
      </c>
      <c r="D712" s="3">
        <v>25753</v>
      </c>
      <c r="E712" s="3">
        <v>3421</v>
      </c>
      <c r="F712" s="3">
        <v>115</v>
      </c>
      <c r="G712" s="2" t="s">
        <v>10</v>
      </c>
      <c r="H712" s="2" t="s">
        <v>739</v>
      </c>
      <c r="I712" s="3">
        <f t="shared" si="83"/>
        <v>42469</v>
      </c>
      <c r="J712" s="3">
        <f t="shared" si="77"/>
        <v>-16716</v>
      </c>
      <c r="K712" s="3" t="str">
        <f t="shared" si="78"/>
        <v>September</v>
      </c>
      <c r="L712">
        <f t="shared" si="79"/>
        <v>2023</v>
      </c>
      <c r="M712" t="str">
        <f t="shared" si="80"/>
        <v>Q3</v>
      </c>
      <c r="N712">
        <f t="shared" si="81"/>
        <v>223.93913043478261</v>
      </c>
      <c r="O712">
        <f t="shared" si="82"/>
        <v>7.5279158140894475</v>
      </c>
    </row>
    <row r="713" spans="1:15" x14ac:dyDescent="0.3">
      <c r="A713" s="1">
        <v>45170</v>
      </c>
      <c r="B713" s="2" t="s">
        <v>15</v>
      </c>
      <c r="C713" s="2" t="s">
        <v>16</v>
      </c>
      <c r="D713" s="3">
        <v>53202</v>
      </c>
      <c r="E713" s="3">
        <v>4069</v>
      </c>
      <c r="F713" s="3">
        <v>158</v>
      </c>
      <c r="G713" s="2" t="s">
        <v>17</v>
      </c>
      <c r="H713" s="2" t="s">
        <v>740</v>
      </c>
      <c r="I713" s="3">
        <f t="shared" si="83"/>
        <v>37159.333333333336</v>
      </c>
      <c r="J713" s="3">
        <f t="shared" si="77"/>
        <v>16042.666666666664</v>
      </c>
      <c r="K713" s="3" t="str">
        <f t="shared" si="78"/>
        <v>September</v>
      </c>
      <c r="L713">
        <f t="shared" si="79"/>
        <v>2023</v>
      </c>
      <c r="M713" t="str">
        <f t="shared" si="80"/>
        <v>Q3</v>
      </c>
      <c r="N713">
        <f t="shared" si="81"/>
        <v>336.72151898734177</v>
      </c>
      <c r="O713">
        <f t="shared" si="82"/>
        <v>13.074956991889898</v>
      </c>
    </row>
    <row r="714" spans="1:15" x14ac:dyDescent="0.3">
      <c r="A714" s="1">
        <v>45170</v>
      </c>
      <c r="B714" s="2" t="s">
        <v>26</v>
      </c>
      <c r="C714" s="2" t="s">
        <v>27</v>
      </c>
      <c r="D714" s="3">
        <v>32523</v>
      </c>
      <c r="E714" s="3">
        <v>2584</v>
      </c>
      <c r="F714" s="3">
        <v>411</v>
      </c>
      <c r="G714" s="2" t="s">
        <v>28</v>
      </c>
      <c r="H714" s="2" t="s">
        <v>741</v>
      </c>
      <c r="I714" s="3">
        <f t="shared" si="83"/>
        <v>49988.666666666664</v>
      </c>
      <c r="J714" s="3">
        <f t="shared" si="77"/>
        <v>-17465.666666666664</v>
      </c>
      <c r="K714" s="3" t="str">
        <f t="shared" si="78"/>
        <v>September</v>
      </c>
      <c r="L714">
        <f t="shared" si="79"/>
        <v>2023</v>
      </c>
      <c r="M714" t="str">
        <f t="shared" si="80"/>
        <v>Q3</v>
      </c>
      <c r="N714">
        <f t="shared" si="81"/>
        <v>79.131386861313871</v>
      </c>
      <c r="O714">
        <f t="shared" si="82"/>
        <v>12.586300309597524</v>
      </c>
    </row>
    <row r="715" spans="1:15" x14ac:dyDescent="0.3">
      <c r="A715" s="1">
        <v>45170</v>
      </c>
      <c r="B715" s="2" t="s">
        <v>8</v>
      </c>
      <c r="C715" s="2" t="s">
        <v>9</v>
      </c>
      <c r="D715" s="3">
        <v>64241</v>
      </c>
      <c r="E715" s="3">
        <v>4258</v>
      </c>
      <c r="F715" s="3">
        <v>51</v>
      </c>
      <c r="G715" s="2" t="s">
        <v>10</v>
      </c>
      <c r="H715" s="2" t="s">
        <v>742</v>
      </c>
      <c r="I715" s="3">
        <f t="shared" si="83"/>
        <v>53667.666666666664</v>
      </c>
      <c r="J715" s="3">
        <f t="shared" si="77"/>
        <v>10573.333333333336</v>
      </c>
      <c r="K715" s="3" t="str">
        <f t="shared" si="78"/>
        <v>September</v>
      </c>
      <c r="L715">
        <f t="shared" si="79"/>
        <v>2023</v>
      </c>
      <c r="M715" t="str">
        <f t="shared" si="80"/>
        <v>Q3</v>
      </c>
      <c r="N715">
        <f t="shared" si="81"/>
        <v>1259.6274509803923</v>
      </c>
      <c r="O715">
        <f t="shared" si="82"/>
        <v>15.087130108031939</v>
      </c>
    </row>
    <row r="716" spans="1:15" x14ac:dyDescent="0.3">
      <c r="A716" s="1">
        <v>45170</v>
      </c>
      <c r="B716" s="2" t="s">
        <v>30</v>
      </c>
      <c r="C716" s="2" t="s">
        <v>31</v>
      </c>
      <c r="D716" s="3">
        <v>64239</v>
      </c>
      <c r="E716" s="3">
        <v>6001</v>
      </c>
      <c r="F716" s="3">
        <v>234</v>
      </c>
      <c r="G716" s="2" t="s">
        <v>19</v>
      </c>
      <c r="H716" s="2" t="s">
        <v>743</v>
      </c>
      <c r="I716" s="3">
        <f t="shared" si="83"/>
        <v>58971.666666666664</v>
      </c>
      <c r="J716" s="3">
        <f t="shared" si="77"/>
        <v>5267.3333333333358</v>
      </c>
      <c r="K716" s="3" t="str">
        <f t="shared" si="78"/>
        <v>September</v>
      </c>
      <c r="L716">
        <f t="shared" si="79"/>
        <v>2023</v>
      </c>
      <c r="M716" t="str">
        <f t="shared" si="80"/>
        <v>Q3</v>
      </c>
      <c r="N716">
        <f t="shared" si="81"/>
        <v>274.52564102564105</v>
      </c>
      <c r="O716">
        <f t="shared" si="82"/>
        <v>10.704715880686551</v>
      </c>
    </row>
    <row r="717" spans="1:15" x14ac:dyDescent="0.3">
      <c r="A717" s="1">
        <v>45170</v>
      </c>
      <c r="B717" s="2" t="s">
        <v>26</v>
      </c>
      <c r="C717" s="2" t="s">
        <v>27</v>
      </c>
      <c r="D717" s="3">
        <v>48435</v>
      </c>
      <c r="E717" s="3">
        <v>3702</v>
      </c>
      <c r="F717" s="3">
        <v>352</v>
      </c>
      <c r="G717" s="2" t="s">
        <v>10</v>
      </c>
      <c r="H717" s="2" t="s">
        <v>744</v>
      </c>
      <c r="I717" s="3">
        <f t="shared" si="83"/>
        <v>56553</v>
      </c>
      <c r="J717" s="3">
        <f t="shared" si="77"/>
        <v>-8118</v>
      </c>
      <c r="K717" s="3" t="str">
        <f t="shared" si="78"/>
        <v>September</v>
      </c>
      <c r="L717">
        <f t="shared" si="79"/>
        <v>2023</v>
      </c>
      <c r="M717" t="str">
        <f t="shared" si="80"/>
        <v>Q3</v>
      </c>
      <c r="N717">
        <f t="shared" si="81"/>
        <v>137.59943181818181</v>
      </c>
      <c r="O717">
        <f t="shared" si="82"/>
        <v>13.083468395461912</v>
      </c>
    </row>
    <row r="718" spans="1:15" x14ac:dyDescent="0.3">
      <c r="A718" s="1">
        <v>45200</v>
      </c>
      <c r="B718" s="2" t="s">
        <v>30</v>
      </c>
      <c r="C718" s="2" t="s">
        <v>31</v>
      </c>
      <c r="D718" s="3">
        <v>56985</v>
      </c>
      <c r="E718" s="3">
        <v>4561</v>
      </c>
      <c r="F718" s="3">
        <v>438</v>
      </c>
      <c r="G718" s="2" t="s">
        <v>28</v>
      </c>
      <c r="H718" s="2" t="s">
        <v>745</v>
      </c>
      <c r="I718" s="3">
        <f t="shared" si="83"/>
        <v>56454.333333333336</v>
      </c>
      <c r="J718" s="3">
        <f t="shared" si="77"/>
        <v>530.66666666666424</v>
      </c>
      <c r="K718" s="3" t="str">
        <f t="shared" si="78"/>
        <v>October</v>
      </c>
      <c r="L718">
        <f t="shared" si="79"/>
        <v>2023</v>
      </c>
      <c r="M718" t="str">
        <f t="shared" si="80"/>
        <v>Q4</v>
      </c>
      <c r="N718">
        <f t="shared" si="81"/>
        <v>130.10273972602741</v>
      </c>
      <c r="O718">
        <f t="shared" si="82"/>
        <v>12.493970620477965</v>
      </c>
    </row>
    <row r="719" spans="1:15" x14ac:dyDescent="0.3">
      <c r="A719" s="1">
        <v>45200</v>
      </c>
      <c r="B719" s="2" t="s">
        <v>26</v>
      </c>
      <c r="C719" s="2" t="s">
        <v>27</v>
      </c>
      <c r="D719" s="3">
        <v>63943</v>
      </c>
      <c r="E719" s="3">
        <v>7841</v>
      </c>
      <c r="F719" s="3">
        <v>440</v>
      </c>
      <c r="G719" s="2" t="s">
        <v>19</v>
      </c>
      <c r="H719" s="2" t="s">
        <v>746</v>
      </c>
      <c r="I719" s="3">
        <f t="shared" si="83"/>
        <v>51031.333333333336</v>
      </c>
      <c r="J719" s="3">
        <f t="shared" si="77"/>
        <v>12911.666666666664</v>
      </c>
      <c r="K719" s="3" t="str">
        <f t="shared" si="78"/>
        <v>October</v>
      </c>
      <c r="L719">
        <f t="shared" si="79"/>
        <v>2023</v>
      </c>
      <c r="M719" t="str">
        <f t="shared" si="80"/>
        <v>Q4</v>
      </c>
      <c r="N719">
        <f t="shared" si="81"/>
        <v>145.32499999999999</v>
      </c>
      <c r="O719">
        <f t="shared" si="82"/>
        <v>8.1549547251626073</v>
      </c>
    </row>
    <row r="720" spans="1:15" x14ac:dyDescent="0.3">
      <c r="A720" s="1">
        <v>45200</v>
      </c>
      <c r="B720" s="2" t="s">
        <v>21</v>
      </c>
      <c r="C720" s="2" t="s">
        <v>22</v>
      </c>
      <c r="D720" s="3">
        <v>32166</v>
      </c>
      <c r="E720" s="3">
        <v>2501</v>
      </c>
      <c r="F720" s="3">
        <v>255</v>
      </c>
      <c r="G720" s="2" t="s">
        <v>10</v>
      </c>
      <c r="H720" s="2" t="s">
        <v>747</v>
      </c>
      <c r="I720" s="3">
        <f t="shared" si="83"/>
        <v>51804.666666666664</v>
      </c>
      <c r="J720" s="3">
        <f t="shared" si="77"/>
        <v>-19638.666666666664</v>
      </c>
      <c r="K720" s="3" t="str">
        <f t="shared" si="78"/>
        <v>October</v>
      </c>
      <c r="L720">
        <f t="shared" si="79"/>
        <v>2023</v>
      </c>
      <c r="M720" t="str">
        <f t="shared" si="80"/>
        <v>Q4</v>
      </c>
      <c r="N720">
        <f t="shared" si="81"/>
        <v>126.14117647058823</v>
      </c>
      <c r="O720">
        <f t="shared" si="82"/>
        <v>12.86125549780088</v>
      </c>
    </row>
    <row r="721" spans="1:15" x14ac:dyDescent="0.3">
      <c r="A721" s="1">
        <v>45200</v>
      </c>
      <c r="B721" s="2" t="s">
        <v>30</v>
      </c>
      <c r="C721" s="2" t="s">
        <v>31</v>
      </c>
      <c r="D721" s="3">
        <v>59305</v>
      </c>
      <c r="E721" s="3">
        <v>5280</v>
      </c>
      <c r="F721" s="3">
        <v>146</v>
      </c>
      <c r="G721" s="2" t="s">
        <v>28</v>
      </c>
      <c r="H721" s="2" t="s">
        <v>748</v>
      </c>
      <c r="I721" s="3">
        <f t="shared" si="83"/>
        <v>53646</v>
      </c>
      <c r="J721" s="3">
        <f t="shared" si="77"/>
        <v>5659</v>
      </c>
      <c r="K721" s="3" t="str">
        <f t="shared" si="78"/>
        <v>October</v>
      </c>
      <c r="L721">
        <f t="shared" si="79"/>
        <v>2023</v>
      </c>
      <c r="M721" t="str">
        <f t="shared" si="80"/>
        <v>Q4</v>
      </c>
      <c r="N721">
        <f t="shared" si="81"/>
        <v>406.19863013698631</v>
      </c>
      <c r="O721">
        <f t="shared" si="82"/>
        <v>11.232007575757576</v>
      </c>
    </row>
    <row r="722" spans="1:15" x14ac:dyDescent="0.3">
      <c r="A722" s="1">
        <v>45200</v>
      </c>
      <c r="B722" s="2" t="s">
        <v>26</v>
      </c>
      <c r="C722" s="2" t="s">
        <v>27</v>
      </c>
      <c r="D722" s="3">
        <v>69467</v>
      </c>
      <c r="E722" s="3">
        <v>6806</v>
      </c>
      <c r="F722" s="3">
        <v>283</v>
      </c>
      <c r="G722" s="2" t="s">
        <v>13</v>
      </c>
      <c r="H722" s="2" t="s">
        <v>749</v>
      </c>
      <c r="I722" s="3">
        <f t="shared" si="83"/>
        <v>67157.333333333328</v>
      </c>
      <c r="J722" s="3">
        <f t="shared" si="77"/>
        <v>2309.6666666666715</v>
      </c>
      <c r="K722" s="3" t="str">
        <f t="shared" si="78"/>
        <v>October</v>
      </c>
      <c r="L722">
        <f t="shared" si="79"/>
        <v>2023</v>
      </c>
      <c r="M722" t="str">
        <f t="shared" si="80"/>
        <v>Q4</v>
      </c>
      <c r="N722">
        <f t="shared" si="81"/>
        <v>245.46643109540636</v>
      </c>
      <c r="O722">
        <f t="shared" si="82"/>
        <v>10.206729356450191</v>
      </c>
    </row>
    <row r="723" spans="1:15" x14ac:dyDescent="0.3">
      <c r="A723" s="1">
        <v>45200</v>
      </c>
      <c r="B723" s="2" t="s">
        <v>21</v>
      </c>
      <c r="C723" s="2" t="s">
        <v>22</v>
      </c>
      <c r="D723" s="3">
        <v>72700</v>
      </c>
      <c r="E723" s="3">
        <v>5366</v>
      </c>
      <c r="F723" s="3">
        <v>222</v>
      </c>
      <c r="G723" s="2" t="s">
        <v>13</v>
      </c>
      <c r="H723" s="2" t="s">
        <v>750</v>
      </c>
      <c r="I723" s="3">
        <f t="shared" si="83"/>
        <v>64493.333333333336</v>
      </c>
      <c r="J723" s="3">
        <f t="shared" si="77"/>
        <v>8206.6666666666642</v>
      </c>
      <c r="K723" s="3" t="str">
        <f t="shared" si="78"/>
        <v>October</v>
      </c>
      <c r="L723">
        <f t="shared" si="79"/>
        <v>2023</v>
      </c>
      <c r="M723" t="str">
        <f t="shared" si="80"/>
        <v>Q4</v>
      </c>
      <c r="N723">
        <f t="shared" si="81"/>
        <v>327.47747747747746</v>
      </c>
      <c r="O723">
        <f t="shared" si="82"/>
        <v>13.548266865449124</v>
      </c>
    </row>
    <row r="724" spans="1:15" x14ac:dyDescent="0.3">
      <c r="A724" s="1">
        <v>45200</v>
      </c>
      <c r="B724" s="2" t="s">
        <v>8</v>
      </c>
      <c r="C724" s="2" t="s">
        <v>9</v>
      </c>
      <c r="D724" s="3">
        <v>51313</v>
      </c>
      <c r="E724" s="3">
        <v>2892</v>
      </c>
      <c r="F724" s="3">
        <v>269</v>
      </c>
      <c r="G724" s="2" t="s">
        <v>19</v>
      </c>
      <c r="H724" s="2" t="s">
        <v>751</v>
      </c>
      <c r="I724" s="3">
        <f t="shared" si="83"/>
        <v>58612.666666666664</v>
      </c>
      <c r="J724" s="3">
        <f t="shared" si="77"/>
        <v>-7299.6666666666642</v>
      </c>
      <c r="K724" s="3" t="str">
        <f t="shared" si="78"/>
        <v>October</v>
      </c>
      <c r="L724">
        <f t="shared" si="79"/>
        <v>2023</v>
      </c>
      <c r="M724" t="str">
        <f t="shared" si="80"/>
        <v>Q4</v>
      </c>
      <c r="N724">
        <f t="shared" si="81"/>
        <v>190.75464684014869</v>
      </c>
      <c r="O724">
        <f t="shared" si="82"/>
        <v>17.743084370677732</v>
      </c>
    </row>
    <row r="725" spans="1:15" x14ac:dyDescent="0.3">
      <c r="A725" s="1">
        <v>45200</v>
      </c>
      <c r="B725" s="2" t="s">
        <v>15</v>
      </c>
      <c r="C725" s="2" t="s">
        <v>16</v>
      </c>
      <c r="D725" s="3">
        <v>51825</v>
      </c>
      <c r="E725" s="3">
        <v>4897</v>
      </c>
      <c r="F725" s="3">
        <v>355</v>
      </c>
      <c r="G725" s="2" t="s">
        <v>28</v>
      </c>
      <c r="H725" s="2" t="s">
        <v>752</v>
      </c>
      <c r="I725" s="3">
        <f t="shared" si="83"/>
        <v>47356</v>
      </c>
      <c r="J725" s="3">
        <f t="shared" si="77"/>
        <v>4469</v>
      </c>
      <c r="K725" s="3" t="str">
        <f t="shared" si="78"/>
        <v>October</v>
      </c>
      <c r="L725">
        <f t="shared" si="79"/>
        <v>2023</v>
      </c>
      <c r="M725" t="str">
        <f t="shared" si="80"/>
        <v>Q4</v>
      </c>
      <c r="N725">
        <f t="shared" si="81"/>
        <v>145.98591549295776</v>
      </c>
      <c r="O725">
        <f t="shared" si="82"/>
        <v>10.5830100061262</v>
      </c>
    </row>
    <row r="726" spans="1:15" x14ac:dyDescent="0.3">
      <c r="A726" s="1">
        <v>45200</v>
      </c>
      <c r="B726" s="2" t="s">
        <v>39</v>
      </c>
      <c r="C726" s="2" t="s">
        <v>40</v>
      </c>
      <c r="D726" s="3">
        <v>38930</v>
      </c>
      <c r="E726" s="3">
        <v>5558</v>
      </c>
      <c r="F726" s="3">
        <v>356</v>
      </c>
      <c r="G726" s="2" t="s">
        <v>17</v>
      </c>
      <c r="H726" s="2" t="s">
        <v>753</v>
      </c>
      <c r="I726" s="3">
        <f t="shared" si="83"/>
        <v>56164.666666666664</v>
      </c>
      <c r="J726" s="3">
        <f t="shared" si="77"/>
        <v>-17234.666666666664</v>
      </c>
      <c r="K726" s="3" t="str">
        <f t="shared" si="78"/>
        <v>October</v>
      </c>
      <c r="L726">
        <f t="shared" si="79"/>
        <v>2023</v>
      </c>
      <c r="M726" t="str">
        <f t="shared" si="80"/>
        <v>Q4</v>
      </c>
      <c r="N726">
        <f t="shared" si="81"/>
        <v>109.35393258426966</v>
      </c>
      <c r="O726">
        <f t="shared" si="82"/>
        <v>7.0043181000359844</v>
      </c>
    </row>
    <row r="727" spans="1:15" x14ac:dyDescent="0.3">
      <c r="A727" s="1">
        <v>45200</v>
      </c>
      <c r="B727" s="2" t="s">
        <v>12</v>
      </c>
      <c r="C727" s="2" t="s">
        <v>12</v>
      </c>
      <c r="D727" s="3">
        <v>77739</v>
      </c>
      <c r="E727" s="3">
        <v>5328</v>
      </c>
      <c r="F727" s="3">
        <v>265</v>
      </c>
      <c r="G727" s="2" t="s">
        <v>28</v>
      </c>
      <c r="H727" s="2" t="s">
        <v>754</v>
      </c>
      <c r="I727" s="3">
        <f t="shared" si="83"/>
        <v>56038</v>
      </c>
      <c r="J727" s="3">
        <f t="shared" si="77"/>
        <v>21701</v>
      </c>
      <c r="K727" s="3" t="str">
        <f t="shared" si="78"/>
        <v>October</v>
      </c>
      <c r="L727">
        <f t="shared" si="79"/>
        <v>2023</v>
      </c>
      <c r="M727" t="str">
        <f t="shared" si="80"/>
        <v>Q4</v>
      </c>
      <c r="N727">
        <f t="shared" si="81"/>
        <v>293.35471698113207</v>
      </c>
      <c r="O727">
        <f t="shared" si="82"/>
        <v>14.590653153153154</v>
      </c>
    </row>
    <row r="728" spans="1:15" x14ac:dyDescent="0.3">
      <c r="A728" s="1">
        <v>45200</v>
      </c>
      <c r="B728" s="2" t="s">
        <v>26</v>
      </c>
      <c r="C728" s="2" t="s">
        <v>27</v>
      </c>
      <c r="D728" s="3">
        <v>51445</v>
      </c>
      <c r="E728" s="3">
        <v>6216</v>
      </c>
      <c r="F728" s="3">
        <v>122</v>
      </c>
      <c r="G728" s="2" t="s">
        <v>28</v>
      </c>
      <c r="H728" s="2" t="s">
        <v>755</v>
      </c>
      <c r="I728" s="3">
        <f t="shared" si="83"/>
        <v>64129</v>
      </c>
      <c r="J728" s="3">
        <f t="shared" si="77"/>
        <v>-12684</v>
      </c>
      <c r="K728" s="3" t="str">
        <f t="shared" si="78"/>
        <v>October</v>
      </c>
      <c r="L728">
        <f t="shared" si="79"/>
        <v>2023</v>
      </c>
      <c r="M728" t="str">
        <f t="shared" si="80"/>
        <v>Q4</v>
      </c>
      <c r="N728">
        <f t="shared" si="81"/>
        <v>421.68032786885249</v>
      </c>
      <c r="O728">
        <f t="shared" si="82"/>
        <v>8.2762226512226515</v>
      </c>
    </row>
    <row r="729" spans="1:15" x14ac:dyDescent="0.3">
      <c r="A729" s="1">
        <v>45200</v>
      </c>
      <c r="B729" s="2" t="s">
        <v>42</v>
      </c>
      <c r="C729" s="2" t="s">
        <v>43</v>
      </c>
      <c r="D729" s="3">
        <v>63203</v>
      </c>
      <c r="E729" s="3">
        <v>3438</v>
      </c>
      <c r="F729" s="3">
        <v>211</v>
      </c>
      <c r="G729" s="2" t="s">
        <v>13</v>
      </c>
      <c r="H729" s="2" t="s">
        <v>756</v>
      </c>
      <c r="I729" s="3">
        <f t="shared" si="83"/>
        <v>48749.666666666664</v>
      </c>
      <c r="J729" s="3">
        <f t="shared" si="77"/>
        <v>14453.333333333336</v>
      </c>
      <c r="K729" s="3" t="str">
        <f t="shared" si="78"/>
        <v>October</v>
      </c>
      <c r="L729">
        <f t="shared" si="79"/>
        <v>2023</v>
      </c>
      <c r="M729" t="str">
        <f t="shared" si="80"/>
        <v>Q4</v>
      </c>
      <c r="N729">
        <f t="shared" si="81"/>
        <v>299.54028436018956</v>
      </c>
      <c r="O729">
        <f t="shared" si="82"/>
        <v>18.383653286794647</v>
      </c>
    </row>
    <row r="730" spans="1:15" x14ac:dyDescent="0.3">
      <c r="A730" s="1">
        <v>45200</v>
      </c>
      <c r="B730" s="2" t="s">
        <v>56</v>
      </c>
      <c r="C730" s="2" t="s">
        <v>57</v>
      </c>
      <c r="D730" s="3">
        <v>31601</v>
      </c>
      <c r="E730" s="3">
        <v>4073</v>
      </c>
      <c r="F730" s="3">
        <v>83</v>
      </c>
      <c r="G730" s="2" t="s">
        <v>17</v>
      </c>
      <c r="H730" s="2" t="s">
        <v>757</v>
      </c>
      <c r="I730" s="3">
        <f t="shared" si="83"/>
        <v>47588.333333333336</v>
      </c>
      <c r="J730" s="3">
        <f t="shared" si="77"/>
        <v>-15987.333333333336</v>
      </c>
      <c r="K730" s="3" t="str">
        <f t="shared" si="78"/>
        <v>October</v>
      </c>
      <c r="L730">
        <f t="shared" si="79"/>
        <v>2023</v>
      </c>
      <c r="M730" t="str">
        <f t="shared" si="80"/>
        <v>Q4</v>
      </c>
      <c r="N730">
        <f t="shared" si="81"/>
        <v>380.73493975903614</v>
      </c>
      <c r="O730">
        <f t="shared" si="82"/>
        <v>7.7586545543825194</v>
      </c>
    </row>
    <row r="731" spans="1:15" x14ac:dyDescent="0.3">
      <c r="A731" s="1">
        <v>45200</v>
      </c>
      <c r="B731" s="2" t="s">
        <v>33</v>
      </c>
      <c r="C731" s="2" t="s">
        <v>34</v>
      </c>
      <c r="D731" s="3">
        <v>47961</v>
      </c>
      <c r="E731" s="3">
        <v>2565</v>
      </c>
      <c r="F731" s="3">
        <v>260</v>
      </c>
      <c r="G731" s="2" t="s">
        <v>10</v>
      </c>
      <c r="H731" s="2" t="s">
        <v>758</v>
      </c>
      <c r="I731" s="3">
        <f t="shared" si="83"/>
        <v>42102.666666666664</v>
      </c>
      <c r="J731" s="3">
        <f t="shared" si="77"/>
        <v>5858.3333333333358</v>
      </c>
      <c r="K731" s="3" t="str">
        <f t="shared" si="78"/>
        <v>October</v>
      </c>
      <c r="L731">
        <f t="shared" si="79"/>
        <v>2023</v>
      </c>
      <c r="M731" t="str">
        <f t="shared" si="80"/>
        <v>Q4</v>
      </c>
      <c r="N731">
        <f t="shared" si="81"/>
        <v>184.46538461538461</v>
      </c>
      <c r="O731">
        <f t="shared" si="82"/>
        <v>18.698245614035088</v>
      </c>
    </row>
    <row r="732" spans="1:15" x14ac:dyDescent="0.3">
      <c r="A732" s="1">
        <v>45200</v>
      </c>
      <c r="B732" s="2" t="s">
        <v>42</v>
      </c>
      <c r="C732" s="2" t="s">
        <v>43</v>
      </c>
      <c r="D732" s="3">
        <v>46746</v>
      </c>
      <c r="E732" s="3">
        <v>3613</v>
      </c>
      <c r="F732" s="3">
        <v>133</v>
      </c>
      <c r="G732" s="2" t="s">
        <v>19</v>
      </c>
      <c r="H732" s="2" t="s">
        <v>759</v>
      </c>
      <c r="I732" s="3">
        <f t="shared" si="83"/>
        <v>45958</v>
      </c>
      <c r="J732" s="3">
        <f t="shared" si="77"/>
        <v>788</v>
      </c>
      <c r="K732" s="3" t="str">
        <f t="shared" si="78"/>
        <v>October</v>
      </c>
      <c r="L732">
        <f t="shared" si="79"/>
        <v>2023</v>
      </c>
      <c r="M732" t="str">
        <f t="shared" si="80"/>
        <v>Q4</v>
      </c>
      <c r="N732">
        <f t="shared" si="81"/>
        <v>351.4736842105263</v>
      </c>
      <c r="O732">
        <f t="shared" si="82"/>
        <v>12.938278438970384</v>
      </c>
    </row>
    <row r="733" spans="1:15" x14ac:dyDescent="0.3">
      <c r="A733" s="1">
        <v>45200</v>
      </c>
      <c r="B733" s="2" t="s">
        <v>42</v>
      </c>
      <c r="C733" s="2" t="s">
        <v>43</v>
      </c>
      <c r="D733" s="3">
        <v>43167</v>
      </c>
      <c r="E733" s="3">
        <v>3159</v>
      </c>
      <c r="F733" s="3">
        <v>110</v>
      </c>
      <c r="G733" s="2" t="s">
        <v>13</v>
      </c>
      <c r="H733" s="2" t="s">
        <v>760</v>
      </c>
      <c r="I733" s="3">
        <f t="shared" si="83"/>
        <v>45126</v>
      </c>
      <c r="J733" s="3">
        <f t="shared" si="77"/>
        <v>-1959</v>
      </c>
      <c r="K733" s="3" t="str">
        <f t="shared" si="78"/>
        <v>October</v>
      </c>
      <c r="L733">
        <f t="shared" si="79"/>
        <v>2023</v>
      </c>
      <c r="M733" t="str">
        <f t="shared" si="80"/>
        <v>Q4</v>
      </c>
      <c r="N733">
        <f t="shared" si="81"/>
        <v>392.42727272727274</v>
      </c>
      <c r="O733">
        <f t="shared" si="82"/>
        <v>13.664767331433998</v>
      </c>
    </row>
    <row r="734" spans="1:15" x14ac:dyDescent="0.3">
      <c r="A734" s="1">
        <v>45200</v>
      </c>
      <c r="B734" s="2" t="s">
        <v>42</v>
      </c>
      <c r="C734" s="2" t="s">
        <v>43</v>
      </c>
      <c r="D734" s="3">
        <v>45465</v>
      </c>
      <c r="E734" s="3">
        <v>5676</v>
      </c>
      <c r="F734" s="3">
        <v>474</v>
      </c>
      <c r="G734" s="2" t="s">
        <v>17</v>
      </c>
      <c r="H734" s="2" t="s">
        <v>761</v>
      </c>
      <c r="I734" s="3">
        <f t="shared" si="83"/>
        <v>51617.666666666664</v>
      </c>
      <c r="J734" s="3">
        <f t="shared" si="77"/>
        <v>-6152.6666666666642</v>
      </c>
      <c r="K734" s="3" t="str">
        <f t="shared" si="78"/>
        <v>October</v>
      </c>
      <c r="L734">
        <f t="shared" si="79"/>
        <v>2023</v>
      </c>
      <c r="M734" t="str">
        <f t="shared" si="80"/>
        <v>Q4</v>
      </c>
      <c r="N734">
        <f t="shared" si="81"/>
        <v>95.917721518987335</v>
      </c>
      <c r="O734">
        <f t="shared" si="82"/>
        <v>8.0100422832980964</v>
      </c>
    </row>
    <row r="735" spans="1:15" x14ac:dyDescent="0.3">
      <c r="A735" s="1">
        <v>45200</v>
      </c>
      <c r="B735" s="2" t="s">
        <v>42</v>
      </c>
      <c r="C735" s="2" t="s">
        <v>43</v>
      </c>
      <c r="D735" s="3">
        <v>66221</v>
      </c>
      <c r="E735" s="3">
        <v>5537</v>
      </c>
      <c r="F735" s="3">
        <v>444</v>
      </c>
      <c r="G735" s="2" t="s">
        <v>17</v>
      </c>
      <c r="H735" s="2" t="s">
        <v>762</v>
      </c>
      <c r="I735" s="3">
        <f t="shared" si="83"/>
        <v>52860.666666666664</v>
      </c>
      <c r="J735" s="3">
        <f t="shared" si="77"/>
        <v>13360.333333333336</v>
      </c>
      <c r="K735" s="3" t="str">
        <f t="shared" si="78"/>
        <v>October</v>
      </c>
      <c r="L735">
        <f t="shared" si="79"/>
        <v>2023</v>
      </c>
      <c r="M735" t="str">
        <f t="shared" si="80"/>
        <v>Q4</v>
      </c>
      <c r="N735">
        <f t="shared" si="81"/>
        <v>149.1463963963964</v>
      </c>
      <c r="O735">
        <f t="shared" si="82"/>
        <v>11.9597254831136</v>
      </c>
    </row>
    <row r="736" spans="1:15" x14ac:dyDescent="0.3">
      <c r="A736" s="1">
        <v>45200</v>
      </c>
      <c r="B736" s="2" t="s">
        <v>39</v>
      </c>
      <c r="C736" s="2" t="s">
        <v>40</v>
      </c>
      <c r="D736" s="3">
        <v>46896</v>
      </c>
      <c r="E736" s="3">
        <v>4898</v>
      </c>
      <c r="F736" s="3">
        <v>239</v>
      </c>
      <c r="G736" s="2" t="s">
        <v>10</v>
      </c>
      <c r="H736" s="2" t="s">
        <v>763</v>
      </c>
      <c r="I736" s="3">
        <f t="shared" si="83"/>
        <v>44949.333333333336</v>
      </c>
      <c r="J736" s="3">
        <f t="shared" si="77"/>
        <v>1946.6666666666642</v>
      </c>
      <c r="K736" s="3" t="str">
        <f t="shared" si="78"/>
        <v>October</v>
      </c>
      <c r="L736">
        <f t="shared" si="79"/>
        <v>2023</v>
      </c>
      <c r="M736" t="str">
        <f t="shared" si="80"/>
        <v>Q4</v>
      </c>
      <c r="N736">
        <f t="shared" si="81"/>
        <v>196.21757322175733</v>
      </c>
      <c r="O736">
        <f t="shared" si="82"/>
        <v>9.5745202123315636</v>
      </c>
    </row>
    <row r="737" spans="1:15" x14ac:dyDescent="0.3">
      <c r="A737" s="1">
        <v>45200</v>
      </c>
      <c r="B737" s="2" t="s">
        <v>42</v>
      </c>
      <c r="C737" s="2" t="s">
        <v>43</v>
      </c>
      <c r="D737" s="3">
        <v>21731</v>
      </c>
      <c r="E737" s="3">
        <v>2025</v>
      </c>
      <c r="F737" s="3">
        <v>302</v>
      </c>
      <c r="G737" s="2" t="s">
        <v>28</v>
      </c>
      <c r="H737" s="2" t="s">
        <v>764</v>
      </c>
      <c r="I737" s="3">
        <f t="shared" si="83"/>
        <v>41433</v>
      </c>
      <c r="J737" s="3">
        <f t="shared" si="77"/>
        <v>-19702</v>
      </c>
      <c r="K737" s="3" t="str">
        <f t="shared" si="78"/>
        <v>October</v>
      </c>
      <c r="L737">
        <f t="shared" si="79"/>
        <v>2023</v>
      </c>
      <c r="M737" t="str">
        <f t="shared" si="80"/>
        <v>Q4</v>
      </c>
      <c r="N737">
        <f t="shared" si="81"/>
        <v>71.956953642384107</v>
      </c>
      <c r="O737">
        <f t="shared" si="82"/>
        <v>10.731358024691358</v>
      </c>
    </row>
    <row r="738" spans="1:15" x14ac:dyDescent="0.3">
      <c r="A738" s="1">
        <v>45200</v>
      </c>
      <c r="B738" s="2" t="s">
        <v>42</v>
      </c>
      <c r="C738" s="2" t="s">
        <v>43</v>
      </c>
      <c r="D738" s="3">
        <v>55672</v>
      </c>
      <c r="E738" s="3">
        <v>7819</v>
      </c>
      <c r="F738" s="3">
        <v>290</v>
      </c>
      <c r="G738" s="2" t="s">
        <v>13</v>
      </c>
      <c r="H738" s="2" t="s">
        <v>765</v>
      </c>
      <c r="I738" s="3">
        <f t="shared" si="83"/>
        <v>56264.333333333336</v>
      </c>
      <c r="J738" s="3">
        <f t="shared" si="77"/>
        <v>-592.33333333333576</v>
      </c>
      <c r="K738" s="3" t="str">
        <f t="shared" si="78"/>
        <v>October</v>
      </c>
      <c r="L738">
        <f t="shared" si="79"/>
        <v>2023</v>
      </c>
      <c r="M738" t="str">
        <f t="shared" si="80"/>
        <v>Q4</v>
      </c>
      <c r="N738">
        <f t="shared" si="81"/>
        <v>191.97241379310344</v>
      </c>
      <c r="O738">
        <f t="shared" si="82"/>
        <v>7.1200920833866226</v>
      </c>
    </row>
    <row r="739" spans="1:15" x14ac:dyDescent="0.3">
      <c r="A739" s="1">
        <v>45200</v>
      </c>
      <c r="B739" s="2" t="s">
        <v>39</v>
      </c>
      <c r="C739" s="2" t="s">
        <v>40</v>
      </c>
      <c r="D739" s="3">
        <v>91390</v>
      </c>
      <c r="E739" s="3">
        <v>12436</v>
      </c>
      <c r="F739" s="3">
        <v>306</v>
      </c>
      <c r="G739" s="2" t="s">
        <v>19</v>
      </c>
      <c r="H739" s="2" t="s">
        <v>766</v>
      </c>
      <c r="I739" s="3">
        <f t="shared" si="83"/>
        <v>77385.333333333328</v>
      </c>
      <c r="J739" s="3">
        <f t="shared" si="77"/>
        <v>14004.666666666672</v>
      </c>
      <c r="K739" s="3" t="str">
        <f t="shared" si="78"/>
        <v>October</v>
      </c>
      <c r="L739">
        <f t="shared" si="79"/>
        <v>2023</v>
      </c>
      <c r="M739" t="str">
        <f t="shared" si="80"/>
        <v>Q4</v>
      </c>
      <c r="N739">
        <f t="shared" si="81"/>
        <v>298.66013071895424</v>
      </c>
      <c r="O739">
        <f t="shared" si="82"/>
        <v>7.3488259890640073</v>
      </c>
    </row>
    <row r="740" spans="1:15" x14ac:dyDescent="0.3">
      <c r="A740" s="1">
        <v>45200</v>
      </c>
      <c r="B740" s="2" t="s">
        <v>42</v>
      </c>
      <c r="C740" s="2" t="s">
        <v>43</v>
      </c>
      <c r="D740" s="3">
        <v>85094</v>
      </c>
      <c r="E740" s="3">
        <v>6934</v>
      </c>
      <c r="F740" s="3">
        <v>234</v>
      </c>
      <c r="G740" s="2" t="s">
        <v>17</v>
      </c>
      <c r="H740" s="2" t="s">
        <v>767</v>
      </c>
      <c r="I740" s="3">
        <f t="shared" si="83"/>
        <v>74093</v>
      </c>
      <c r="J740" s="3">
        <f t="shared" si="77"/>
        <v>11001</v>
      </c>
      <c r="K740" s="3" t="str">
        <f t="shared" si="78"/>
        <v>October</v>
      </c>
      <c r="L740">
        <f t="shared" si="79"/>
        <v>2023</v>
      </c>
      <c r="M740" t="str">
        <f t="shared" si="80"/>
        <v>Q4</v>
      </c>
      <c r="N740">
        <f t="shared" si="81"/>
        <v>363.64957264957263</v>
      </c>
      <c r="O740">
        <f t="shared" si="82"/>
        <v>12.271993077588693</v>
      </c>
    </row>
    <row r="741" spans="1:15" x14ac:dyDescent="0.3">
      <c r="A741" s="1">
        <v>45200</v>
      </c>
      <c r="B741" s="2" t="s">
        <v>21</v>
      </c>
      <c r="C741" s="2" t="s">
        <v>22</v>
      </c>
      <c r="D741" s="3">
        <v>45795</v>
      </c>
      <c r="E741" s="3">
        <v>3973</v>
      </c>
      <c r="F741" s="3">
        <v>222</v>
      </c>
      <c r="G741" s="2" t="s">
        <v>28</v>
      </c>
      <c r="H741" s="2" t="s">
        <v>768</v>
      </c>
      <c r="I741" s="3">
        <f t="shared" si="83"/>
        <v>59720.666666666664</v>
      </c>
      <c r="J741" s="3">
        <f t="shared" si="77"/>
        <v>-13925.666666666664</v>
      </c>
      <c r="K741" s="3" t="str">
        <f t="shared" si="78"/>
        <v>October</v>
      </c>
      <c r="L741">
        <f t="shared" si="79"/>
        <v>2023</v>
      </c>
      <c r="M741" t="str">
        <f t="shared" si="80"/>
        <v>Q4</v>
      </c>
      <c r="N741">
        <f t="shared" si="81"/>
        <v>206.28378378378378</v>
      </c>
      <c r="O741">
        <f t="shared" si="82"/>
        <v>11.526554241127611</v>
      </c>
    </row>
    <row r="742" spans="1:15" x14ac:dyDescent="0.3">
      <c r="A742" s="1">
        <v>45200</v>
      </c>
      <c r="B742" s="2" t="s">
        <v>15</v>
      </c>
      <c r="C742" s="2" t="s">
        <v>16</v>
      </c>
      <c r="D742" s="3">
        <v>48273</v>
      </c>
      <c r="E742" s="3">
        <v>5862</v>
      </c>
      <c r="F742" s="3">
        <v>223</v>
      </c>
      <c r="G742" s="2" t="s">
        <v>19</v>
      </c>
      <c r="H742" s="2" t="s">
        <v>769</v>
      </c>
      <c r="I742" s="3">
        <f t="shared" si="83"/>
        <v>56717</v>
      </c>
      <c r="J742" s="3">
        <f t="shared" si="77"/>
        <v>-8444</v>
      </c>
      <c r="K742" s="3" t="str">
        <f t="shared" si="78"/>
        <v>October</v>
      </c>
      <c r="L742">
        <f t="shared" si="79"/>
        <v>2023</v>
      </c>
      <c r="M742" t="str">
        <f t="shared" si="80"/>
        <v>Q4</v>
      </c>
      <c r="N742">
        <f t="shared" si="81"/>
        <v>216.47085201793723</v>
      </c>
      <c r="O742">
        <f t="shared" si="82"/>
        <v>8.2349027635619247</v>
      </c>
    </row>
    <row r="743" spans="1:15" x14ac:dyDescent="0.3">
      <c r="A743" s="1">
        <v>45231</v>
      </c>
      <c r="B743" s="2" t="s">
        <v>21</v>
      </c>
      <c r="C743" s="2" t="s">
        <v>22</v>
      </c>
      <c r="D743" s="3">
        <v>76083</v>
      </c>
      <c r="E743" s="3">
        <v>3857</v>
      </c>
      <c r="F743" s="3">
        <v>344</v>
      </c>
      <c r="G743" s="2" t="s">
        <v>17</v>
      </c>
      <c r="H743" s="2" t="s">
        <v>770</v>
      </c>
      <c r="I743" s="3">
        <f t="shared" si="83"/>
        <v>56305</v>
      </c>
      <c r="J743" s="3">
        <f t="shared" si="77"/>
        <v>19778</v>
      </c>
      <c r="K743" s="3" t="str">
        <f t="shared" si="78"/>
        <v>November</v>
      </c>
      <c r="L743">
        <f t="shared" si="79"/>
        <v>2023</v>
      </c>
      <c r="M743" t="str">
        <f t="shared" si="80"/>
        <v>Q4</v>
      </c>
      <c r="N743">
        <f t="shared" si="81"/>
        <v>221.17151162790697</v>
      </c>
      <c r="O743">
        <f t="shared" si="82"/>
        <v>19.725952813067149</v>
      </c>
    </row>
    <row r="744" spans="1:15" x14ac:dyDescent="0.3">
      <c r="A744" s="1">
        <v>45231</v>
      </c>
      <c r="B744" s="2" t="s">
        <v>8</v>
      </c>
      <c r="C744" s="2" t="s">
        <v>9</v>
      </c>
      <c r="D744" s="3">
        <v>44559</v>
      </c>
      <c r="E744" s="3">
        <v>2958</v>
      </c>
      <c r="F744" s="3">
        <v>348</v>
      </c>
      <c r="G744" s="2" t="s">
        <v>10</v>
      </c>
      <c r="H744" s="2" t="s">
        <v>771</v>
      </c>
      <c r="I744" s="3">
        <f t="shared" si="83"/>
        <v>55356</v>
      </c>
      <c r="J744" s="3">
        <f t="shared" si="77"/>
        <v>-10797</v>
      </c>
      <c r="K744" s="3" t="str">
        <f t="shared" si="78"/>
        <v>November</v>
      </c>
      <c r="L744">
        <f t="shared" si="79"/>
        <v>2023</v>
      </c>
      <c r="M744" t="str">
        <f t="shared" si="80"/>
        <v>Q4</v>
      </c>
      <c r="N744">
        <f t="shared" si="81"/>
        <v>128.04310344827587</v>
      </c>
      <c r="O744">
        <f t="shared" si="82"/>
        <v>15.063894523326573</v>
      </c>
    </row>
    <row r="745" spans="1:15" x14ac:dyDescent="0.3">
      <c r="A745" s="1">
        <v>45231</v>
      </c>
      <c r="B745" s="2" t="s">
        <v>12</v>
      </c>
      <c r="C745" s="2" t="s">
        <v>12</v>
      </c>
      <c r="D745" s="3">
        <v>45426</v>
      </c>
      <c r="E745" s="3">
        <v>5713</v>
      </c>
      <c r="F745" s="3">
        <v>132</v>
      </c>
      <c r="G745" s="2" t="s">
        <v>19</v>
      </c>
      <c r="H745" s="2" t="s">
        <v>772</v>
      </c>
      <c r="I745" s="3">
        <f t="shared" si="83"/>
        <v>43502</v>
      </c>
      <c r="J745" s="3">
        <f t="shared" si="77"/>
        <v>1924</v>
      </c>
      <c r="K745" s="3" t="str">
        <f t="shared" si="78"/>
        <v>November</v>
      </c>
      <c r="L745">
        <f t="shared" si="79"/>
        <v>2023</v>
      </c>
      <c r="M745" t="str">
        <f t="shared" si="80"/>
        <v>Q4</v>
      </c>
      <c r="N745">
        <f t="shared" si="81"/>
        <v>344.13636363636363</v>
      </c>
      <c r="O745">
        <f t="shared" si="82"/>
        <v>7.9513390512865394</v>
      </c>
    </row>
    <row r="746" spans="1:15" x14ac:dyDescent="0.3">
      <c r="A746" s="1">
        <v>45231</v>
      </c>
      <c r="B746" s="2" t="s">
        <v>30</v>
      </c>
      <c r="C746" s="2" t="s">
        <v>31</v>
      </c>
      <c r="D746" s="3">
        <v>40521</v>
      </c>
      <c r="E746" s="3">
        <v>4541</v>
      </c>
      <c r="F746" s="3">
        <v>84</v>
      </c>
      <c r="G746" s="2" t="s">
        <v>17</v>
      </c>
      <c r="H746" s="2" t="s">
        <v>773</v>
      </c>
      <c r="I746" s="3">
        <f t="shared" si="83"/>
        <v>53979.333333333336</v>
      </c>
      <c r="J746" s="3">
        <f t="shared" si="77"/>
        <v>-13458.333333333336</v>
      </c>
      <c r="K746" s="3" t="str">
        <f t="shared" si="78"/>
        <v>November</v>
      </c>
      <c r="L746">
        <f t="shared" si="79"/>
        <v>2023</v>
      </c>
      <c r="M746" t="str">
        <f t="shared" si="80"/>
        <v>Q4</v>
      </c>
      <c r="N746">
        <f t="shared" si="81"/>
        <v>482.39285714285717</v>
      </c>
      <c r="O746">
        <f t="shared" si="82"/>
        <v>8.9233648975996473</v>
      </c>
    </row>
    <row r="747" spans="1:15" x14ac:dyDescent="0.3">
      <c r="A747" s="1">
        <v>45231</v>
      </c>
      <c r="B747" s="2" t="s">
        <v>30</v>
      </c>
      <c r="C747" s="2" t="s">
        <v>31</v>
      </c>
      <c r="D747" s="3">
        <v>75991</v>
      </c>
      <c r="E747" s="3">
        <v>5684</v>
      </c>
      <c r="F747" s="3">
        <v>446</v>
      </c>
      <c r="G747" s="2" t="s">
        <v>10</v>
      </c>
      <c r="H747" s="2" t="s">
        <v>774</v>
      </c>
      <c r="I747" s="3">
        <f t="shared" si="83"/>
        <v>56027.666666666664</v>
      </c>
      <c r="J747" s="3">
        <f t="shared" si="77"/>
        <v>19963.333333333336</v>
      </c>
      <c r="K747" s="3" t="str">
        <f t="shared" si="78"/>
        <v>November</v>
      </c>
      <c r="L747">
        <f t="shared" si="79"/>
        <v>2023</v>
      </c>
      <c r="M747" t="str">
        <f t="shared" si="80"/>
        <v>Q4</v>
      </c>
      <c r="N747">
        <f t="shared" si="81"/>
        <v>170.38340807174887</v>
      </c>
      <c r="O747">
        <f t="shared" si="82"/>
        <v>13.369282195636876</v>
      </c>
    </row>
    <row r="748" spans="1:15" x14ac:dyDescent="0.3">
      <c r="A748" s="1">
        <v>45231</v>
      </c>
      <c r="B748" s="2" t="s">
        <v>15</v>
      </c>
      <c r="C748" s="2" t="s">
        <v>16</v>
      </c>
      <c r="D748" s="3">
        <v>51571</v>
      </c>
      <c r="E748" s="3">
        <v>6256</v>
      </c>
      <c r="F748" s="3">
        <v>396</v>
      </c>
      <c r="G748" s="2" t="s">
        <v>28</v>
      </c>
      <c r="H748" s="2" t="s">
        <v>775</v>
      </c>
      <c r="I748" s="3">
        <f t="shared" si="83"/>
        <v>54710</v>
      </c>
      <c r="J748" s="3">
        <f t="shared" si="77"/>
        <v>-3139</v>
      </c>
      <c r="K748" s="3" t="str">
        <f t="shared" si="78"/>
        <v>November</v>
      </c>
      <c r="L748">
        <f t="shared" si="79"/>
        <v>2023</v>
      </c>
      <c r="M748" t="str">
        <f t="shared" si="80"/>
        <v>Q4</v>
      </c>
      <c r="N748">
        <f t="shared" si="81"/>
        <v>130.22979797979798</v>
      </c>
      <c r="O748">
        <f t="shared" si="82"/>
        <v>8.2434462915601028</v>
      </c>
    </row>
    <row r="749" spans="1:15" x14ac:dyDescent="0.3">
      <c r="A749" s="1">
        <v>45231</v>
      </c>
      <c r="B749" s="2" t="s">
        <v>56</v>
      </c>
      <c r="C749" s="2" t="s">
        <v>57</v>
      </c>
      <c r="D749" s="3">
        <v>36568</v>
      </c>
      <c r="E749" s="3">
        <v>2852</v>
      </c>
      <c r="F749" s="3">
        <v>143</v>
      </c>
      <c r="G749" s="2" t="s">
        <v>17</v>
      </c>
      <c r="H749" s="2" t="s">
        <v>776</v>
      </c>
      <c r="I749" s="3">
        <f t="shared" si="83"/>
        <v>57176</v>
      </c>
      <c r="J749" s="3">
        <f t="shared" si="77"/>
        <v>-20608</v>
      </c>
      <c r="K749" s="3" t="str">
        <f t="shared" si="78"/>
        <v>November</v>
      </c>
      <c r="L749">
        <f t="shared" si="79"/>
        <v>2023</v>
      </c>
      <c r="M749" t="str">
        <f t="shared" si="80"/>
        <v>Q4</v>
      </c>
      <c r="N749">
        <f t="shared" si="81"/>
        <v>255.72027972027973</v>
      </c>
      <c r="O749">
        <f t="shared" si="82"/>
        <v>12.8218793828892</v>
      </c>
    </row>
    <row r="750" spans="1:15" x14ac:dyDescent="0.3">
      <c r="A750" s="1">
        <v>45231</v>
      </c>
      <c r="B750" s="2" t="s">
        <v>12</v>
      </c>
      <c r="C750" s="2" t="s">
        <v>12</v>
      </c>
      <c r="D750" s="3">
        <v>83389</v>
      </c>
      <c r="E750" s="3">
        <v>5030</v>
      </c>
      <c r="F750" s="3">
        <v>350</v>
      </c>
      <c r="G750" s="2" t="s">
        <v>10</v>
      </c>
      <c r="H750" s="2" t="s">
        <v>777</v>
      </c>
      <c r="I750" s="3">
        <f t="shared" si="83"/>
        <v>58433.666666666664</v>
      </c>
      <c r="J750" s="3">
        <f t="shared" si="77"/>
        <v>24955.333333333336</v>
      </c>
      <c r="K750" s="3" t="str">
        <f t="shared" si="78"/>
        <v>November</v>
      </c>
      <c r="L750">
        <f t="shared" si="79"/>
        <v>2023</v>
      </c>
      <c r="M750" t="str">
        <f t="shared" si="80"/>
        <v>Q4</v>
      </c>
      <c r="N750">
        <f t="shared" si="81"/>
        <v>238.25428571428571</v>
      </c>
      <c r="O750">
        <f t="shared" si="82"/>
        <v>16.578330019880717</v>
      </c>
    </row>
    <row r="751" spans="1:15" x14ac:dyDescent="0.3">
      <c r="A751" s="1">
        <v>45231</v>
      </c>
      <c r="B751" s="2" t="s">
        <v>26</v>
      </c>
      <c r="C751" s="2" t="s">
        <v>27</v>
      </c>
      <c r="D751" s="3">
        <v>55344</v>
      </c>
      <c r="E751" s="3">
        <v>4322</v>
      </c>
      <c r="F751" s="3">
        <v>165</v>
      </c>
      <c r="G751" s="2" t="s">
        <v>10</v>
      </c>
      <c r="H751" s="2" t="s">
        <v>778</v>
      </c>
      <c r="I751" s="3">
        <f t="shared" si="83"/>
        <v>62251.333333333336</v>
      </c>
      <c r="J751" s="3">
        <f t="shared" si="77"/>
        <v>-6907.3333333333358</v>
      </c>
      <c r="K751" s="3" t="str">
        <f t="shared" si="78"/>
        <v>November</v>
      </c>
      <c r="L751">
        <f t="shared" si="79"/>
        <v>2023</v>
      </c>
      <c r="M751" t="str">
        <f t="shared" si="80"/>
        <v>Q4</v>
      </c>
      <c r="N751">
        <f t="shared" si="81"/>
        <v>335.41818181818184</v>
      </c>
      <c r="O751">
        <f t="shared" si="82"/>
        <v>12.805182785747339</v>
      </c>
    </row>
    <row r="752" spans="1:15" x14ac:dyDescent="0.3">
      <c r="A752" s="1">
        <v>45231</v>
      </c>
      <c r="B752" s="2" t="s">
        <v>8</v>
      </c>
      <c r="C752" s="2" t="s">
        <v>9</v>
      </c>
      <c r="D752" s="3">
        <v>48021</v>
      </c>
      <c r="E752" s="3">
        <v>2608</v>
      </c>
      <c r="F752" s="3">
        <v>497</v>
      </c>
      <c r="G752" s="2" t="s">
        <v>13</v>
      </c>
      <c r="H752" s="2" t="s">
        <v>779</v>
      </c>
      <c r="I752" s="3">
        <f t="shared" si="83"/>
        <v>50669.666666666664</v>
      </c>
      <c r="J752" s="3">
        <f t="shared" si="77"/>
        <v>-2648.6666666666642</v>
      </c>
      <c r="K752" s="3" t="str">
        <f t="shared" si="78"/>
        <v>November</v>
      </c>
      <c r="L752">
        <f t="shared" si="79"/>
        <v>2023</v>
      </c>
      <c r="M752" t="str">
        <f t="shared" si="80"/>
        <v>Q4</v>
      </c>
      <c r="N752">
        <f t="shared" si="81"/>
        <v>96.621730382293762</v>
      </c>
      <c r="O752">
        <f t="shared" si="82"/>
        <v>18.412960122699385</v>
      </c>
    </row>
    <row r="753" spans="1:15" x14ac:dyDescent="0.3">
      <c r="A753" s="1">
        <v>45231</v>
      </c>
      <c r="B753" s="2" t="s">
        <v>26</v>
      </c>
      <c r="C753" s="2" t="s">
        <v>27</v>
      </c>
      <c r="D753" s="3">
        <v>48644</v>
      </c>
      <c r="E753" s="3">
        <v>5268</v>
      </c>
      <c r="F753" s="3">
        <v>469</v>
      </c>
      <c r="G753" s="2" t="s">
        <v>19</v>
      </c>
      <c r="H753" s="2" t="s">
        <v>780</v>
      </c>
      <c r="I753" s="3">
        <f t="shared" si="83"/>
        <v>56649.666666666664</v>
      </c>
      <c r="J753" s="3">
        <f t="shared" si="77"/>
        <v>-8005.6666666666642</v>
      </c>
      <c r="K753" s="3" t="str">
        <f t="shared" si="78"/>
        <v>November</v>
      </c>
      <c r="L753">
        <f t="shared" si="79"/>
        <v>2023</v>
      </c>
      <c r="M753" t="str">
        <f t="shared" si="80"/>
        <v>Q4</v>
      </c>
      <c r="N753">
        <f t="shared" si="81"/>
        <v>103.71855010660981</v>
      </c>
      <c r="O753">
        <f t="shared" si="82"/>
        <v>9.2338648443432039</v>
      </c>
    </row>
    <row r="754" spans="1:15" x14ac:dyDescent="0.3">
      <c r="A754" s="1">
        <v>45231</v>
      </c>
      <c r="B754" s="2" t="s">
        <v>42</v>
      </c>
      <c r="C754" s="2" t="s">
        <v>43</v>
      </c>
      <c r="D754" s="3">
        <v>73284</v>
      </c>
      <c r="E754" s="3">
        <v>10280</v>
      </c>
      <c r="F754" s="3">
        <v>265</v>
      </c>
      <c r="G754" s="2" t="s">
        <v>10</v>
      </c>
      <c r="H754" s="2" t="s">
        <v>781</v>
      </c>
      <c r="I754" s="3">
        <f t="shared" si="83"/>
        <v>53336</v>
      </c>
      <c r="J754" s="3">
        <f t="shared" si="77"/>
        <v>19948</v>
      </c>
      <c r="K754" s="3" t="str">
        <f t="shared" si="78"/>
        <v>November</v>
      </c>
      <c r="L754">
        <f t="shared" si="79"/>
        <v>2023</v>
      </c>
      <c r="M754" t="str">
        <f t="shared" si="80"/>
        <v>Q4</v>
      </c>
      <c r="N754">
        <f t="shared" si="81"/>
        <v>276.5433962264151</v>
      </c>
      <c r="O754">
        <f t="shared" si="82"/>
        <v>7.1287937743190666</v>
      </c>
    </row>
    <row r="755" spans="1:15" x14ac:dyDescent="0.3">
      <c r="A755" s="1">
        <v>45231</v>
      </c>
      <c r="B755" s="2" t="s">
        <v>33</v>
      </c>
      <c r="C755" s="2" t="s">
        <v>34</v>
      </c>
      <c r="D755" s="3">
        <v>38080</v>
      </c>
      <c r="E755" s="3">
        <v>4047</v>
      </c>
      <c r="F755" s="3">
        <v>427</v>
      </c>
      <c r="G755" s="2" t="s">
        <v>28</v>
      </c>
      <c r="H755" s="2" t="s">
        <v>782</v>
      </c>
      <c r="I755" s="3">
        <f t="shared" si="83"/>
        <v>62354.666666666664</v>
      </c>
      <c r="J755" s="3">
        <f t="shared" si="77"/>
        <v>-24274.666666666664</v>
      </c>
      <c r="K755" s="3" t="str">
        <f t="shared" si="78"/>
        <v>November</v>
      </c>
      <c r="L755">
        <f t="shared" si="79"/>
        <v>2023</v>
      </c>
      <c r="M755" t="str">
        <f t="shared" si="80"/>
        <v>Q4</v>
      </c>
      <c r="N755">
        <f t="shared" si="81"/>
        <v>89.180327868852459</v>
      </c>
      <c r="O755">
        <f t="shared" si="82"/>
        <v>9.4094390906844581</v>
      </c>
    </row>
    <row r="756" spans="1:15" x14ac:dyDescent="0.3">
      <c r="A756" s="1">
        <v>45231</v>
      </c>
      <c r="B756" s="2" t="s">
        <v>56</v>
      </c>
      <c r="C756" s="2" t="s">
        <v>57</v>
      </c>
      <c r="D756" s="3">
        <v>75700</v>
      </c>
      <c r="E756" s="3">
        <v>7071</v>
      </c>
      <c r="F756" s="3">
        <v>416</v>
      </c>
      <c r="G756" s="2" t="s">
        <v>10</v>
      </c>
      <c r="H756" s="2" t="s">
        <v>783</v>
      </c>
      <c r="I756" s="3">
        <f t="shared" si="83"/>
        <v>60364.333333333336</v>
      </c>
      <c r="J756" s="3">
        <f t="shared" si="77"/>
        <v>15335.666666666664</v>
      </c>
      <c r="K756" s="3" t="str">
        <f t="shared" si="78"/>
        <v>November</v>
      </c>
      <c r="L756">
        <f t="shared" si="79"/>
        <v>2023</v>
      </c>
      <c r="M756" t="str">
        <f t="shared" si="80"/>
        <v>Q4</v>
      </c>
      <c r="N756">
        <f t="shared" si="81"/>
        <v>181.97115384615384</v>
      </c>
      <c r="O756">
        <f t="shared" si="82"/>
        <v>10.705699335313252</v>
      </c>
    </row>
    <row r="757" spans="1:15" x14ac:dyDescent="0.3">
      <c r="A757" s="1">
        <v>45231</v>
      </c>
      <c r="B757" s="2" t="s">
        <v>30</v>
      </c>
      <c r="C757" s="2" t="s">
        <v>31</v>
      </c>
      <c r="D757" s="3">
        <v>67313</v>
      </c>
      <c r="E757" s="3">
        <v>3646</v>
      </c>
      <c r="F757" s="3">
        <v>323</v>
      </c>
      <c r="G757" s="2" t="s">
        <v>19</v>
      </c>
      <c r="H757" s="2" t="s">
        <v>784</v>
      </c>
      <c r="I757" s="3">
        <f t="shared" si="83"/>
        <v>64729</v>
      </c>
      <c r="J757" s="3">
        <f t="shared" si="77"/>
        <v>2584</v>
      </c>
      <c r="K757" s="3" t="str">
        <f t="shared" si="78"/>
        <v>November</v>
      </c>
      <c r="L757">
        <f t="shared" si="79"/>
        <v>2023</v>
      </c>
      <c r="M757" t="str">
        <f t="shared" si="80"/>
        <v>Q4</v>
      </c>
      <c r="N757">
        <f t="shared" si="81"/>
        <v>208.39938080495355</v>
      </c>
      <c r="O757">
        <f t="shared" si="82"/>
        <v>18.462150301700493</v>
      </c>
    </row>
    <row r="758" spans="1:15" x14ac:dyDescent="0.3">
      <c r="A758" s="1">
        <v>45231</v>
      </c>
      <c r="B758" s="2" t="s">
        <v>26</v>
      </c>
      <c r="C758" s="2" t="s">
        <v>27</v>
      </c>
      <c r="D758" s="3">
        <v>51174</v>
      </c>
      <c r="E758" s="3">
        <v>6138</v>
      </c>
      <c r="F758" s="3">
        <v>443</v>
      </c>
      <c r="G758" s="2" t="s">
        <v>19</v>
      </c>
      <c r="H758" s="2" t="s">
        <v>785</v>
      </c>
      <c r="I758" s="3">
        <f t="shared" si="83"/>
        <v>54186.333333333336</v>
      </c>
      <c r="J758" s="3">
        <f t="shared" si="77"/>
        <v>-3012.3333333333358</v>
      </c>
      <c r="K758" s="3" t="str">
        <f t="shared" si="78"/>
        <v>November</v>
      </c>
      <c r="L758">
        <f t="shared" si="79"/>
        <v>2023</v>
      </c>
      <c r="M758" t="str">
        <f t="shared" si="80"/>
        <v>Q4</v>
      </c>
      <c r="N758">
        <f t="shared" si="81"/>
        <v>115.51693002257336</v>
      </c>
      <c r="O758">
        <f t="shared" si="82"/>
        <v>8.3372434017595314</v>
      </c>
    </row>
    <row r="759" spans="1:15" x14ac:dyDescent="0.3">
      <c r="A759" s="1">
        <v>45231</v>
      </c>
      <c r="B759" s="2" t="s">
        <v>15</v>
      </c>
      <c r="C759" s="2" t="s">
        <v>16</v>
      </c>
      <c r="D759" s="3">
        <v>44072</v>
      </c>
      <c r="E759" s="3">
        <v>3405</v>
      </c>
      <c r="F759" s="3">
        <v>428</v>
      </c>
      <c r="G759" s="2" t="s">
        <v>19</v>
      </c>
      <c r="H759" s="2" t="s">
        <v>786</v>
      </c>
      <c r="I759" s="3">
        <f t="shared" si="83"/>
        <v>44003.333333333336</v>
      </c>
      <c r="J759" s="3">
        <f t="shared" si="77"/>
        <v>68.666666666664241</v>
      </c>
      <c r="K759" s="3" t="str">
        <f t="shared" si="78"/>
        <v>November</v>
      </c>
      <c r="L759">
        <f t="shared" si="79"/>
        <v>2023</v>
      </c>
      <c r="M759" t="str">
        <f t="shared" si="80"/>
        <v>Q4</v>
      </c>
      <c r="N759">
        <f t="shared" si="81"/>
        <v>102.97196261682242</v>
      </c>
      <c r="O759">
        <f t="shared" si="82"/>
        <v>12.943318649045521</v>
      </c>
    </row>
    <row r="760" spans="1:15" x14ac:dyDescent="0.3">
      <c r="A760" s="1">
        <v>45231</v>
      </c>
      <c r="B760" s="2" t="s">
        <v>8</v>
      </c>
      <c r="C760" s="2" t="s">
        <v>9</v>
      </c>
      <c r="D760" s="3">
        <v>36764</v>
      </c>
      <c r="E760" s="3">
        <v>2499</v>
      </c>
      <c r="F760" s="3">
        <v>187</v>
      </c>
      <c r="G760" s="2" t="s">
        <v>28</v>
      </c>
      <c r="H760" s="2" t="s">
        <v>787</v>
      </c>
      <c r="I760" s="3">
        <f t="shared" si="83"/>
        <v>49736.333333333336</v>
      </c>
      <c r="J760" s="3">
        <f t="shared" si="77"/>
        <v>-12972.333333333336</v>
      </c>
      <c r="K760" s="3" t="str">
        <f t="shared" si="78"/>
        <v>November</v>
      </c>
      <c r="L760">
        <f t="shared" si="79"/>
        <v>2023</v>
      </c>
      <c r="M760" t="str">
        <f t="shared" si="80"/>
        <v>Q4</v>
      </c>
      <c r="N760">
        <f t="shared" si="81"/>
        <v>196.59893048128342</v>
      </c>
      <c r="O760">
        <f t="shared" si="82"/>
        <v>14.711484593837534</v>
      </c>
    </row>
    <row r="761" spans="1:15" x14ac:dyDescent="0.3">
      <c r="A761" s="1">
        <v>45231</v>
      </c>
      <c r="B761" s="2" t="s">
        <v>39</v>
      </c>
      <c r="C761" s="2" t="s">
        <v>40</v>
      </c>
      <c r="D761" s="3">
        <v>68373</v>
      </c>
      <c r="E761" s="3">
        <v>4270</v>
      </c>
      <c r="F761" s="3">
        <v>304</v>
      </c>
      <c r="G761" s="2" t="s">
        <v>10</v>
      </c>
      <c r="H761" s="2" t="s">
        <v>788</v>
      </c>
      <c r="I761" s="3">
        <f t="shared" si="83"/>
        <v>53096.666666666664</v>
      </c>
      <c r="J761" s="3">
        <f t="shared" si="77"/>
        <v>15276.333333333336</v>
      </c>
      <c r="K761" s="3" t="str">
        <f t="shared" si="78"/>
        <v>November</v>
      </c>
      <c r="L761">
        <f t="shared" si="79"/>
        <v>2023</v>
      </c>
      <c r="M761" t="str">
        <f t="shared" si="80"/>
        <v>Q4</v>
      </c>
      <c r="N761">
        <f t="shared" si="81"/>
        <v>224.91118421052633</v>
      </c>
      <c r="O761">
        <f t="shared" si="82"/>
        <v>16.012412177985947</v>
      </c>
    </row>
    <row r="762" spans="1:15" x14ac:dyDescent="0.3">
      <c r="A762" s="1">
        <v>45261</v>
      </c>
      <c r="B762" s="2" t="s">
        <v>56</v>
      </c>
      <c r="C762" s="2" t="s">
        <v>57</v>
      </c>
      <c r="D762" s="3">
        <v>54153</v>
      </c>
      <c r="E762" s="3">
        <v>5192</v>
      </c>
      <c r="F762" s="3">
        <v>85</v>
      </c>
      <c r="G762" s="2" t="s">
        <v>17</v>
      </c>
      <c r="H762" s="2" t="s">
        <v>789</v>
      </c>
      <c r="I762" s="3">
        <f t="shared" si="83"/>
        <v>62392</v>
      </c>
      <c r="J762" s="3">
        <f t="shared" si="77"/>
        <v>-8239</v>
      </c>
      <c r="K762" s="3" t="str">
        <f t="shared" si="78"/>
        <v>December</v>
      </c>
      <c r="L762">
        <f t="shared" si="79"/>
        <v>2023</v>
      </c>
      <c r="M762" t="str">
        <f t="shared" si="80"/>
        <v>Q4</v>
      </c>
      <c r="N762">
        <f t="shared" si="81"/>
        <v>637.09411764705885</v>
      </c>
      <c r="O762">
        <f t="shared" si="82"/>
        <v>10.430084745762711</v>
      </c>
    </row>
    <row r="763" spans="1:15" x14ac:dyDescent="0.3">
      <c r="A763" s="1">
        <v>45261</v>
      </c>
      <c r="B763" s="2" t="s">
        <v>39</v>
      </c>
      <c r="C763" s="2" t="s">
        <v>40</v>
      </c>
      <c r="D763" s="3">
        <v>64650</v>
      </c>
      <c r="E763" s="3">
        <v>7750</v>
      </c>
      <c r="F763" s="3">
        <v>464</v>
      </c>
      <c r="G763" s="2" t="s">
        <v>10</v>
      </c>
      <c r="H763" s="2" t="s">
        <v>790</v>
      </c>
      <c r="I763" s="3">
        <f t="shared" si="83"/>
        <v>55761.333333333336</v>
      </c>
      <c r="J763" s="3">
        <f t="shared" si="77"/>
        <v>8888.6666666666642</v>
      </c>
      <c r="K763" s="3" t="str">
        <f t="shared" si="78"/>
        <v>December</v>
      </c>
      <c r="L763">
        <f t="shared" si="79"/>
        <v>2023</v>
      </c>
      <c r="M763" t="str">
        <f t="shared" si="80"/>
        <v>Q4</v>
      </c>
      <c r="N763">
        <f t="shared" si="81"/>
        <v>139.33189655172413</v>
      </c>
      <c r="O763">
        <f t="shared" si="82"/>
        <v>8.3419354838709676</v>
      </c>
    </row>
    <row r="764" spans="1:15" x14ac:dyDescent="0.3">
      <c r="A764" s="1">
        <v>45261</v>
      </c>
      <c r="B764" s="2" t="s">
        <v>30</v>
      </c>
      <c r="C764" s="2" t="s">
        <v>31</v>
      </c>
      <c r="D764" s="3">
        <v>48481</v>
      </c>
      <c r="E764" s="3">
        <v>6514</v>
      </c>
      <c r="F764" s="3">
        <v>77</v>
      </c>
      <c r="G764" s="2" t="s">
        <v>13</v>
      </c>
      <c r="H764" s="2" t="s">
        <v>791</v>
      </c>
      <c r="I764" s="3">
        <f t="shared" si="83"/>
        <v>49213.666666666664</v>
      </c>
      <c r="J764" s="3">
        <f t="shared" si="77"/>
        <v>-732.66666666666424</v>
      </c>
      <c r="K764" s="3" t="str">
        <f t="shared" si="78"/>
        <v>December</v>
      </c>
      <c r="L764">
        <f t="shared" si="79"/>
        <v>2023</v>
      </c>
      <c r="M764" t="str">
        <f t="shared" si="80"/>
        <v>Q4</v>
      </c>
      <c r="N764">
        <f t="shared" si="81"/>
        <v>629.62337662337666</v>
      </c>
      <c r="O764">
        <f t="shared" si="82"/>
        <v>7.4425852011053113</v>
      </c>
    </row>
    <row r="765" spans="1:15" x14ac:dyDescent="0.3">
      <c r="A765" s="1">
        <v>45261</v>
      </c>
      <c r="B765" s="2" t="s">
        <v>56</v>
      </c>
      <c r="C765" s="2" t="s">
        <v>57</v>
      </c>
      <c r="D765" s="3">
        <v>34510</v>
      </c>
      <c r="E765" s="3">
        <v>4276</v>
      </c>
      <c r="F765" s="3">
        <v>337</v>
      </c>
      <c r="G765" s="2" t="s">
        <v>19</v>
      </c>
      <c r="H765" s="2" t="s">
        <v>792</v>
      </c>
      <c r="I765" s="3">
        <f t="shared" si="83"/>
        <v>40541</v>
      </c>
      <c r="J765" s="3">
        <f t="shared" si="77"/>
        <v>-6031</v>
      </c>
      <c r="K765" s="3" t="str">
        <f t="shared" si="78"/>
        <v>December</v>
      </c>
      <c r="L765">
        <f t="shared" si="79"/>
        <v>2023</v>
      </c>
      <c r="M765" t="str">
        <f t="shared" si="80"/>
        <v>Q4</v>
      </c>
      <c r="N765">
        <f t="shared" si="81"/>
        <v>102.40356083086053</v>
      </c>
      <c r="O765">
        <f t="shared" si="82"/>
        <v>8.0706267539756791</v>
      </c>
    </row>
    <row r="766" spans="1:15" x14ac:dyDescent="0.3">
      <c r="A766" s="1">
        <v>45261</v>
      </c>
      <c r="B766" s="2" t="s">
        <v>21</v>
      </c>
      <c r="C766" s="2" t="s">
        <v>22</v>
      </c>
      <c r="D766" s="3">
        <v>38632</v>
      </c>
      <c r="E766" s="3">
        <v>2433</v>
      </c>
      <c r="F766" s="3">
        <v>442</v>
      </c>
      <c r="G766" s="2" t="s">
        <v>28</v>
      </c>
      <c r="H766" s="2" t="s">
        <v>793</v>
      </c>
      <c r="I766" s="3">
        <f t="shared" si="83"/>
        <v>39532</v>
      </c>
      <c r="J766" s="3">
        <f t="shared" si="77"/>
        <v>-900</v>
      </c>
      <c r="K766" s="3" t="str">
        <f t="shared" si="78"/>
        <v>December</v>
      </c>
      <c r="L766">
        <f t="shared" si="79"/>
        <v>2023</v>
      </c>
      <c r="M766" t="str">
        <f t="shared" si="80"/>
        <v>Q4</v>
      </c>
      <c r="N766">
        <f t="shared" si="81"/>
        <v>87.402714932126699</v>
      </c>
      <c r="O766">
        <f t="shared" si="82"/>
        <v>15.878339498561447</v>
      </c>
    </row>
    <row r="767" spans="1:15" x14ac:dyDescent="0.3">
      <c r="A767" s="1">
        <v>45261</v>
      </c>
      <c r="B767" s="2" t="s">
        <v>26</v>
      </c>
      <c r="C767" s="2" t="s">
        <v>27</v>
      </c>
      <c r="D767" s="3">
        <v>45454</v>
      </c>
      <c r="E767" s="3">
        <v>3770</v>
      </c>
      <c r="F767" s="3">
        <v>149</v>
      </c>
      <c r="G767" s="2" t="s">
        <v>13</v>
      </c>
      <c r="H767" s="2" t="s">
        <v>794</v>
      </c>
      <c r="I767" s="3">
        <f t="shared" si="83"/>
        <v>35807</v>
      </c>
      <c r="J767" s="3">
        <f t="shared" si="77"/>
        <v>9647</v>
      </c>
      <c r="K767" s="3" t="str">
        <f t="shared" si="78"/>
        <v>December</v>
      </c>
      <c r="L767">
        <f t="shared" si="79"/>
        <v>2023</v>
      </c>
      <c r="M767" t="str">
        <f t="shared" si="80"/>
        <v>Q4</v>
      </c>
      <c r="N767">
        <f t="shared" si="81"/>
        <v>305.06040268456377</v>
      </c>
      <c r="O767">
        <f t="shared" si="82"/>
        <v>12.056763925729443</v>
      </c>
    </row>
    <row r="768" spans="1:15" x14ac:dyDescent="0.3">
      <c r="A768" s="1">
        <v>45261</v>
      </c>
      <c r="B768" s="2" t="s">
        <v>12</v>
      </c>
      <c r="C768" s="2" t="s">
        <v>12</v>
      </c>
      <c r="D768" s="3">
        <v>23335</v>
      </c>
      <c r="E768" s="3">
        <v>2543</v>
      </c>
      <c r="F768" s="3">
        <v>376</v>
      </c>
      <c r="G768" s="2" t="s">
        <v>28</v>
      </c>
      <c r="H768" s="2" t="s">
        <v>795</v>
      </c>
      <c r="I768" s="3">
        <f t="shared" si="83"/>
        <v>44346.666666666664</v>
      </c>
      <c r="J768" s="3">
        <f t="shared" si="77"/>
        <v>-21011.666666666664</v>
      </c>
      <c r="K768" s="3" t="str">
        <f t="shared" si="78"/>
        <v>December</v>
      </c>
      <c r="L768">
        <f t="shared" si="79"/>
        <v>2023</v>
      </c>
      <c r="M768" t="str">
        <f t="shared" si="80"/>
        <v>Q4</v>
      </c>
      <c r="N768">
        <f t="shared" si="81"/>
        <v>62.061170212765958</v>
      </c>
      <c r="O768">
        <f t="shared" si="82"/>
        <v>9.1761698780967365</v>
      </c>
    </row>
    <row r="769" spans="1:15" x14ac:dyDescent="0.3">
      <c r="A769" s="1">
        <v>45261</v>
      </c>
      <c r="B769" s="2" t="s">
        <v>33</v>
      </c>
      <c r="C769" s="2" t="s">
        <v>34</v>
      </c>
      <c r="D769" s="3">
        <v>64251</v>
      </c>
      <c r="E769" s="3">
        <v>3613</v>
      </c>
      <c r="F769" s="3">
        <v>330</v>
      </c>
      <c r="G769" s="2" t="s">
        <v>17</v>
      </c>
      <c r="H769" s="2" t="s">
        <v>796</v>
      </c>
      <c r="I769" s="3">
        <f t="shared" si="83"/>
        <v>46852</v>
      </c>
      <c r="J769" s="3">
        <f t="shared" si="77"/>
        <v>17399</v>
      </c>
      <c r="K769" s="3" t="str">
        <f t="shared" si="78"/>
        <v>December</v>
      </c>
      <c r="L769">
        <f t="shared" si="79"/>
        <v>2023</v>
      </c>
      <c r="M769" t="str">
        <f t="shared" si="80"/>
        <v>Q4</v>
      </c>
      <c r="N769">
        <f t="shared" si="81"/>
        <v>194.7</v>
      </c>
      <c r="O769">
        <f t="shared" si="82"/>
        <v>17.783282590644895</v>
      </c>
    </row>
    <row r="770" spans="1:15" x14ac:dyDescent="0.3">
      <c r="A770" s="1">
        <v>45261</v>
      </c>
      <c r="B770" s="2" t="s">
        <v>21</v>
      </c>
      <c r="C770" s="2" t="s">
        <v>22</v>
      </c>
      <c r="D770" s="3">
        <v>52970</v>
      </c>
      <c r="E770" s="3">
        <v>6865</v>
      </c>
      <c r="F770" s="3">
        <v>166</v>
      </c>
      <c r="G770" s="2" t="s">
        <v>10</v>
      </c>
      <c r="H770" s="2" t="s">
        <v>797</v>
      </c>
      <c r="I770" s="3">
        <f t="shared" si="83"/>
        <v>55022.333333333336</v>
      </c>
      <c r="J770" s="3">
        <f t="shared" si="77"/>
        <v>-2052.3333333333358</v>
      </c>
      <c r="K770" s="3" t="str">
        <f t="shared" si="78"/>
        <v>December</v>
      </c>
      <c r="L770">
        <f t="shared" si="79"/>
        <v>2023</v>
      </c>
      <c r="M770" t="str">
        <f t="shared" si="80"/>
        <v>Q4</v>
      </c>
      <c r="N770">
        <f t="shared" si="81"/>
        <v>319.09638554216866</v>
      </c>
      <c r="O770">
        <f t="shared" si="82"/>
        <v>7.7159504734158775</v>
      </c>
    </row>
    <row r="771" spans="1:15" x14ac:dyDescent="0.3">
      <c r="A771" s="1">
        <v>45261</v>
      </c>
      <c r="B771" s="2" t="s">
        <v>33</v>
      </c>
      <c r="C771" s="2" t="s">
        <v>34</v>
      </c>
      <c r="D771" s="3">
        <v>47846</v>
      </c>
      <c r="E771" s="3">
        <v>4039</v>
      </c>
      <c r="F771" s="3">
        <v>192</v>
      </c>
      <c r="G771" s="2" t="s">
        <v>10</v>
      </c>
      <c r="H771" s="2" t="s">
        <v>798</v>
      </c>
      <c r="I771" s="3">
        <f t="shared" si="83"/>
        <v>53164.666666666664</v>
      </c>
      <c r="J771" s="3">
        <f t="shared" ref="J771:J834" si="84">D771-I771</f>
        <v>-5318.6666666666642</v>
      </c>
      <c r="K771" s="3" t="str">
        <f t="shared" ref="K771:K834" si="85">TEXT(A771,"mmmm")</f>
        <v>December</v>
      </c>
      <c r="L771">
        <f t="shared" ref="L771:L834" si="86">YEAR(A771)</f>
        <v>2023</v>
      </c>
      <c r="M771" t="str">
        <f t="shared" ref="M771:M834" si="87">"Q"&amp;ROUNDUP(MONTH(A771)/3,0)</f>
        <v>Q4</v>
      </c>
      <c r="N771">
        <f t="shared" ref="N771:N834" si="88">D771/F771</f>
        <v>249.19791666666666</v>
      </c>
      <c r="O771">
        <f t="shared" ref="O771:O834" si="89">D771/E771</f>
        <v>11.846001485516217</v>
      </c>
    </row>
    <row r="772" spans="1:15" x14ac:dyDescent="0.3">
      <c r="A772" s="1">
        <v>45261</v>
      </c>
      <c r="B772" s="2" t="s">
        <v>30</v>
      </c>
      <c r="C772" s="2" t="s">
        <v>31</v>
      </c>
      <c r="D772" s="3">
        <v>58678</v>
      </c>
      <c r="E772" s="3">
        <v>4149</v>
      </c>
      <c r="F772" s="3">
        <v>387</v>
      </c>
      <c r="G772" s="2" t="s">
        <v>10</v>
      </c>
      <c r="H772" s="2" t="s">
        <v>799</v>
      </c>
      <c r="I772" s="3">
        <f t="shared" ref="I772:I835" si="90">AVERAGE(D771:D773)</f>
        <v>51426.333333333336</v>
      </c>
      <c r="J772" s="3">
        <f t="shared" si="84"/>
        <v>7251.6666666666642</v>
      </c>
      <c r="K772" s="3" t="str">
        <f t="shared" si="85"/>
        <v>December</v>
      </c>
      <c r="L772">
        <f t="shared" si="86"/>
        <v>2023</v>
      </c>
      <c r="M772" t="str">
        <f t="shared" si="87"/>
        <v>Q4</v>
      </c>
      <c r="N772">
        <f t="shared" si="88"/>
        <v>151.62273901808786</v>
      </c>
      <c r="O772">
        <f t="shared" si="89"/>
        <v>14.142684984333574</v>
      </c>
    </row>
    <row r="773" spans="1:15" x14ac:dyDescent="0.3">
      <c r="A773" s="1">
        <v>45261</v>
      </c>
      <c r="B773" s="2" t="s">
        <v>21</v>
      </c>
      <c r="C773" s="2" t="s">
        <v>22</v>
      </c>
      <c r="D773" s="3">
        <v>47755</v>
      </c>
      <c r="E773" s="3">
        <v>6936</v>
      </c>
      <c r="F773" s="3">
        <v>96</v>
      </c>
      <c r="G773" s="2" t="s">
        <v>19</v>
      </c>
      <c r="H773" s="2" t="s">
        <v>800</v>
      </c>
      <c r="I773" s="3">
        <f t="shared" si="90"/>
        <v>54349.333333333336</v>
      </c>
      <c r="J773" s="3">
        <f t="shared" si="84"/>
        <v>-6594.3333333333358</v>
      </c>
      <c r="K773" s="3" t="str">
        <f t="shared" si="85"/>
        <v>December</v>
      </c>
      <c r="L773">
        <f t="shared" si="86"/>
        <v>2023</v>
      </c>
      <c r="M773" t="str">
        <f t="shared" si="87"/>
        <v>Q4</v>
      </c>
      <c r="N773">
        <f t="shared" si="88"/>
        <v>497.44791666666669</v>
      </c>
      <c r="O773">
        <f t="shared" si="89"/>
        <v>6.885092272202999</v>
      </c>
    </row>
    <row r="774" spans="1:15" x14ac:dyDescent="0.3">
      <c r="A774" s="1">
        <v>45261</v>
      </c>
      <c r="B774" s="2" t="s">
        <v>56</v>
      </c>
      <c r="C774" s="2" t="s">
        <v>57</v>
      </c>
      <c r="D774" s="3">
        <v>56615</v>
      </c>
      <c r="E774" s="3">
        <v>6148</v>
      </c>
      <c r="F774" s="3">
        <v>68</v>
      </c>
      <c r="G774" s="2" t="s">
        <v>28</v>
      </c>
      <c r="H774" s="2" t="s">
        <v>801</v>
      </c>
      <c r="I774" s="3">
        <f t="shared" si="90"/>
        <v>44372</v>
      </c>
      <c r="J774" s="3">
        <f t="shared" si="84"/>
        <v>12243</v>
      </c>
      <c r="K774" s="3" t="str">
        <f t="shared" si="85"/>
        <v>December</v>
      </c>
      <c r="L774">
        <f t="shared" si="86"/>
        <v>2023</v>
      </c>
      <c r="M774" t="str">
        <f t="shared" si="87"/>
        <v>Q4</v>
      </c>
      <c r="N774">
        <f t="shared" si="88"/>
        <v>832.57352941176475</v>
      </c>
      <c r="O774">
        <f t="shared" si="89"/>
        <v>9.2086857514638911</v>
      </c>
    </row>
    <row r="775" spans="1:15" x14ac:dyDescent="0.3">
      <c r="A775" s="1">
        <v>45261</v>
      </c>
      <c r="B775" s="2" t="s">
        <v>33</v>
      </c>
      <c r="C775" s="2" t="s">
        <v>34</v>
      </c>
      <c r="D775" s="3">
        <v>28746</v>
      </c>
      <c r="E775" s="3">
        <v>2805</v>
      </c>
      <c r="F775" s="3">
        <v>224</v>
      </c>
      <c r="G775" s="2" t="s">
        <v>10</v>
      </c>
      <c r="H775" s="2" t="s">
        <v>802</v>
      </c>
      <c r="I775" s="3">
        <f t="shared" si="90"/>
        <v>51609.666666666664</v>
      </c>
      <c r="J775" s="3">
        <f t="shared" si="84"/>
        <v>-22863.666666666664</v>
      </c>
      <c r="K775" s="3" t="str">
        <f t="shared" si="85"/>
        <v>December</v>
      </c>
      <c r="L775">
        <f t="shared" si="86"/>
        <v>2023</v>
      </c>
      <c r="M775" t="str">
        <f t="shared" si="87"/>
        <v>Q4</v>
      </c>
      <c r="N775">
        <f t="shared" si="88"/>
        <v>128.33035714285714</v>
      </c>
      <c r="O775">
        <f t="shared" si="89"/>
        <v>10.248128342245989</v>
      </c>
    </row>
    <row r="776" spans="1:15" x14ac:dyDescent="0.3">
      <c r="A776" s="1">
        <v>45261</v>
      </c>
      <c r="B776" s="2" t="s">
        <v>8</v>
      </c>
      <c r="C776" s="2" t="s">
        <v>9</v>
      </c>
      <c r="D776" s="3">
        <v>69468</v>
      </c>
      <c r="E776" s="3">
        <v>6397</v>
      </c>
      <c r="F776" s="3">
        <v>315</v>
      </c>
      <c r="G776" s="2" t="s">
        <v>13</v>
      </c>
      <c r="H776" s="2" t="s">
        <v>803</v>
      </c>
      <c r="I776" s="3">
        <f t="shared" si="90"/>
        <v>55730</v>
      </c>
      <c r="J776" s="3">
        <f t="shared" si="84"/>
        <v>13738</v>
      </c>
      <c r="K776" s="3" t="str">
        <f t="shared" si="85"/>
        <v>December</v>
      </c>
      <c r="L776">
        <f t="shared" si="86"/>
        <v>2023</v>
      </c>
      <c r="M776" t="str">
        <f t="shared" si="87"/>
        <v>Q4</v>
      </c>
      <c r="N776">
        <f t="shared" si="88"/>
        <v>220.53333333333333</v>
      </c>
      <c r="O776">
        <f t="shared" si="89"/>
        <v>10.859465374394247</v>
      </c>
    </row>
    <row r="777" spans="1:15" x14ac:dyDescent="0.3">
      <c r="A777" s="1">
        <v>45261</v>
      </c>
      <c r="B777" s="2" t="s">
        <v>42</v>
      </c>
      <c r="C777" s="2" t="s">
        <v>43</v>
      </c>
      <c r="D777" s="3">
        <v>68976</v>
      </c>
      <c r="E777" s="3">
        <v>9450</v>
      </c>
      <c r="F777" s="3">
        <v>277</v>
      </c>
      <c r="G777" s="2" t="s">
        <v>13</v>
      </c>
      <c r="H777" s="2" t="s">
        <v>804</v>
      </c>
      <c r="I777" s="3">
        <f t="shared" si="90"/>
        <v>64765</v>
      </c>
      <c r="J777" s="3">
        <f t="shared" si="84"/>
        <v>4211</v>
      </c>
      <c r="K777" s="3" t="str">
        <f t="shared" si="85"/>
        <v>December</v>
      </c>
      <c r="L777">
        <f t="shared" si="86"/>
        <v>2023</v>
      </c>
      <c r="M777" t="str">
        <f t="shared" si="87"/>
        <v>Q4</v>
      </c>
      <c r="N777">
        <f t="shared" si="88"/>
        <v>249.01083032490973</v>
      </c>
      <c r="O777">
        <f t="shared" si="89"/>
        <v>7.2990476190476192</v>
      </c>
    </row>
    <row r="778" spans="1:15" x14ac:dyDescent="0.3">
      <c r="A778" s="1">
        <v>45261</v>
      </c>
      <c r="B778" s="2" t="s">
        <v>21</v>
      </c>
      <c r="C778" s="2" t="s">
        <v>22</v>
      </c>
      <c r="D778" s="3">
        <v>55851</v>
      </c>
      <c r="E778" s="3">
        <v>5490</v>
      </c>
      <c r="F778" s="3">
        <v>370</v>
      </c>
      <c r="G778" s="2" t="s">
        <v>28</v>
      </c>
      <c r="H778" s="2" t="s">
        <v>805</v>
      </c>
      <c r="I778" s="3">
        <f t="shared" si="90"/>
        <v>54815.333333333336</v>
      </c>
      <c r="J778" s="3">
        <f t="shared" si="84"/>
        <v>1035.6666666666642</v>
      </c>
      <c r="K778" s="3" t="str">
        <f t="shared" si="85"/>
        <v>December</v>
      </c>
      <c r="L778">
        <f t="shared" si="86"/>
        <v>2023</v>
      </c>
      <c r="M778" t="str">
        <f t="shared" si="87"/>
        <v>Q4</v>
      </c>
      <c r="N778">
        <f t="shared" si="88"/>
        <v>150.94864864864866</v>
      </c>
      <c r="O778">
        <f t="shared" si="89"/>
        <v>10.173224043715846</v>
      </c>
    </row>
    <row r="779" spans="1:15" x14ac:dyDescent="0.3">
      <c r="A779" s="1">
        <v>45261</v>
      </c>
      <c r="B779" s="2" t="s">
        <v>39</v>
      </c>
      <c r="C779" s="2" t="s">
        <v>40</v>
      </c>
      <c r="D779" s="3">
        <v>39619</v>
      </c>
      <c r="E779" s="3">
        <v>3596</v>
      </c>
      <c r="F779" s="3">
        <v>387</v>
      </c>
      <c r="G779" s="2" t="s">
        <v>10</v>
      </c>
      <c r="H779" s="2" t="s">
        <v>806</v>
      </c>
      <c r="I779" s="3">
        <f t="shared" si="90"/>
        <v>47376.666666666664</v>
      </c>
      <c r="J779" s="3">
        <f t="shared" si="84"/>
        <v>-7757.6666666666642</v>
      </c>
      <c r="K779" s="3" t="str">
        <f t="shared" si="85"/>
        <v>December</v>
      </c>
      <c r="L779">
        <f t="shared" si="86"/>
        <v>2023</v>
      </c>
      <c r="M779" t="str">
        <f t="shared" si="87"/>
        <v>Q4</v>
      </c>
      <c r="N779">
        <f t="shared" si="88"/>
        <v>102.37467700258398</v>
      </c>
      <c r="O779">
        <f t="shared" si="89"/>
        <v>11.017519466073415</v>
      </c>
    </row>
    <row r="780" spans="1:15" x14ac:dyDescent="0.3">
      <c r="A780" s="1">
        <v>45261</v>
      </c>
      <c r="B780" s="2" t="s">
        <v>56</v>
      </c>
      <c r="C780" s="2" t="s">
        <v>57</v>
      </c>
      <c r="D780" s="3">
        <v>46660</v>
      </c>
      <c r="E780" s="3">
        <v>3273</v>
      </c>
      <c r="F780" s="3">
        <v>407</v>
      </c>
      <c r="G780" s="2" t="s">
        <v>28</v>
      </c>
      <c r="H780" s="2" t="s">
        <v>807</v>
      </c>
      <c r="I780" s="3">
        <f t="shared" si="90"/>
        <v>37341.666666666664</v>
      </c>
      <c r="J780" s="3">
        <f t="shared" si="84"/>
        <v>9318.3333333333358</v>
      </c>
      <c r="K780" s="3" t="str">
        <f t="shared" si="85"/>
        <v>December</v>
      </c>
      <c r="L780">
        <f t="shared" si="86"/>
        <v>2023</v>
      </c>
      <c r="M780" t="str">
        <f t="shared" si="87"/>
        <v>Q4</v>
      </c>
      <c r="N780">
        <f t="shared" si="88"/>
        <v>114.64373464373465</v>
      </c>
      <c r="O780">
        <f t="shared" si="89"/>
        <v>14.256034219370608</v>
      </c>
    </row>
    <row r="781" spans="1:15" x14ac:dyDescent="0.3">
      <c r="A781" s="1">
        <v>45261</v>
      </c>
      <c r="B781" s="2" t="s">
        <v>30</v>
      </c>
      <c r="C781" s="2" t="s">
        <v>31</v>
      </c>
      <c r="D781" s="3">
        <v>25746</v>
      </c>
      <c r="E781" s="3">
        <v>2137</v>
      </c>
      <c r="F781" s="3">
        <v>480</v>
      </c>
      <c r="G781" s="2" t="s">
        <v>19</v>
      </c>
      <c r="H781" s="2" t="s">
        <v>808</v>
      </c>
      <c r="I781" s="3">
        <f t="shared" si="90"/>
        <v>36022.333333333336</v>
      </c>
      <c r="J781" s="3">
        <f t="shared" si="84"/>
        <v>-10276.333333333336</v>
      </c>
      <c r="K781" s="3" t="str">
        <f t="shared" si="85"/>
        <v>December</v>
      </c>
      <c r="L781">
        <f t="shared" si="86"/>
        <v>2023</v>
      </c>
      <c r="M781" t="str">
        <f t="shared" si="87"/>
        <v>Q4</v>
      </c>
      <c r="N781">
        <f t="shared" si="88"/>
        <v>53.637500000000003</v>
      </c>
      <c r="O781">
        <f t="shared" si="89"/>
        <v>12.047730463266261</v>
      </c>
    </row>
    <row r="782" spans="1:15" x14ac:dyDescent="0.3">
      <c r="A782" s="1">
        <v>45261</v>
      </c>
      <c r="B782" s="2" t="s">
        <v>8</v>
      </c>
      <c r="C782" s="2" t="s">
        <v>9</v>
      </c>
      <c r="D782" s="3">
        <v>35661</v>
      </c>
      <c r="E782" s="3">
        <v>4694</v>
      </c>
      <c r="F782" s="3">
        <v>339</v>
      </c>
      <c r="G782" s="2" t="s">
        <v>19</v>
      </c>
      <c r="H782" s="2" t="s">
        <v>809</v>
      </c>
      <c r="I782" s="3">
        <f t="shared" si="90"/>
        <v>32413.333333333332</v>
      </c>
      <c r="J782" s="3">
        <f t="shared" si="84"/>
        <v>3247.6666666666679</v>
      </c>
      <c r="K782" s="3" t="str">
        <f t="shared" si="85"/>
        <v>December</v>
      </c>
      <c r="L782">
        <f t="shared" si="86"/>
        <v>2023</v>
      </c>
      <c r="M782" t="str">
        <f t="shared" si="87"/>
        <v>Q4</v>
      </c>
      <c r="N782">
        <f t="shared" si="88"/>
        <v>105.19469026548673</v>
      </c>
      <c r="O782">
        <f t="shared" si="89"/>
        <v>7.5971452918619518</v>
      </c>
    </row>
    <row r="783" spans="1:15" x14ac:dyDescent="0.3">
      <c r="A783" s="1">
        <v>45261</v>
      </c>
      <c r="B783" s="2" t="s">
        <v>33</v>
      </c>
      <c r="C783" s="2" t="s">
        <v>34</v>
      </c>
      <c r="D783" s="3">
        <v>35833</v>
      </c>
      <c r="E783" s="3">
        <v>5139</v>
      </c>
      <c r="F783" s="3">
        <v>69</v>
      </c>
      <c r="G783" s="2" t="s">
        <v>28</v>
      </c>
      <c r="H783" s="2" t="s">
        <v>810</v>
      </c>
      <c r="I783" s="3">
        <f t="shared" si="90"/>
        <v>39472.333333333336</v>
      </c>
      <c r="J783" s="3">
        <f t="shared" si="84"/>
        <v>-3639.3333333333358</v>
      </c>
      <c r="K783" s="3" t="str">
        <f t="shared" si="85"/>
        <v>December</v>
      </c>
      <c r="L783">
        <f t="shared" si="86"/>
        <v>2023</v>
      </c>
      <c r="M783" t="str">
        <f t="shared" si="87"/>
        <v>Q4</v>
      </c>
      <c r="N783">
        <f t="shared" si="88"/>
        <v>519.31884057971013</v>
      </c>
      <c r="O783">
        <f t="shared" si="89"/>
        <v>6.9727573457871177</v>
      </c>
    </row>
    <row r="784" spans="1:15" x14ac:dyDescent="0.3">
      <c r="A784" s="1">
        <v>45261</v>
      </c>
      <c r="B784" s="2" t="s">
        <v>33</v>
      </c>
      <c r="C784" s="2" t="s">
        <v>34</v>
      </c>
      <c r="D784" s="3">
        <v>46923</v>
      </c>
      <c r="E784" s="3">
        <v>4182</v>
      </c>
      <c r="F784" s="3">
        <v>411</v>
      </c>
      <c r="G784" s="2" t="s">
        <v>13</v>
      </c>
      <c r="H784" s="2" t="s">
        <v>811</v>
      </c>
      <c r="I784" s="3">
        <f t="shared" si="90"/>
        <v>41080.333333333336</v>
      </c>
      <c r="J784" s="3">
        <f t="shared" si="84"/>
        <v>5842.6666666666642</v>
      </c>
      <c r="K784" s="3" t="str">
        <f t="shared" si="85"/>
        <v>December</v>
      </c>
      <c r="L784">
        <f t="shared" si="86"/>
        <v>2023</v>
      </c>
      <c r="M784" t="str">
        <f t="shared" si="87"/>
        <v>Q4</v>
      </c>
      <c r="N784">
        <f t="shared" si="88"/>
        <v>114.16788321167883</v>
      </c>
      <c r="O784">
        <f t="shared" si="89"/>
        <v>11.220229555236729</v>
      </c>
    </row>
    <row r="785" spans="1:15" x14ac:dyDescent="0.3">
      <c r="A785" s="1">
        <v>45261</v>
      </c>
      <c r="B785" s="2" t="s">
        <v>21</v>
      </c>
      <c r="C785" s="2" t="s">
        <v>22</v>
      </c>
      <c r="D785" s="3">
        <v>40485</v>
      </c>
      <c r="E785" s="3">
        <v>4933</v>
      </c>
      <c r="F785" s="3">
        <v>223</v>
      </c>
      <c r="G785" s="2" t="s">
        <v>13</v>
      </c>
      <c r="H785" s="2" t="s">
        <v>812</v>
      </c>
      <c r="I785" s="3">
        <f t="shared" si="90"/>
        <v>44420.666666666664</v>
      </c>
      <c r="J785" s="3">
        <f t="shared" si="84"/>
        <v>-3935.6666666666642</v>
      </c>
      <c r="K785" s="3" t="str">
        <f t="shared" si="85"/>
        <v>December</v>
      </c>
      <c r="L785">
        <f t="shared" si="86"/>
        <v>2023</v>
      </c>
      <c r="M785" t="str">
        <f t="shared" si="87"/>
        <v>Q4</v>
      </c>
      <c r="N785">
        <f t="shared" si="88"/>
        <v>181.54708520179372</v>
      </c>
      <c r="O785">
        <f t="shared" si="89"/>
        <v>8.2069734441516324</v>
      </c>
    </row>
    <row r="786" spans="1:15" x14ac:dyDescent="0.3">
      <c r="A786" s="1">
        <v>45261</v>
      </c>
      <c r="B786" s="2" t="s">
        <v>8</v>
      </c>
      <c r="C786" s="2" t="s">
        <v>9</v>
      </c>
      <c r="D786" s="3">
        <v>45854</v>
      </c>
      <c r="E786" s="3">
        <v>5936</v>
      </c>
      <c r="F786" s="3">
        <v>330</v>
      </c>
      <c r="G786" s="2" t="s">
        <v>17</v>
      </c>
      <c r="H786" s="2" t="s">
        <v>813</v>
      </c>
      <c r="I786" s="3">
        <f t="shared" si="90"/>
        <v>49791</v>
      </c>
      <c r="J786" s="3">
        <f t="shared" si="84"/>
        <v>-3937</v>
      </c>
      <c r="K786" s="3" t="str">
        <f t="shared" si="85"/>
        <v>December</v>
      </c>
      <c r="L786">
        <f t="shared" si="86"/>
        <v>2023</v>
      </c>
      <c r="M786" t="str">
        <f t="shared" si="87"/>
        <v>Q4</v>
      </c>
      <c r="N786">
        <f t="shared" si="88"/>
        <v>138.95151515151514</v>
      </c>
      <c r="O786">
        <f t="shared" si="89"/>
        <v>7.7247304582210239</v>
      </c>
    </row>
    <row r="787" spans="1:15" x14ac:dyDescent="0.3">
      <c r="A787" s="1">
        <v>45261</v>
      </c>
      <c r="B787" s="2" t="s">
        <v>42</v>
      </c>
      <c r="C787" s="2" t="s">
        <v>43</v>
      </c>
      <c r="D787" s="3">
        <v>63034</v>
      </c>
      <c r="E787" s="3">
        <v>8865</v>
      </c>
      <c r="F787" s="3">
        <v>319</v>
      </c>
      <c r="G787" s="2" t="s">
        <v>17</v>
      </c>
      <c r="H787" s="2" t="s">
        <v>814</v>
      </c>
      <c r="I787" s="3">
        <f t="shared" si="90"/>
        <v>48519</v>
      </c>
      <c r="J787" s="3">
        <f t="shared" si="84"/>
        <v>14515</v>
      </c>
      <c r="K787" s="3" t="str">
        <f t="shared" si="85"/>
        <v>December</v>
      </c>
      <c r="L787">
        <f t="shared" si="86"/>
        <v>2023</v>
      </c>
      <c r="M787" t="str">
        <f t="shared" si="87"/>
        <v>Q4</v>
      </c>
      <c r="N787">
        <f t="shared" si="88"/>
        <v>197.59874608150471</v>
      </c>
      <c r="O787">
        <f t="shared" si="89"/>
        <v>7.1104342921601802</v>
      </c>
    </row>
    <row r="788" spans="1:15" x14ac:dyDescent="0.3">
      <c r="A788" s="1">
        <v>45261</v>
      </c>
      <c r="B788" s="2" t="s">
        <v>39</v>
      </c>
      <c r="C788" s="2" t="s">
        <v>40</v>
      </c>
      <c r="D788" s="3">
        <v>36669</v>
      </c>
      <c r="E788" s="3">
        <v>5224</v>
      </c>
      <c r="F788" s="3">
        <v>101</v>
      </c>
      <c r="G788" s="2" t="s">
        <v>13</v>
      </c>
      <c r="H788" s="2" t="s">
        <v>815</v>
      </c>
      <c r="I788" s="3">
        <f t="shared" si="90"/>
        <v>49178</v>
      </c>
      <c r="J788" s="3">
        <f t="shared" si="84"/>
        <v>-12509</v>
      </c>
      <c r="K788" s="3" t="str">
        <f t="shared" si="85"/>
        <v>December</v>
      </c>
      <c r="L788">
        <f t="shared" si="86"/>
        <v>2023</v>
      </c>
      <c r="M788" t="str">
        <f t="shared" si="87"/>
        <v>Q4</v>
      </c>
      <c r="N788">
        <f t="shared" si="88"/>
        <v>363.05940594059405</v>
      </c>
      <c r="O788">
        <f t="shared" si="89"/>
        <v>7.0193338437978561</v>
      </c>
    </row>
    <row r="789" spans="1:15" x14ac:dyDescent="0.3">
      <c r="A789" s="1">
        <v>45292</v>
      </c>
      <c r="B789" s="2" t="s">
        <v>12</v>
      </c>
      <c r="C789" s="2" t="s">
        <v>12</v>
      </c>
      <c r="D789" s="3">
        <v>47831</v>
      </c>
      <c r="E789" s="3">
        <v>5852</v>
      </c>
      <c r="F789" s="3">
        <v>309</v>
      </c>
      <c r="G789" s="2" t="s">
        <v>28</v>
      </c>
      <c r="H789" s="2" t="s">
        <v>816</v>
      </c>
      <c r="I789" s="3">
        <f t="shared" si="90"/>
        <v>48834.666666666664</v>
      </c>
      <c r="J789" s="3">
        <f t="shared" si="84"/>
        <v>-1003.6666666666642</v>
      </c>
      <c r="K789" s="3" t="str">
        <f t="shared" si="85"/>
        <v>January</v>
      </c>
      <c r="L789">
        <f t="shared" si="86"/>
        <v>2024</v>
      </c>
      <c r="M789" t="str">
        <f t="shared" si="87"/>
        <v>Q1</v>
      </c>
      <c r="N789">
        <f t="shared" si="88"/>
        <v>154.79288025889969</v>
      </c>
      <c r="O789">
        <f t="shared" si="89"/>
        <v>8.1734449760765546</v>
      </c>
    </row>
    <row r="790" spans="1:15" x14ac:dyDescent="0.3">
      <c r="A790" s="1">
        <v>45292</v>
      </c>
      <c r="B790" s="2" t="s">
        <v>30</v>
      </c>
      <c r="C790" s="2" t="s">
        <v>31</v>
      </c>
      <c r="D790" s="3">
        <v>62004</v>
      </c>
      <c r="E790" s="3">
        <v>6521</v>
      </c>
      <c r="F790" s="3">
        <v>178</v>
      </c>
      <c r="G790" s="2" t="s">
        <v>13</v>
      </c>
      <c r="H790" s="2" t="s">
        <v>817</v>
      </c>
      <c r="I790" s="3">
        <f t="shared" si="90"/>
        <v>52166</v>
      </c>
      <c r="J790" s="3">
        <f t="shared" si="84"/>
        <v>9838</v>
      </c>
      <c r="K790" s="3" t="str">
        <f t="shared" si="85"/>
        <v>January</v>
      </c>
      <c r="L790">
        <f t="shared" si="86"/>
        <v>2024</v>
      </c>
      <c r="M790" t="str">
        <f t="shared" si="87"/>
        <v>Q1</v>
      </c>
      <c r="N790">
        <f t="shared" si="88"/>
        <v>348.33707865168537</v>
      </c>
      <c r="O790">
        <f t="shared" si="89"/>
        <v>9.5083576138629038</v>
      </c>
    </row>
    <row r="791" spans="1:15" x14ac:dyDescent="0.3">
      <c r="A791" s="1">
        <v>45292</v>
      </c>
      <c r="B791" s="2" t="s">
        <v>15</v>
      </c>
      <c r="C791" s="2" t="s">
        <v>16</v>
      </c>
      <c r="D791" s="3">
        <v>46663</v>
      </c>
      <c r="E791" s="3">
        <v>4218</v>
      </c>
      <c r="F791" s="3">
        <v>298</v>
      </c>
      <c r="G791" s="2" t="s">
        <v>28</v>
      </c>
      <c r="H791" s="2" t="s">
        <v>818</v>
      </c>
      <c r="I791" s="3">
        <f t="shared" si="90"/>
        <v>53117.666666666664</v>
      </c>
      <c r="J791" s="3">
        <f t="shared" si="84"/>
        <v>-6454.6666666666642</v>
      </c>
      <c r="K791" s="3" t="str">
        <f t="shared" si="85"/>
        <v>January</v>
      </c>
      <c r="L791">
        <f t="shared" si="86"/>
        <v>2024</v>
      </c>
      <c r="M791" t="str">
        <f t="shared" si="87"/>
        <v>Q1</v>
      </c>
      <c r="N791">
        <f t="shared" si="88"/>
        <v>156.58724832214764</v>
      </c>
      <c r="O791">
        <f t="shared" si="89"/>
        <v>11.062825983878616</v>
      </c>
    </row>
    <row r="792" spans="1:15" x14ac:dyDescent="0.3">
      <c r="A792" s="1">
        <v>45292</v>
      </c>
      <c r="B792" s="2" t="s">
        <v>15</v>
      </c>
      <c r="C792" s="2" t="s">
        <v>16</v>
      </c>
      <c r="D792" s="3">
        <v>50686</v>
      </c>
      <c r="E792" s="3">
        <v>3521</v>
      </c>
      <c r="F792" s="3">
        <v>144</v>
      </c>
      <c r="G792" s="2" t="s">
        <v>17</v>
      </c>
      <c r="H792" s="2" t="s">
        <v>819</v>
      </c>
      <c r="I792" s="3">
        <f t="shared" si="90"/>
        <v>46582.333333333336</v>
      </c>
      <c r="J792" s="3">
        <f t="shared" si="84"/>
        <v>4103.6666666666642</v>
      </c>
      <c r="K792" s="3" t="str">
        <f t="shared" si="85"/>
        <v>January</v>
      </c>
      <c r="L792">
        <f t="shared" si="86"/>
        <v>2024</v>
      </c>
      <c r="M792" t="str">
        <f t="shared" si="87"/>
        <v>Q1</v>
      </c>
      <c r="N792">
        <f t="shared" si="88"/>
        <v>351.98611111111109</v>
      </c>
      <c r="O792">
        <f t="shared" si="89"/>
        <v>14.395342232320363</v>
      </c>
    </row>
    <row r="793" spans="1:15" x14ac:dyDescent="0.3">
      <c r="A793" s="1">
        <v>45292</v>
      </c>
      <c r="B793" s="2" t="s">
        <v>42</v>
      </c>
      <c r="C793" s="2" t="s">
        <v>43</v>
      </c>
      <c r="D793" s="3">
        <v>42398</v>
      </c>
      <c r="E793" s="3">
        <v>5985</v>
      </c>
      <c r="F793" s="3">
        <v>357</v>
      </c>
      <c r="G793" s="2" t="s">
        <v>19</v>
      </c>
      <c r="H793" s="2" t="s">
        <v>820</v>
      </c>
      <c r="I793" s="3">
        <f t="shared" si="90"/>
        <v>42115.333333333336</v>
      </c>
      <c r="J793" s="3">
        <f t="shared" si="84"/>
        <v>282.66666666666424</v>
      </c>
      <c r="K793" s="3" t="str">
        <f t="shared" si="85"/>
        <v>January</v>
      </c>
      <c r="L793">
        <f t="shared" si="86"/>
        <v>2024</v>
      </c>
      <c r="M793" t="str">
        <f t="shared" si="87"/>
        <v>Q1</v>
      </c>
      <c r="N793">
        <f t="shared" si="88"/>
        <v>118.76190476190476</v>
      </c>
      <c r="O793">
        <f t="shared" si="89"/>
        <v>7.0840434419381788</v>
      </c>
    </row>
    <row r="794" spans="1:15" x14ac:dyDescent="0.3">
      <c r="A794" s="1">
        <v>45292</v>
      </c>
      <c r="B794" s="2" t="s">
        <v>21</v>
      </c>
      <c r="C794" s="2" t="s">
        <v>22</v>
      </c>
      <c r="D794" s="3">
        <v>33262</v>
      </c>
      <c r="E794" s="3">
        <v>4915</v>
      </c>
      <c r="F794" s="3">
        <v>384</v>
      </c>
      <c r="G794" s="2" t="s">
        <v>10</v>
      </c>
      <c r="H794" s="2" t="s">
        <v>821</v>
      </c>
      <c r="I794" s="3">
        <f t="shared" si="90"/>
        <v>40588.666666666664</v>
      </c>
      <c r="J794" s="3">
        <f t="shared" si="84"/>
        <v>-7326.6666666666642</v>
      </c>
      <c r="K794" s="3" t="str">
        <f t="shared" si="85"/>
        <v>January</v>
      </c>
      <c r="L794">
        <f t="shared" si="86"/>
        <v>2024</v>
      </c>
      <c r="M794" t="str">
        <f t="shared" si="87"/>
        <v>Q1</v>
      </c>
      <c r="N794">
        <f t="shared" si="88"/>
        <v>86.619791666666671</v>
      </c>
      <c r="O794">
        <f t="shared" si="89"/>
        <v>6.7674465920651068</v>
      </c>
    </row>
    <row r="795" spans="1:15" x14ac:dyDescent="0.3">
      <c r="A795" s="1">
        <v>45292</v>
      </c>
      <c r="B795" s="2" t="s">
        <v>8</v>
      </c>
      <c r="C795" s="2" t="s">
        <v>9</v>
      </c>
      <c r="D795" s="3">
        <v>46106</v>
      </c>
      <c r="E795" s="3">
        <v>4182</v>
      </c>
      <c r="F795" s="3">
        <v>369</v>
      </c>
      <c r="G795" s="2" t="s">
        <v>10</v>
      </c>
      <c r="H795" s="2" t="s">
        <v>822</v>
      </c>
      <c r="I795" s="3">
        <f t="shared" si="90"/>
        <v>43609.666666666664</v>
      </c>
      <c r="J795" s="3">
        <f t="shared" si="84"/>
        <v>2496.3333333333358</v>
      </c>
      <c r="K795" s="3" t="str">
        <f t="shared" si="85"/>
        <v>January</v>
      </c>
      <c r="L795">
        <f t="shared" si="86"/>
        <v>2024</v>
      </c>
      <c r="M795" t="str">
        <f t="shared" si="87"/>
        <v>Q1</v>
      </c>
      <c r="N795">
        <f t="shared" si="88"/>
        <v>124.94850948509485</v>
      </c>
      <c r="O795">
        <f t="shared" si="89"/>
        <v>11.024868483978958</v>
      </c>
    </row>
    <row r="796" spans="1:15" x14ac:dyDescent="0.3">
      <c r="A796" s="1">
        <v>45292</v>
      </c>
      <c r="B796" s="2" t="s">
        <v>33</v>
      </c>
      <c r="C796" s="2" t="s">
        <v>34</v>
      </c>
      <c r="D796" s="3">
        <v>51461</v>
      </c>
      <c r="E796" s="3">
        <v>6878</v>
      </c>
      <c r="F796" s="3">
        <v>91</v>
      </c>
      <c r="G796" s="2" t="s">
        <v>10</v>
      </c>
      <c r="H796" s="2" t="s">
        <v>823</v>
      </c>
      <c r="I796" s="3">
        <f t="shared" si="90"/>
        <v>46193</v>
      </c>
      <c r="J796" s="3">
        <f t="shared" si="84"/>
        <v>5268</v>
      </c>
      <c r="K796" s="3" t="str">
        <f t="shared" si="85"/>
        <v>January</v>
      </c>
      <c r="L796">
        <f t="shared" si="86"/>
        <v>2024</v>
      </c>
      <c r="M796" t="str">
        <f t="shared" si="87"/>
        <v>Q1</v>
      </c>
      <c r="N796">
        <f t="shared" si="88"/>
        <v>565.50549450549454</v>
      </c>
      <c r="O796">
        <f t="shared" si="89"/>
        <v>7.4819715033439955</v>
      </c>
    </row>
    <row r="797" spans="1:15" x14ac:dyDescent="0.3">
      <c r="A797" s="1">
        <v>45292</v>
      </c>
      <c r="B797" s="2" t="s">
        <v>12</v>
      </c>
      <c r="C797" s="2" t="s">
        <v>12</v>
      </c>
      <c r="D797" s="3">
        <v>41012</v>
      </c>
      <c r="E797" s="3">
        <v>3443</v>
      </c>
      <c r="F797" s="3">
        <v>442</v>
      </c>
      <c r="G797" s="2" t="s">
        <v>10</v>
      </c>
      <c r="H797" s="2" t="s">
        <v>824</v>
      </c>
      <c r="I797" s="3">
        <f t="shared" si="90"/>
        <v>45183</v>
      </c>
      <c r="J797" s="3">
        <f t="shared" si="84"/>
        <v>-4171</v>
      </c>
      <c r="K797" s="3" t="str">
        <f t="shared" si="85"/>
        <v>January</v>
      </c>
      <c r="L797">
        <f t="shared" si="86"/>
        <v>2024</v>
      </c>
      <c r="M797" t="str">
        <f t="shared" si="87"/>
        <v>Q1</v>
      </c>
      <c r="N797">
        <f t="shared" si="88"/>
        <v>92.787330316742086</v>
      </c>
      <c r="O797">
        <f t="shared" si="89"/>
        <v>11.91170490851002</v>
      </c>
    </row>
    <row r="798" spans="1:15" x14ac:dyDescent="0.3">
      <c r="A798" s="1">
        <v>45292</v>
      </c>
      <c r="B798" s="2" t="s">
        <v>21</v>
      </c>
      <c r="C798" s="2" t="s">
        <v>22</v>
      </c>
      <c r="D798" s="3">
        <v>43076</v>
      </c>
      <c r="E798" s="3">
        <v>2654</v>
      </c>
      <c r="F798" s="3">
        <v>51</v>
      </c>
      <c r="G798" s="2" t="s">
        <v>10</v>
      </c>
      <c r="H798" s="2" t="s">
        <v>825</v>
      </c>
      <c r="I798" s="3">
        <f t="shared" si="90"/>
        <v>40958.666666666664</v>
      </c>
      <c r="J798" s="3">
        <f t="shared" si="84"/>
        <v>2117.3333333333358</v>
      </c>
      <c r="K798" s="3" t="str">
        <f t="shared" si="85"/>
        <v>January</v>
      </c>
      <c r="L798">
        <f t="shared" si="86"/>
        <v>2024</v>
      </c>
      <c r="M798" t="str">
        <f t="shared" si="87"/>
        <v>Q1</v>
      </c>
      <c r="N798">
        <f t="shared" si="88"/>
        <v>844.62745098039215</v>
      </c>
      <c r="O798">
        <f t="shared" si="89"/>
        <v>16.230595327807084</v>
      </c>
    </row>
    <row r="799" spans="1:15" x14ac:dyDescent="0.3">
      <c r="A799" s="1">
        <v>45292</v>
      </c>
      <c r="B799" s="2" t="s">
        <v>26</v>
      </c>
      <c r="C799" s="2" t="s">
        <v>27</v>
      </c>
      <c r="D799" s="3">
        <v>38788</v>
      </c>
      <c r="E799" s="3">
        <v>4788</v>
      </c>
      <c r="F799" s="3">
        <v>65</v>
      </c>
      <c r="G799" s="2" t="s">
        <v>28</v>
      </c>
      <c r="H799" s="2" t="s">
        <v>826</v>
      </c>
      <c r="I799" s="3">
        <f t="shared" si="90"/>
        <v>39648.666666666664</v>
      </c>
      <c r="J799" s="3">
        <f t="shared" si="84"/>
        <v>-860.66666666666424</v>
      </c>
      <c r="K799" s="3" t="str">
        <f t="shared" si="85"/>
        <v>January</v>
      </c>
      <c r="L799">
        <f t="shared" si="86"/>
        <v>2024</v>
      </c>
      <c r="M799" t="str">
        <f t="shared" si="87"/>
        <v>Q1</v>
      </c>
      <c r="N799">
        <f t="shared" si="88"/>
        <v>596.73846153846159</v>
      </c>
      <c r="O799">
        <f t="shared" si="89"/>
        <v>8.1010860484544693</v>
      </c>
    </row>
    <row r="800" spans="1:15" x14ac:dyDescent="0.3">
      <c r="A800" s="1">
        <v>45292</v>
      </c>
      <c r="B800" s="2" t="s">
        <v>39</v>
      </c>
      <c r="C800" s="2" t="s">
        <v>40</v>
      </c>
      <c r="D800" s="3">
        <v>37082</v>
      </c>
      <c r="E800" s="3">
        <v>1881</v>
      </c>
      <c r="F800" s="3">
        <v>238</v>
      </c>
      <c r="G800" s="2" t="s">
        <v>17</v>
      </c>
      <c r="H800" s="2" t="s">
        <v>827</v>
      </c>
      <c r="I800" s="3">
        <f t="shared" si="90"/>
        <v>48337</v>
      </c>
      <c r="J800" s="3">
        <f t="shared" si="84"/>
        <v>-11255</v>
      </c>
      <c r="K800" s="3" t="str">
        <f t="shared" si="85"/>
        <v>January</v>
      </c>
      <c r="L800">
        <f t="shared" si="86"/>
        <v>2024</v>
      </c>
      <c r="M800" t="str">
        <f t="shared" si="87"/>
        <v>Q1</v>
      </c>
      <c r="N800">
        <f t="shared" si="88"/>
        <v>155.80672268907563</v>
      </c>
      <c r="O800">
        <f t="shared" si="89"/>
        <v>19.713981924508239</v>
      </c>
    </row>
    <row r="801" spans="1:15" x14ac:dyDescent="0.3">
      <c r="A801" s="1">
        <v>45292</v>
      </c>
      <c r="B801" s="2" t="s">
        <v>56</v>
      </c>
      <c r="C801" s="2" t="s">
        <v>57</v>
      </c>
      <c r="D801" s="3">
        <v>69141</v>
      </c>
      <c r="E801" s="3">
        <v>6250</v>
      </c>
      <c r="F801" s="3">
        <v>270</v>
      </c>
      <c r="G801" s="2" t="s">
        <v>10</v>
      </c>
      <c r="H801" s="2" t="s">
        <v>828</v>
      </c>
      <c r="I801" s="3">
        <f t="shared" si="90"/>
        <v>49752.666666666664</v>
      </c>
      <c r="J801" s="3">
        <f t="shared" si="84"/>
        <v>19388.333333333336</v>
      </c>
      <c r="K801" s="3" t="str">
        <f t="shared" si="85"/>
        <v>January</v>
      </c>
      <c r="L801">
        <f t="shared" si="86"/>
        <v>2024</v>
      </c>
      <c r="M801" t="str">
        <f t="shared" si="87"/>
        <v>Q1</v>
      </c>
      <c r="N801">
        <f t="shared" si="88"/>
        <v>256.07777777777778</v>
      </c>
      <c r="O801">
        <f t="shared" si="89"/>
        <v>11.06256</v>
      </c>
    </row>
    <row r="802" spans="1:15" x14ac:dyDescent="0.3">
      <c r="A802" s="1">
        <v>45292</v>
      </c>
      <c r="B802" s="2" t="s">
        <v>15</v>
      </c>
      <c r="C802" s="2" t="s">
        <v>16</v>
      </c>
      <c r="D802" s="3">
        <v>43035</v>
      </c>
      <c r="E802" s="3">
        <v>4932</v>
      </c>
      <c r="F802" s="3">
        <v>237</v>
      </c>
      <c r="G802" s="2" t="s">
        <v>17</v>
      </c>
      <c r="H802" s="2" t="s">
        <v>829</v>
      </c>
      <c r="I802" s="3">
        <f t="shared" si="90"/>
        <v>46049.333333333336</v>
      </c>
      <c r="J802" s="3">
        <f t="shared" si="84"/>
        <v>-3014.3333333333358</v>
      </c>
      <c r="K802" s="3" t="str">
        <f t="shared" si="85"/>
        <v>January</v>
      </c>
      <c r="L802">
        <f t="shared" si="86"/>
        <v>2024</v>
      </c>
      <c r="M802" t="str">
        <f t="shared" si="87"/>
        <v>Q1</v>
      </c>
      <c r="N802">
        <f t="shared" si="88"/>
        <v>181.58227848101265</v>
      </c>
      <c r="O802">
        <f t="shared" si="89"/>
        <v>8.7256690997566917</v>
      </c>
    </row>
    <row r="803" spans="1:15" x14ac:dyDescent="0.3">
      <c r="A803" s="1">
        <v>45292</v>
      </c>
      <c r="B803" s="2" t="s">
        <v>26</v>
      </c>
      <c r="C803" s="2" t="s">
        <v>27</v>
      </c>
      <c r="D803" s="3">
        <v>25972</v>
      </c>
      <c r="E803" s="3">
        <v>3382</v>
      </c>
      <c r="F803" s="3">
        <v>268</v>
      </c>
      <c r="G803" s="2" t="s">
        <v>13</v>
      </c>
      <c r="H803" s="2" t="s">
        <v>830</v>
      </c>
      <c r="I803" s="3">
        <f t="shared" si="90"/>
        <v>41669.666666666664</v>
      </c>
      <c r="J803" s="3">
        <f t="shared" si="84"/>
        <v>-15697.666666666664</v>
      </c>
      <c r="K803" s="3" t="str">
        <f t="shared" si="85"/>
        <v>January</v>
      </c>
      <c r="L803">
        <f t="shared" si="86"/>
        <v>2024</v>
      </c>
      <c r="M803" t="str">
        <f t="shared" si="87"/>
        <v>Q1</v>
      </c>
      <c r="N803">
        <f t="shared" si="88"/>
        <v>96.910447761194035</v>
      </c>
      <c r="O803">
        <f t="shared" si="89"/>
        <v>7.6794795978710821</v>
      </c>
    </row>
    <row r="804" spans="1:15" x14ac:dyDescent="0.3">
      <c r="A804" s="1">
        <v>45292</v>
      </c>
      <c r="B804" s="2" t="s">
        <v>42</v>
      </c>
      <c r="C804" s="2" t="s">
        <v>43</v>
      </c>
      <c r="D804" s="3">
        <v>56002</v>
      </c>
      <c r="E804" s="3">
        <v>4805</v>
      </c>
      <c r="F804" s="3">
        <v>161</v>
      </c>
      <c r="G804" s="2" t="s">
        <v>13</v>
      </c>
      <c r="H804" s="2" t="s">
        <v>831</v>
      </c>
      <c r="I804" s="3">
        <f t="shared" si="90"/>
        <v>44184.333333333336</v>
      </c>
      <c r="J804" s="3">
        <f t="shared" si="84"/>
        <v>11817.666666666664</v>
      </c>
      <c r="K804" s="3" t="str">
        <f t="shared" si="85"/>
        <v>January</v>
      </c>
      <c r="L804">
        <f t="shared" si="86"/>
        <v>2024</v>
      </c>
      <c r="M804" t="str">
        <f t="shared" si="87"/>
        <v>Q1</v>
      </c>
      <c r="N804">
        <f t="shared" si="88"/>
        <v>347.83850931677017</v>
      </c>
      <c r="O804">
        <f t="shared" si="89"/>
        <v>11.654942767950052</v>
      </c>
    </row>
    <row r="805" spans="1:15" x14ac:dyDescent="0.3">
      <c r="A805" s="1">
        <v>45292</v>
      </c>
      <c r="B805" s="2" t="s">
        <v>26</v>
      </c>
      <c r="C805" s="2" t="s">
        <v>27</v>
      </c>
      <c r="D805" s="3">
        <v>50579</v>
      </c>
      <c r="E805" s="3">
        <v>4268</v>
      </c>
      <c r="F805" s="3">
        <v>241</v>
      </c>
      <c r="G805" s="2" t="s">
        <v>13</v>
      </c>
      <c r="H805" s="2" t="s">
        <v>832</v>
      </c>
      <c r="I805" s="3">
        <f t="shared" si="90"/>
        <v>40995.666666666664</v>
      </c>
      <c r="J805" s="3">
        <f t="shared" si="84"/>
        <v>9583.3333333333358</v>
      </c>
      <c r="K805" s="3" t="str">
        <f t="shared" si="85"/>
        <v>January</v>
      </c>
      <c r="L805">
        <f t="shared" si="86"/>
        <v>2024</v>
      </c>
      <c r="M805" t="str">
        <f t="shared" si="87"/>
        <v>Q1</v>
      </c>
      <c r="N805">
        <f t="shared" si="88"/>
        <v>209.87136929460581</v>
      </c>
      <c r="O805">
        <f t="shared" si="89"/>
        <v>11.85074976569822</v>
      </c>
    </row>
    <row r="806" spans="1:15" x14ac:dyDescent="0.3">
      <c r="A806" s="1">
        <v>45292</v>
      </c>
      <c r="B806" s="2" t="s">
        <v>30</v>
      </c>
      <c r="C806" s="2" t="s">
        <v>31</v>
      </c>
      <c r="D806" s="3">
        <v>16406</v>
      </c>
      <c r="E806" s="3">
        <v>1565</v>
      </c>
      <c r="F806" s="3">
        <v>96</v>
      </c>
      <c r="G806" s="2" t="s">
        <v>13</v>
      </c>
      <c r="H806" s="2" t="s">
        <v>833</v>
      </c>
      <c r="I806" s="3">
        <f t="shared" si="90"/>
        <v>37033</v>
      </c>
      <c r="J806" s="3">
        <f t="shared" si="84"/>
        <v>-20627</v>
      </c>
      <c r="K806" s="3" t="str">
        <f t="shared" si="85"/>
        <v>January</v>
      </c>
      <c r="L806">
        <f t="shared" si="86"/>
        <v>2024</v>
      </c>
      <c r="M806" t="str">
        <f t="shared" si="87"/>
        <v>Q1</v>
      </c>
      <c r="N806">
        <f t="shared" si="88"/>
        <v>170.89583333333334</v>
      </c>
      <c r="O806">
        <f t="shared" si="89"/>
        <v>10.483067092651757</v>
      </c>
    </row>
    <row r="807" spans="1:15" x14ac:dyDescent="0.3">
      <c r="A807" s="1">
        <v>45292</v>
      </c>
      <c r="B807" s="2" t="s">
        <v>42</v>
      </c>
      <c r="C807" s="2" t="s">
        <v>43</v>
      </c>
      <c r="D807" s="3">
        <v>44114</v>
      </c>
      <c r="E807" s="3">
        <v>3296</v>
      </c>
      <c r="F807" s="3">
        <v>102</v>
      </c>
      <c r="G807" s="2" t="s">
        <v>28</v>
      </c>
      <c r="H807" s="2" t="s">
        <v>834</v>
      </c>
      <c r="I807" s="3">
        <f t="shared" si="90"/>
        <v>39245.666666666664</v>
      </c>
      <c r="J807" s="3">
        <f t="shared" si="84"/>
        <v>4868.3333333333358</v>
      </c>
      <c r="K807" s="3" t="str">
        <f t="shared" si="85"/>
        <v>January</v>
      </c>
      <c r="L807">
        <f t="shared" si="86"/>
        <v>2024</v>
      </c>
      <c r="M807" t="str">
        <f t="shared" si="87"/>
        <v>Q1</v>
      </c>
      <c r="N807">
        <f t="shared" si="88"/>
        <v>432.49019607843138</v>
      </c>
      <c r="O807">
        <f t="shared" si="89"/>
        <v>13.384101941747574</v>
      </c>
    </row>
    <row r="808" spans="1:15" x14ac:dyDescent="0.3">
      <c r="A808" s="1">
        <v>45323</v>
      </c>
      <c r="B808" s="2" t="s">
        <v>26</v>
      </c>
      <c r="C808" s="2" t="s">
        <v>27</v>
      </c>
      <c r="D808" s="3">
        <v>57217</v>
      </c>
      <c r="E808" s="3">
        <v>7281</v>
      </c>
      <c r="F808" s="3">
        <v>495</v>
      </c>
      <c r="G808" s="2" t="s">
        <v>13</v>
      </c>
      <c r="H808" s="2" t="s">
        <v>835</v>
      </c>
      <c r="I808" s="3">
        <f t="shared" si="90"/>
        <v>51839</v>
      </c>
      <c r="J808" s="3">
        <f t="shared" si="84"/>
        <v>5378</v>
      </c>
      <c r="K808" s="3" t="str">
        <f t="shared" si="85"/>
        <v>February</v>
      </c>
      <c r="L808">
        <f t="shared" si="86"/>
        <v>2024</v>
      </c>
      <c r="M808" t="str">
        <f t="shared" si="87"/>
        <v>Q1</v>
      </c>
      <c r="N808">
        <f t="shared" si="88"/>
        <v>115.58989898989898</v>
      </c>
      <c r="O808">
        <f t="shared" si="89"/>
        <v>7.8583985716247771</v>
      </c>
    </row>
    <row r="809" spans="1:15" x14ac:dyDescent="0.3">
      <c r="A809" s="1">
        <v>45323</v>
      </c>
      <c r="B809" s="2" t="s">
        <v>8</v>
      </c>
      <c r="C809" s="2" t="s">
        <v>9</v>
      </c>
      <c r="D809" s="3">
        <v>54186</v>
      </c>
      <c r="E809" s="3">
        <v>6003</v>
      </c>
      <c r="F809" s="3">
        <v>447</v>
      </c>
      <c r="G809" s="2" t="s">
        <v>19</v>
      </c>
      <c r="H809" s="2" t="s">
        <v>836</v>
      </c>
      <c r="I809" s="3">
        <f t="shared" si="90"/>
        <v>55358.333333333336</v>
      </c>
      <c r="J809" s="3">
        <f t="shared" si="84"/>
        <v>-1172.3333333333358</v>
      </c>
      <c r="K809" s="3" t="str">
        <f t="shared" si="85"/>
        <v>February</v>
      </c>
      <c r="L809">
        <f t="shared" si="86"/>
        <v>2024</v>
      </c>
      <c r="M809" t="str">
        <f t="shared" si="87"/>
        <v>Q1</v>
      </c>
      <c r="N809">
        <f t="shared" si="88"/>
        <v>121.22147651006712</v>
      </c>
      <c r="O809">
        <f t="shared" si="89"/>
        <v>9.02648675662169</v>
      </c>
    </row>
    <row r="810" spans="1:15" x14ac:dyDescent="0.3">
      <c r="A810" s="1">
        <v>45323</v>
      </c>
      <c r="B810" s="2" t="s">
        <v>42</v>
      </c>
      <c r="C810" s="2" t="s">
        <v>43</v>
      </c>
      <c r="D810" s="3">
        <v>54672</v>
      </c>
      <c r="E810" s="3">
        <v>8016</v>
      </c>
      <c r="F810" s="3">
        <v>220</v>
      </c>
      <c r="G810" s="2" t="s">
        <v>10</v>
      </c>
      <c r="H810" s="2" t="s">
        <v>837</v>
      </c>
      <c r="I810" s="3">
        <f t="shared" si="90"/>
        <v>59104</v>
      </c>
      <c r="J810" s="3">
        <f t="shared" si="84"/>
        <v>-4432</v>
      </c>
      <c r="K810" s="3" t="str">
        <f t="shared" si="85"/>
        <v>February</v>
      </c>
      <c r="L810">
        <f t="shared" si="86"/>
        <v>2024</v>
      </c>
      <c r="M810" t="str">
        <f t="shared" si="87"/>
        <v>Q1</v>
      </c>
      <c r="N810">
        <f t="shared" si="88"/>
        <v>248.5090909090909</v>
      </c>
      <c r="O810">
        <f t="shared" si="89"/>
        <v>6.8203592814371259</v>
      </c>
    </row>
    <row r="811" spans="1:15" x14ac:dyDescent="0.3">
      <c r="A811" s="1">
        <v>45323</v>
      </c>
      <c r="B811" s="2" t="s">
        <v>8</v>
      </c>
      <c r="C811" s="2" t="s">
        <v>9</v>
      </c>
      <c r="D811" s="3">
        <v>68454</v>
      </c>
      <c r="E811" s="3">
        <v>8499</v>
      </c>
      <c r="F811" s="3">
        <v>221</v>
      </c>
      <c r="G811" s="2" t="s">
        <v>17</v>
      </c>
      <c r="H811" s="2" t="s">
        <v>838</v>
      </c>
      <c r="I811" s="3">
        <f t="shared" si="90"/>
        <v>50484</v>
      </c>
      <c r="J811" s="3">
        <f t="shared" si="84"/>
        <v>17970</v>
      </c>
      <c r="K811" s="3" t="str">
        <f t="shared" si="85"/>
        <v>February</v>
      </c>
      <c r="L811">
        <f t="shared" si="86"/>
        <v>2024</v>
      </c>
      <c r="M811" t="str">
        <f t="shared" si="87"/>
        <v>Q1</v>
      </c>
      <c r="N811">
        <f t="shared" si="88"/>
        <v>309.7466063348416</v>
      </c>
      <c r="O811">
        <f t="shared" si="89"/>
        <v>8.0543593363925172</v>
      </c>
    </row>
    <row r="812" spans="1:15" x14ac:dyDescent="0.3">
      <c r="A812" s="1">
        <v>45323</v>
      </c>
      <c r="B812" s="2" t="s">
        <v>12</v>
      </c>
      <c r="C812" s="2" t="s">
        <v>12</v>
      </c>
      <c r="D812" s="3">
        <v>28326</v>
      </c>
      <c r="E812" s="3">
        <v>1420</v>
      </c>
      <c r="F812" s="3">
        <v>337</v>
      </c>
      <c r="G812" s="2" t="s">
        <v>17</v>
      </c>
      <c r="H812" s="2" t="s">
        <v>839</v>
      </c>
      <c r="I812" s="3">
        <f t="shared" si="90"/>
        <v>52910</v>
      </c>
      <c r="J812" s="3">
        <f t="shared" si="84"/>
        <v>-24584</v>
      </c>
      <c r="K812" s="3" t="str">
        <f t="shared" si="85"/>
        <v>February</v>
      </c>
      <c r="L812">
        <f t="shared" si="86"/>
        <v>2024</v>
      </c>
      <c r="M812" t="str">
        <f t="shared" si="87"/>
        <v>Q1</v>
      </c>
      <c r="N812">
        <f t="shared" si="88"/>
        <v>84.053412462908014</v>
      </c>
      <c r="O812">
        <f t="shared" si="89"/>
        <v>19.947887323943661</v>
      </c>
    </row>
    <row r="813" spans="1:15" x14ac:dyDescent="0.3">
      <c r="A813" s="1">
        <v>45323</v>
      </c>
      <c r="B813" s="2" t="s">
        <v>15</v>
      </c>
      <c r="C813" s="2" t="s">
        <v>16</v>
      </c>
      <c r="D813" s="3">
        <v>61950</v>
      </c>
      <c r="E813" s="3">
        <v>6683</v>
      </c>
      <c r="F813" s="3">
        <v>77</v>
      </c>
      <c r="G813" s="2" t="s">
        <v>19</v>
      </c>
      <c r="H813" s="2" t="s">
        <v>840</v>
      </c>
      <c r="I813" s="3">
        <f t="shared" si="90"/>
        <v>43234</v>
      </c>
      <c r="J813" s="3">
        <f t="shared" si="84"/>
        <v>18716</v>
      </c>
      <c r="K813" s="3" t="str">
        <f t="shared" si="85"/>
        <v>February</v>
      </c>
      <c r="L813">
        <f t="shared" si="86"/>
        <v>2024</v>
      </c>
      <c r="M813" t="str">
        <f t="shared" si="87"/>
        <v>Q1</v>
      </c>
      <c r="N813">
        <f t="shared" si="88"/>
        <v>804.5454545454545</v>
      </c>
      <c r="O813">
        <f t="shared" si="89"/>
        <v>9.2697890169085735</v>
      </c>
    </row>
    <row r="814" spans="1:15" x14ac:dyDescent="0.3">
      <c r="A814" s="1">
        <v>45323</v>
      </c>
      <c r="B814" s="2" t="s">
        <v>8</v>
      </c>
      <c r="C814" s="2" t="s">
        <v>9</v>
      </c>
      <c r="D814" s="3">
        <v>39426</v>
      </c>
      <c r="E814" s="3">
        <v>5286</v>
      </c>
      <c r="F814" s="3">
        <v>415</v>
      </c>
      <c r="G814" s="2" t="s">
        <v>28</v>
      </c>
      <c r="H814" s="2" t="s">
        <v>841</v>
      </c>
      <c r="I814" s="3">
        <f t="shared" si="90"/>
        <v>44563</v>
      </c>
      <c r="J814" s="3">
        <f t="shared" si="84"/>
        <v>-5137</v>
      </c>
      <c r="K814" s="3" t="str">
        <f t="shared" si="85"/>
        <v>February</v>
      </c>
      <c r="L814">
        <f t="shared" si="86"/>
        <v>2024</v>
      </c>
      <c r="M814" t="str">
        <f t="shared" si="87"/>
        <v>Q1</v>
      </c>
      <c r="N814">
        <f t="shared" si="88"/>
        <v>95.002409638554212</v>
      </c>
      <c r="O814">
        <f t="shared" si="89"/>
        <v>7.4585698070374571</v>
      </c>
    </row>
    <row r="815" spans="1:15" x14ac:dyDescent="0.3">
      <c r="A815" s="1">
        <v>45323</v>
      </c>
      <c r="B815" s="2" t="s">
        <v>56</v>
      </c>
      <c r="C815" s="2" t="s">
        <v>57</v>
      </c>
      <c r="D815" s="3">
        <v>32313</v>
      </c>
      <c r="E815" s="3">
        <v>4505</v>
      </c>
      <c r="F815" s="3">
        <v>471</v>
      </c>
      <c r="G815" s="2" t="s">
        <v>19</v>
      </c>
      <c r="H815" s="2" t="s">
        <v>842</v>
      </c>
      <c r="I815" s="3">
        <f t="shared" si="90"/>
        <v>53551.666666666664</v>
      </c>
      <c r="J815" s="3">
        <f t="shared" si="84"/>
        <v>-21238.666666666664</v>
      </c>
      <c r="K815" s="3" t="str">
        <f t="shared" si="85"/>
        <v>February</v>
      </c>
      <c r="L815">
        <f t="shared" si="86"/>
        <v>2024</v>
      </c>
      <c r="M815" t="str">
        <f t="shared" si="87"/>
        <v>Q1</v>
      </c>
      <c r="N815">
        <f t="shared" si="88"/>
        <v>68.605095541401269</v>
      </c>
      <c r="O815">
        <f t="shared" si="89"/>
        <v>7.1726970033296338</v>
      </c>
    </row>
    <row r="816" spans="1:15" x14ac:dyDescent="0.3">
      <c r="A816" s="1">
        <v>45323</v>
      </c>
      <c r="B816" s="2" t="s">
        <v>21</v>
      </c>
      <c r="C816" s="2" t="s">
        <v>22</v>
      </c>
      <c r="D816" s="3">
        <v>88916</v>
      </c>
      <c r="E816" s="3">
        <v>8217</v>
      </c>
      <c r="F816" s="3">
        <v>297</v>
      </c>
      <c r="G816" s="2" t="s">
        <v>10</v>
      </c>
      <c r="H816" s="2" t="s">
        <v>843</v>
      </c>
      <c r="I816" s="3">
        <f t="shared" si="90"/>
        <v>55067.333333333336</v>
      </c>
      <c r="J816" s="3">
        <f t="shared" si="84"/>
        <v>33848.666666666664</v>
      </c>
      <c r="K816" s="3" t="str">
        <f t="shared" si="85"/>
        <v>February</v>
      </c>
      <c r="L816">
        <f t="shared" si="86"/>
        <v>2024</v>
      </c>
      <c r="M816" t="str">
        <f t="shared" si="87"/>
        <v>Q1</v>
      </c>
      <c r="N816">
        <f t="shared" si="88"/>
        <v>299.38047138047136</v>
      </c>
      <c r="O816">
        <f t="shared" si="89"/>
        <v>10.82098089327005</v>
      </c>
    </row>
    <row r="817" spans="1:15" x14ac:dyDescent="0.3">
      <c r="A817" s="1">
        <v>45323</v>
      </c>
      <c r="B817" s="2" t="s">
        <v>8</v>
      </c>
      <c r="C817" s="2" t="s">
        <v>9</v>
      </c>
      <c r="D817" s="3">
        <v>43973</v>
      </c>
      <c r="E817" s="3">
        <v>3672</v>
      </c>
      <c r="F817" s="3">
        <v>401</v>
      </c>
      <c r="G817" s="2" t="s">
        <v>19</v>
      </c>
      <c r="H817" s="2" t="s">
        <v>844</v>
      </c>
      <c r="I817" s="3">
        <f t="shared" si="90"/>
        <v>62845</v>
      </c>
      <c r="J817" s="3">
        <f t="shared" si="84"/>
        <v>-18872</v>
      </c>
      <c r="K817" s="3" t="str">
        <f t="shared" si="85"/>
        <v>February</v>
      </c>
      <c r="L817">
        <f t="shared" si="86"/>
        <v>2024</v>
      </c>
      <c r="M817" t="str">
        <f t="shared" si="87"/>
        <v>Q1</v>
      </c>
      <c r="N817">
        <f t="shared" si="88"/>
        <v>109.65835411471322</v>
      </c>
      <c r="O817">
        <f t="shared" si="89"/>
        <v>11.975217864923748</v>
      </c>
    </row>
    <row r="818" spans="1:15" x14ac:dyDescent="0.3">
      <c r="A818" s="1">
        <v>45323</v>
      </c>
      <c r="B818" s="2" t="s">
        <v>8</v>
      </c>
      <c r="C818" s="2" t="s">
        <v>9</v>
      </c>
      <c r="D818" s="3">
        <v>55646</v>
      </c>
      <c r="E818" s="3">
        <v>3216</v>
      </c>
      <c r="F818" s="3">
        <v>87</v>
      </c>
      <c r="G818" s="2" t="s">
        <v>19</v>
      </c>
      <c r="H818" s="2" t="s">
        <v>845</v>
      </c>
      <c r="I818" s="3">
        <f t="shared" si="90"/>
        <v>48421</v>
      </c>
      <c r="J818" s="3">
        <f t="shared" si="84"/>
        <v>7225</v>
      </c>
      <c r="K818" s="3" t="str">
        <f t="shared" si="85"/>
        <v>February</v>
      </c>
      <c r="L818">
        <f t="shared" si="86"/>
        <v>2024</v>
      </c>
      <c r="M818" t="str">
        <f t="shared" si="87"/>
        <v>Q1</v>
      </c>
      <c r="N818">
        <f t="shared" si="88"/>
        <v>639.60919540229884</v>
      </c>
      <c r="O818">
        <f t="shared" si="89"/>
        <v>17.302860696517413</v>
      </c>
    </row>
    <row r="819" spans="1:15" x14ac:dyDescent="0.3">
      <c r="A819" s="1">
        <v>45323</v>
      </c>
      <c r="B819" s="2" t="s">
        <v>39</v>
      </c>
      <c r="C819" s="2" t="s">
        <v>40</v>
      </c>
      <c r="D819" s="3">
        <v>45644</v>
      </c>
      <c r="E819" s="3">
        <v>4576</v>
      </c>
      <c r="F819" s="3">
        <v>309</v>
      </c>
      <c r="G819" s="2" t="s">
        <v>19</v>
      </c>
      <c r="H819" s="2" t="s">
        <v>846</v>
      </c>
      <c r="I819" s="3">
        <f t="shared" si="90"/>
        <v>48604.666666666664</v>
      </c>
      <c r="J819" s="3">
        <f t="shared" si="84"/>
        <v>-2960.6666666666642</v>
      </c>
      <c r="K819" s="3" t="str">
        <f t="shared" si="85"/>
        <v>February</v>
      </c>
      <c r="L819">
        <f t="shared" si="86"/>
        <v>2024</v>
      </c>
      <c r="M819" t="str">
        <f t="shared" si="87"/>
        <v>Q1</v>
      </c>
      <c r="N819">
        <f t="shared" si="88"/>
        <v>147.71521035598707</v>
      </c>
      <c r="O819">
        <f t="shared" si="89"/>
        <v>9.97465034965035</v>
      </c>
    </row>
    <row r="820" spans="1:15" x14ac:dyDescent="0.3">
      <c r="A820" s="1">
        <v>45323</v>
      </c>
      <c r="B820" s="2" t="s">
        <v>30</v>
      </c>
      <c r="C820" s="2" t="s">
        <v>31</v>
      </c>
      <c r="D820" s="3">
        <v>44524</v>
      </c>
      <c r="E820" s="3">
        <v>2352</v>
      </c>
      <c r="F820" s="3">
        <v>108</v>
      </c>
      <c r="G820" s="2" t="s">
        <v>19</v>
      </c>
      <c r="H820" s="2" t="s">
        <v>847</v>
      </c>
      <c r="I820" s="3">
        <f t="shared" si="90"/>
        <v>48051</v>
      </c>
      <c r="J820" s="3">
        <f t="shared" si="84"/>
        <v>-3527</v>
      </c>
      <c r="K820" s="3" t="str">
        <f t="shared" si="85"/>
        <v>February</v>
      </c>
      <c r="L820">
        <f t="shared" si="86"/>
        <v>2024</v>
      </c>
      <c r="M820" t="str">
        <f t="shared" si="87"/>
        <v>Q1</v>
      </c>
      <c r="N820">
        <f t="shared" si="88"/>
        <v>412.25925925925924</v>
      </c>
      <c r="O820">
        <f t="shared" si="89"/>
        <v>18.930272108843539</v>
      </c>
    </row>
    <row r="821" spans="1:15" x14ac:dyDescent="0.3">
      <c r="A821" s="1">
        <v>45323</v>
      </c>
      <c r="B821" s="2" t="s">
        <v>26</v>
      </c>
      <c r="C821" s="2" t="s">
        <v>27</v>
      </c>
      <c r="D821" s="3">
        <v>53985</v>
      </c>
      <c r="E821" s="3">
        <v>3645</v>
      </c>
      <c r="F821" s="3">
        <v>162</v>
      </c>
      <c r="G821" s="2" t="s">
        <v>13</v>
      </c>
      <c r="H821" s="2" t="s">
        <v>848</v>
      </c>
      <c r="I821" s="3">
        <f t="shared" si="90"/>
        <v>49797.666666666664</v>
      </c>
      <c r="J821" s="3">
        <f t="shared" si="84"/>
        <v>4187.3333333333358</v>
      </c>
      <c r="K821" s="3" t="str">
        <f t="shared" si="85"/>
        <v>February</v>
      </c>
      <c r="L821">
        <f t="shared" si="86"/>
        <v>2024</v>
      </c>
      <c r="M821" t="str">
        <f t="shared" si="87"/>
        <v>Q1</v>
      </c>
      <c r="N821">
        <f t="shared" si="88"/>
        <v>333.24074074074076</v>
      </c>
      <c r="O821">
        <f t="shared" si="89"/>
        <v>14.810699588477366</v>
      </c>
    </row>
    <row r="822" spans="1:15" x14ac:dyDescent="0.3">
      <c r="A822" s="1">
        <v>45323</v>
      </c>
      <c r="B822" s="2" t="s">
        <v>12</v>
      </c>
      <c r="C822" s="2" t="s">
        <v>12</v>
      </c>
      <c r="D822" s="3">
        <v>50884</v>
      </c>
      <c r="E822" s="3">
        <v>7091</v>
      </c>
      <c r="F822" s="3">
        <v>235</v>
      </c>
      <c r="G822" s="2" t="s">
        <v>13</v>
      </c>
      <c r="H822" s="2" t="s">
        <v>849</v>
      </c>
      <c r="I822" s="3">
        <f t="shared" si="90"/>
        <v>48387</v>
      </c>
      <c r="J822" s="3">
        <f t="shared" si="84"/>
        <v>2497</v>
      </c>
      <c r="K822" s="3" t="str">
        <f t="shared" si="85"/>
        <v>February</v>
      </c>
      <c r="L822">
        <f t="shared" si="86"/>
        <v>2024</v>
      </c>
      <c r="M822" t="str">
        <f t="shared" si="87"/>
        <v>Q1</v>
      </c>
      <c r="N822">
        <f t="shared" si="88"/>
        <v>216.52765957446809</v>
      </c>
      <c r="O822">
        <f t="shared" si="89"/>
        <v>7.175856719785644</v>
      </c>
    </row>
    <row r="823" spans="1:15" x14ac:dyDescent="0.3">
      <c r="A823" s="1">
        <v>45323</v>
      </c>
      <c r="B823" s="2" t="s">
        <v>30</v>
      </c>
      <c r="C823" s="2" t="s">
        <v>31</v>
      </c>
      <c r="D823" s="3">
        <v>40292</v>
      </c>
      <c r="E823" s="3">
        <v>5087</v>
      </c>
      <c r="F823" s="3">
        <v>283</v>
      </c>
      <c r="G823" s="2" t="s">
        <v>17</v>
      </c>
      <c r="H823" s="2" t="s">
        <v>850</v>
      </c>
      <c r="I823" s="3">
        <f t="shared" si="90"/>
        <v>47173.333333333336</v>
      </c>
      <c r="J823" s="3">
        <f t="shared" si="84"/>
        <v>-6881.3333333333358</v>
      </c>
      <c r="K823" s="3" t="str">
        <f t="shared" si="85"/>
        <v>February</v>
      </c>
      <c r="L823">
        <f t="shared" si="86"/>
        <v>2024</v>
      </c>
      <c r="M823" t="str">
        <f t="shared" si="87"/>
        <v>Q1</v>
      </c>
      <c r="N823">
        <f t="shared" si="88"/>
        <v>142.37455830388691</v>
      </c>
      <c r="O823">
        <f t="shared" si="89"/>
        <v>7.9205818753685868</v>
      </c>
    </row>
    <row r="824" spans="1:15" x14ac:dyDescent="0.3">
      <c r="A824" s="1">
        <v>45323</v>
      </c>
      <c r="B824" s="2" t="s">
        <v>30</v>
      </c>
      <c r="C824" s="2" t="s">
        <v>31</v>
      </c>
      <c r="D824" s="3">
        <v>50344</v>
      </c>
      <c r="E824" s="3">
        <v>3589</v>
      </c>
      <c r="F824" s="3">
        <v>168</v>
      </c>
      <c r="G824" s="2" t="s">
        <v>17</v>
      </c>
      <c r="H824" s="2" t="s">
        <v>851</v>
      </c>
      <c r="I824" s="3">
        <f t="shared" si="90"/>
        <v>50742</v>
      </c>
      <c r="J824" s="3">
        <f t="shared" si="84"/>
        <v>-398</v>
      </c>
      <c r="K824" s="3" t="str">
        <f t="shared" si="85"/>
        <v>February</v>
      </c>
      <c r="L824">
        <f t="shared" si="86"/>
        <v>2024</v>
      </c>
      <c r="M824" t="str">
        <f t="shared" si="87"/>
        <v>Q1</v>
      </c>
      <c r="N824">
        <f t="shared" si="88"/>
        <v>299.66666666666669</v>
      </c>
      <c r="O824">
        <f t="shared" si="89"/>
        <v>14.027305656171636</v>
      </c>
    </row>
    <row r="825" spans="1:15" x14ac:dyDescent="0.3">
      <c r="A825" s="1">
        <v>45323</v>
      </c>
      <c r="B825" s="2" t="s">
        <v>33</v>
      </c>
      <c r="C825" s="2" t="s">
        <v>34</v>
      </c>
      <c r="D825" s="3">
        <v>61590</v>
      </c>
      <c r="E825" s="3">
        <v>6120</v>
      </c>
      <c r="F825" s="3">
        <v>58</v>
      </c>
      <c r="G825" s="2" t="s">
        <v>17</v>
      </c>
      <c r="H825" s="2" t="s">
        <v>852</v>
      </c>
      <c r="I825" s="3">
        <f t="shared" si="90"/>
        <v>52444.333333333336</v>
      </c>
      <c r="J825" s="3">
        <f t="shared" si="84"/>
        <v>9145.6666666666642</v>
      </c>
      <c r="K825" s="3" t="str">
        <f t="shared" si="85"/>
        <v>February</v>
      </c>
      <c r="L825">
        <f t="shared" si="86"/>
        <v>2024</v>
      </c>
      <c r="M825" t="str">
        <f t="shared" si="87"/>
        <v>Q1</v>
      </c>
      <c r="N825">
        <f t="shared" si="88"/>
        <v>1061.8965517241379</v>
      </c>
      <c r="O825">
        <f t="shared" si="89"/>
        <v>10.063725490196079</v>
      </c>
    </row>
    <row r="826" spans="1:15" x14ac:dyDescent="0.3">
      <c r="A826" s="1">
        <v>45323</v>
      </c>
      <c r="B826" s="2" t="s">
        <v>39</v>
      </c>
      <c r="C826" s="2" t="s">
        <v>40</v>
      </c>
      <c r="D826" s="3">
        <v>45399</v>
      </c>
      <c r="E826" s="3">
        <v>4179</v>
      </c>
      <c r="F826" s="3">
        <v>106</v>
      </c>
      <c r="G826" s="2" t="s">
        <v>13</v>
      </c>
      <c r="H826" s="2" t="s">
        <v>853</v>
      </c>
      <c r="I826" s="3">
        <f t="shared" si="90"/>
        <v>54325</v>
      </c>
      <c r="J826" s="3">
        <f t="shared" si="84"/>
        <v>-8926</v>
      </c>
      <c r="K826" s="3" t="str">
        <f t="shared" si="85"/>
        <v>February</v>
      </c>
      <c r="L826">
        <f t="shared" si="86"/>
        <v>2024</v>
      </c>
      <c r="M826" t="str">
        <f t="shared" si="87"/>
        <v>Q1</v>
      </c>
      <c r="N826">
        <f t="shared" si="88"/>
        <v>428.29245283018867</v>
      </c>
      <c r="O826">
        <f t="shared" si="89"/>
        <v>10.863603732950466</v>
      </c>
    </row>
    <row r="827" spans="1:15" x14ac:dyDescent="0.3">
      <c r="A827" s="1">
        <v>45323</v>
      </c>
      <c r="B827" s="2" t="s">
        <v>39</v>
      </c>
      <c r="C827" s="2" t="s">
        <v>40</v>
      </c>
      <c r="D827" s="3">
        <v>55986</v>
      </c>
      <c r="E827" s="3">
        <v>8220</v>
      </c>
      <c r="F827" s="3">
        <v>128</v>
      </c>
      <c r="G827" s="2" t="s">
        <v>13</v>
      </c>
      <c r="H827" s="2" t="s">
        <v>854</v>
      </c>
      <c r="I827" s="3">
        <f t="shared" si="90"/>
        <v>52346</v>
      </c>
      <c r="J827" s="3">
        <f t="shared" si="84"/>
        <v>3640</v>
      </c>
      <c r="K827" s="3" t="str">
        <f t="shared" si="85"/>
        <v>February</v>
      </c>
      <c r="L827">
        <f t="shared" si="86"/>
        <v>2024</v>
      </c>
      <c r="M827" t="str">
        <f t="shared" si="87"/>
        <v>Q1</v>
      </c>
      <c r="N827">
        <f t="shared" si="88"/>
        <v>437.390625</v>
      </c>
      <c r="O827">
        <f t="shared" si="89"/>
        <v>6.8109489051094894</v>
      </c>
    </row>
    <row r="828" spans="1:15" x14ac:dyDescent="0.3">
      <c r="A828" s="1">
        <v>45323</v>
      </c>
      <c r="B828" s="2" t="s">
        <v>42</v>
      </c>
      <c r="C828" s="2" t="s">
        <v>43</v>
      </c>
      <c r="D828" s="3">
        <v>55653</v>
      </c>
      <c r="E828" s="3">
        <v>4816</v>
      </c>
      <c r="F828" s="3">
        <v>444</v>
      </c>
      <c r="G828" s="2" t="s">
        <v>17</v>
      </c>
      <c r="H828" s="2" t="s">
        <v>855</v>
      </c>
      <c r="I828" s="3">
        <f t="shared" si="90"/>
        <v>63985</v>
      </c>
      <c r="J828" s="3">
        <f t="shared" si="84"/>
        <v>-8332</v>
      </c>
      <c r="K828" s="3" t="str">
        <f t="shared" si="85"/>
        <v>February</v>
      </c>
      <c r="L828">
        <f t="shared" si="86"/>
        <v>2024</v>
      </c>
      <c r="M828" t="str">
        <f t="shared" si="87"/>
        <v>Q1</v>
      </c>
      <c r="N828">
        <f t="shared" si="88"/>
        <v>125.3445945945946</v>
      </c>
      <c r="O828">
        <f t="shared" si="89"/>
        <v>11.555855481727574</v>
      </c>
    </row>
    <row r="829" spans="1:15" x14ac:dyDescent="0.3">
      <c r="A829" s="1">
        <v>45323</v>
      </c>
      <c r="B829" s="2" t="s">
        <v>30</v>
      </c>
      <c r="C829" s="2" t="s">
        <v>31</v>
      </c>
      <c r="D829" s="3">
        <v>80316</v>
      </c>
      <c r="E829" s="3">
        <v>9661</v>
      </c>
      <c r="F829" s="3">
        <v>379</v>
      </c>
      <c r="G829" s="2" t="s">
        <v>13</v>
      </c>
      <c r="H829" s="2" t="s">
        <v>856</v>
      </c>
      <c r="I829" s="3">
        <f t="shared" si="90"/>
        <v>59435.666666666664</v>
      </c>
      <c r="J829" s="3">
        <f t="shared" si="84"/>
        <v>20880.333333333336</v>
      </c>
      <c r="K829" s="3" t="str">
        <f t="shared" si="85"/>
        <v>February</v>
      </c>
      <c r="L829">
        <f t="shared" si="86"/>
        <v>2024</v>
      </c>
      <c r="M829" t="str">
        <f t="shared" si="87"/>
        <v>Q1</v>
      </c>
      <c r="N829">
        <f t="shared" si="88"/>
        <v>211.91556728232189</v>
      </c>
      <c r="O829">
        <f t="shared" si="89"/>
        <v>8.3134251112721245</v>
      </c>
    </row>
    <row r="830" spans="1:15" x14ac:dyDescent="0.3">
      <c r="A830" s="1">
        <v>45323</v>
      </c>
      <c r="B830" s="2" t="s">
        <v>42</v>
      </c>
      <c r="C830" s="2" t="s">
        <v>43</v>
      </c>
      <c r="D830" s="3">
        <v>42338</v>
      </c>
      <c r="E830" s="3">
        <v>4884</v>
      </c>
      <c r="F830" s="3">
        <v>468</v>
      </c>
      <c r="G830" s="2" t="s">
        <v>10</v>
      </c>
      <c r="H830" s="2" t="s">
        <v>857</v>
      </c>
      <c r="I830" s="3">
        <f t="shared" si="90"/>
        <v>59882</v>
      </c>
      <c r="J830" s="3">
        <f t="shared" si="84"/>
        <v>-17544</v>
      </c>
      <c r="K830" s="3" t="str">
        <f t="shared" si="85"/>
        <v>February</v>
      </c>
      <c r="L830">
        <f t="shared" si="86"/>
        <v>2024</v>
      </c>
      <c r="M830" t="str">
        <f t="shared" si="87"/>
        <v>Q1</v>
      </c>
      <c r="N830">
        <f t="shared" si="88"/>
        <v>90.465811965811966</v>
      </c>
      <c r="O830">
        <f t="shared" si="89"/>
        <v>8.6687141687141693</v>
      </c>
    </row>
    <row r="831" spans="1:15" x14ac:dyDescent="0.3">
      <c r="A831" s="1">
        <v>45352</v>
      </c>
      <c r="B831" s="2" t="s">
        <v>21</v>
      </c>
      <c r="C831" s="2" t="s">
        <v>22</v>
      </c>
      <c r="D831" s="3">
        <v>56992</v>
      </c>
      <c r="E831" s="3">
        <v>6484</v>
      </c>
      <c r="F831" s="3">
        <v>168</v>
      </c>
      <c r="G831" s="2" t="s">
        <v>28</v>
      </c>
      <c r="H831" s="2" t="s">
        <v>858</v>
      </c>
      <c r="I831" s="3">
        <f t="shared" si="90"/>
        <v>52836.333333333336</v>
      </c>
      <c r="J831" s="3">
        <f t="shared" si="84"/>
        <v>4155.6666666666642</v>
      </c>
      <c r="K831" s="3" t="str">
        <f t="shared" si="85"/>
        <v>March</v>
      </c>
      <c r="L831">
        <f t="shared" si="86"/>
        <v>2024</v>
      </c>
      <c r="M831" t="str">
        <f t="shared" si="87"/>
        <v>Q1</v>
      </c>
      <c r="N831">
        <f t="shared" si="88"/>
        <v>339.23809523809524</v>
      </c>
      <c r="O831">
        <f t="shared" si="89"/>
        <v>8.7896360271437377</v>
      </c>
    </row>
    <row r="832" spans="1:15" x14ac:dyDescent="0.3">
      <c r="A832" s="1">
        <v>45352</v>
      </c>
      <c r="B832" s="2" t="s">
        <v>30</v>
      </c>
      <c r="C832" s="2" t="s">
        <v>31</v>
      </c>
      <c r="D832" s="3">
        <v>59179</v>
      </c>
      <c r="E832" s="3">
        <v>8307</v>
      </c>
      <c r="F832" s="3">
        <v>63</v>
      </c>
      <c r="G832" s="2" t="s">
        <v>13</v>
      </c>
      <c r="H832" s="2" t="s">
        <v>859</v>
      </c>
      <c r="I832" s="3">
        <f t="shared" si="90"/>
        <v>64806</v>
      </c>
      <c r="J832" s="3">
        <f t="shared" si="84"/>
        <v>-5627</v>
      </c>
      <c r="K832" s="3" t="str">
        <f t="shared" si="85"/>
        <v>March</v>
      </c>
      <c r="L832">
        <f t="shared" si="86"/>
        <v>2024</v>
      </c>
      <c r="M832" t="str">
        <f t="shared" si="87"/>
        <v>Q1</v>
      </c>
      <c r="N832">
        <f t="shared" si="88"/>
        <v>939.34920634920638</v>
      </c>
      <c r="O832">
        <f t="shared" si="89"/>
        <v>7.1239918141326593</v>
      </c>
    </row>
    <row r="833" spans="1:15" x14ac:dyDescent="0.3">
      <c r="A833" s="1">
        <v>45352</v>
      </c>
      <c r="B833" s="2" t="s">
        <v>39</v>
      </c>
      <c r="C833" s="2" t="s">
        <v>40</v>
      </c>
      <c r="D833" s="3">
        <v>78247</v>
      </c>
      <c r="E833" s="3">
        <v>10645</v>
      </c>
      <c r="F833" s="3">
        <v>146</v>
      </c>
      <c r="G833" s="2" t="s">
        <v>17</v>
      </c>
      <c r="H833" s="2" t="s">
        <v>860</v>
      </c>
      <c r="I833" s="3">
        <f t="shared" si="90"/>
        <v>49710.333333333336</v>
      </c>
      <c r="J833" s="3">
        <f t="shared" si="84"/>
        <v>28536.666666666664</v>
      </c>
      <c r="K833" s="3" t="str">
        <f t="shared" si="85"/>
        <v>March</v>
      </c>
      <c r="L833">
        <f t="shared" si="86"/>
        <v>2024</v>
      </c>
      <c r="M833" t="str">
        <f t="shared" si="87"/>
        <v>Q1</v>
      </c>
      <c r="N833">
        <f t="shared" si="88"/>
        <v>535.93835616438355</v>
      </c>
      <c r="O833">
        <f t="shared" si="89"/>
        <v>7.3505871301080319</v>
      </c>
    </row>
    <row r="834" spans="1:15" x14ac:dyDescent="0.3">
      <c r="A834" s="1">
        <v>45352</v>
      </c>
      <c r="B834" s="2" t="s">
        <v>21</v>
      </c>
      <c r="C834" s="2" t="s">
        <v>22</v>
      </c>
      <c r="D834" s="3">
        <v>11705</v>
      </c>
      <c r="E834" s="3">
        <v>720</v>
      </c>
      <c r="F834" s="3">
        <v>350</v>
      </c>
      <c r="G834" s="2" t="s">
        <v>10</v>
      </c>
      <c r="H834" s="2" t="s">
        <v>861</v>
      </c>
      <c r="I834" s="3">
        <f t="shared" si="90"/>
        <v>45191.333333333336</v>
      </c>
      <c r="J834" s="3">
        <f t="shared" si="84"/>
        <v>-33486.333333333336</v>
      </c>
      <c r="K834" s="3" t="str">
        <f t="shared" si="85"/>
        <v>March</v>
      </c>
      <c r="L834">
        <f t="shared" si="86"/>
        <v>2024</v>
      </c>
      <c r="M834" t="str">
        <f t="shared" si="87"/>
        <v>Q1</v>
      </c>
      <c r="N834">
        <f t="shared" si="88"/>
        <v>33.442857142857143</v>
      </c>
      <c r="O834">
        <f t="shared" si="89"/>
        <v>16.256944444444443</v>
      </c>
    </row>
    <row r="835" spans="1:15" x14ac:dyDescent="0.3">
      <c r="A835" s="1">
        <v>45352</v>
      </c>
      <c r="B835" s="2" t="s">
        <v>8</v>
      </c>
      <c r="C835" s="2" t="s">
        <v>9</v>
      </c>
      <c r="D835" s="3">
        <v>45622</v>
      </c>
      <c r="E835" s="3">
        <v>5293</v>
      </c>
      <c r="F835" s="3">
        <v>217</v>
      </c>
      <c r="G835" s="2" t="s">
        <v>10</v>
      </c>
      <c r="H835" s="2" t="s">
        <v>862</v>
      </c>
      <c r="I835" s="3">
        <f t="shared" si="90"/>
        <v>39198.333333333336</v>
      </c>
      <c r="J835" s="3">
        <f t="shared" ref="J835:J898" si="91">D835-I835</f>
        <v>6423.6666666666642</v>
      </c>
      <c r="K835" s="3" t="str">
        <f t="shared" ref="K835:K898" si="92">TEXT(A835,"mmmm")</f>
        <v>March</v>
      </c>
      <c r="L835">
        <f t="shared" ref="L835:L898" si="93">YEAR(A835)</f>
        <v>2024</v>
      </c>
      <c r="M835" t="str">
        <f t="shared" ref="M835:M898" si="94">"Q"&amp;ROUNDUP(MONTH(A835)/3,0)</f>
        <v>Q1</v>
      </c>
      <c r="N835">
        <f t="shared" ref="N835:N898" si="95">D835/F835</f>
        <v>210.23963133640552</v>
      </c>
      <c r="O835">
        <f t="shared" ref="O835:O898" si="96">D835/E835</f>
        <v>8.6193085206877011</v>
      </c>
    </row>
    <row r="836" spans="1:15" x14ac:dyDescent="0.3">
      <c r="A836" s="1">
        <v>45352</v>
      </c>
      <c r="B836" s="2" t="s">
        <v>8</v>
      </c>
      <c r="C836" s="2" t="s">
        <v>9</v>
      </c>
      <c r="D836" s="3">
        <v>60268</v>
      </c>
      <c r="E836" s="3">
        <v>5791</v>
      </c>
      <c r="F836" s="3">
        <v>483</v>
      </c>
      <c r="G836" s="2" t="s">
        <v>19</v>
      </c>
      <c r="H836" s="2" t="s">
        <v>863</v>
      </c>
      <c r="I836" s="3">
        <f t="shared" ref="I836:I899" si="97">AVERAGE(D835:D837)</f>
        <v>44853.666666666664</v>
      </c>
      <c r="J836" s="3">
        <f t="shared" si="91"/>
        <v>15414.333333333336</v>
      </c>
      <c r="K836" s="3" t="str">
        <f t="shared" si="92"/>
        <v>March</v>
      </c>
      <c r="L836">
        <f t="shared" si="93"/>
        <v>2024</v>
      </c>
      <c r="M836" t="str">
        <f t="shared" si="94"/>
        <v>Q1</v>
      </c>
      <c r="N836">
        <f t="shared" si="95"/>
        <v>124.7784679089027</v>
      </c>
      <c r="O836">
        <f t="shared" si="96"/>
        <v>10.407183560697634</v>
      </c>
    </row>
    <row r="837" spans="1:15" x14ac:dyDescent="0.3">
      <c r="A837" s="1">
        <v>45352</v>
      </c>
      <c r="B837" s="2" t="s">
        <v>30</v>
      </c>
      <c r="C837" s="2" t="s">
        <v>31</v>
      </c>
      <c r="D837" s="3">
        <v>28671</v>
      </c>
      <c r="E837" s="3">
        <v>1734</v>
      </c>
      <c r="F837" s="3">
        <v>179</v>
      </c>
      <c r="G837" s="2" t="s">
        <v>13</v>
      </c>
      <c r="H837" s="2" t="s">
        <v>864</v>
      </c>
      <c r="I837" s="3">
        <f t="shared" si="97"/>
        <v>48929.333333333336</v>
      </c>
      <c r="J837" s="3">
        <f t="shared" si="91"/>
        <v>-20258.333333333336</v>
      </c>
      <c r="K837" s="3" t="str">
        <f t="shared" si="92"/>
        <v>March</v>
      </c>
      <c r="L837">
        <f t="shared" si="93"/>
        <v>2024</v>
      </c>
      <c r="M837" t="str">
        <f t="shared" si="94"/>
        <v>Q1</v>
      </c>
      <c r="N837">
        <f t="shared" si="95"/>
        <v>160.17318435754191</v>
      </c>
      <c r="O837">
        <f t="shared" si="96"/>
        <v>16.534602076124568</v>
      </c>
    </row>
    <row r="838" spans="1:15" x14ac:dyDescent="0.3">
      <c r="A838" s="1">
        <v>45352</v>
      </c>
      <c r="B838" s="2" t="s">
        <v>26</v>
      </c>
      <c r="C838" s="2" t="s">
        <v>27</v>
      </c>
      <c r="D838" s="3">
        <v>57849</v>
      </c>
      <c r="E838" s="3">
        <v>4100</v>
      </c>
      <c r="F838" s="3">
        <v>211</v>
      </c>
      <c r="G838" s="2" t="s">
        <v>19</v>
      </c>
      <c r="H838" s="2" t="s">
        <v>865</v>
      </c>
      <c r="I838" s="3">
        <f t="shared" si="97"/>
        <v>53221.666666666664</v>
      </c>
      <c r="J838" s="3">
        <f t="shared" si="91"/>
        <v>4627.3333333333358</v>
      </c>
      <c r="K838" s="3" t="str">
        <f t="shared" si="92"/>
        <v>March</v>
      </c>
      <c r="L838">
        <f t="shared" si="93"/>
        <v>2024</v>
      </c>
      <c r="M838" t="str">
        <f t="shared" si="94"/>
        <v>Q1</v>
      </c>
      <c r="N838">
        <f t="shared" si="95"/>
        <v>274.16587677725119</v>
      </c>
      <c r="O838">
        <f t="shared" si="96"/>
        <v>14.109512195121951</v>
      </c>
    </row>
    <row r="839" spans="1:15" x14ac:dyDescent="0.3">
      <c r="A839" s="1">
        <v>45352</v>
      </c>
      <c r="B839" s="2" t="s">
        <v>21</v>
      </c>
      <c r="C839" s="2" t="s">
        <v>22</v>
      </c>
      <c r="D839" s="3">
        <v>73145</v>
      </c>
      <c r="E839" s="3">
        <v>7980</v>
      </c>
      <c r="F839" s="3">
        <v>372</v>
      </c>
      <c r="G839" s="2" t="s">
        <v>28</v>
      </c>
      <c r="H839" s="2" t="s">
        <v>866</v>
      </c>
      <c r="I839" s="3">
        <f t="shared" si="97"/>
        <v>67801.666666666672</v>
      </c>
      <c r="J839" s="3">
        <f t="shared" si="91"/>
        <v>5343.3333333333285</v>
      </c>
      <c r="K839" s="3" t="str">
        <f t="shared" si="92"/>
        <v>March</v>
      </c>
      <c r="L839">
        <f t="shared" si="93"/>
        <v>2024</v>
      </c>
      <c r="M839" t="str">
        <f t="shared" si="94"/>
        <v>Q1</v>
      </c>
      <c r="N839">
        <f t="shared" si="95"/>
        <v>196.6263440860215</v>
      </c>
      <c r="O839">
        <f t="shared" si="96"/>
        <v>9.1660401002506262</v>
      </c>
    </row>
    <row r="840" spans="1:15" x14ac:dyDescent="0.3">
      <c r="A840" s="1">
        <v>45352</v>
      </c>
      <c r="B840" s="2" t="s">
        <v>30</v>
      </c>
      <c r="C840" s="2" t="s">
        <v>31</v>
      </c>
      <c r="D840" s="3">
        <v>72411</v>
      </c>
      <c r="E840" s="3">
        <v>10307</v>
      </c>
      <c r="F840" s="3">
        <v>481</v>
      </c>
      <c r="G840" s="2" t="s">
        <v>17</v>
      </c>
      <c r="H840" s="2" t="s">
        <v>867</v>
      </c>
      <c r="I840" s="3">
        <f t="shared" si="97"/>
        <v>61119.666666666664</v>
      </c>
      <c r="J840" s="3">
        <f t="shared" si="91"/>
        <v>11291.333333333336</v>
      </c>
      <c r="K840" s="3" t="str">
        <f t="shared" si="92"/>
        <v>March</v>
      </c>
      <c r="L840">
        <f t="shared" si="93"/>
        <v>2024</v>
      </c>
      <c r="M840" t="str">
        <f t="shared" si="94"/>
        <v>Q1</v>
      </c>
      <c r="N840">
        <f t="shared" si="95"/>
        <v>150.54261954261955</v>
      </c>
      <c r="O840">
        <f t="shared" si="96"/>
        <v>7.0254196177355199</v>
      </c>
    </row>
    <row r="841" spans="1:15" x14ac:dyDescent="0.3">
      <c r="A841" s="1">
        <v>45352</v>
      </c>
      <c r="B841" s="2" t="s">
        <v>39</v>
      </c>
      <c r="C841" s="2" t="s">
        <v>40</v>
      </c>
      <c r="D841" s="3">
        <v>37803</v>
      </c>
      <c r="E841" s="3">
        <v>3414</v>
      </c>
      <c r="F841" s="3">
        <v>218</v>
      </c>
      <c r="G841" s="2" t="s">
        <v>10</v>
      </c>
      <c r="H841" s="2" t="s">
        <v>868</v>
      </c>
      <c r="I841" s="3">
        <f t="shared" si="97"/>
        <v>54777.333333333336</v>
      </c>
      <c r="J841" s="3">
        <f t="shared" si="91"/>
        <v>-16974.333333333336</v>
      </c>
      <c r="K841" s="3" t="str">
        <f t="shared" si="92"/>
        <v>March</v>
      </c>
      <c r="L841">
        <f t="shared" si="93"/>
        <v>2024</v>
      </c>
      <c r="M841" t="str">
        <f t="shared" si="94"/>
        <v>Q1</v>
      </c>
      <c r="N841">
        <f t="shared" si="95"/>
        <v>173.40825688073394</v>
      </c>
      <c r="O841">
        <f t="shared" si="96"/>
        <v>11.072934973637961</v>
      </c>
    </row>
    <row r="842" spans="1:15" x14ac:dyDescent="0.3">
      <c r="A842" s="1">
        <v>45352</v>
      </c>
      <c r="B842" s="2" t="s">
        <v>8</v>
      </c>
      <c r="C842" s="2" t="s">
        <v>9</v>
      </c>
      <c r="D842" s="3">
        <v>54118</v>
      </c>
      <c r="E842" s="3">
        <v>3446</v>
      </c>
      <c r="F842" s="3">
        <v>336</v>
      </c>
      <c r="G842" s="2" t="s">
        <v>19</v>
      </c>
      <c r="H842" s="2" t="s">
        <v>869</v>
      </c>
      <c r="I842" s="3">
        <f t="shared" si="97"/>
        <v>41466.666666666664</v>
      </c>
      <c r="J842" s="3">
        <f t="shared" si="91"/>
        <v>12651.333333333336</v>
      </c>
      <c r="K842" s="3" t="str">
        <f t="shared" si="92"/>
        <v>March</v>
      </c>
      <c r="L842">
        <f t="shared" si="93"/>
        <v>2024</v>
      </c>
      <c r="M842" t="str">
        <f t="shared" si="94"/>
        <v>Q1</v>
      </c>
      <c r="N842">
        <f t="shared" si="95"/>
        <v>161.0654761904762</v>
      </c>
      <c r="O842">
        <f t="shared" si="96"/>
        <v>15.704585026117238</v>
      </c>
    </row>
    <row r="843" spans="1:15" x14ac:dyDescent="0.3">
      <c r="A843" s="1">
        <v>45352</v>
      </c>
      <c r="B843" s="2" t="s">
        <v>30</v>
      </c>
      <c r="C843" s="2" t="s">
        <v>31</v>
      </c>
      <c r="D843" s="3">
        <v>32479</v>
      </c>
      <c r="E843" s="3">
        <v>2929</v>
      </c>
      <c r="F843" s="3">
        <v>147</v>
      </c>
      <c r="G843" s="2" t="s">
        <v>10</v>
      </c>
      <c r="H843" s="2" t="s">
        <v>870</v>
      </c>
      <c r="I843" s="3">
        <f t="shared" si="97"/>
        <v>43263.333333333336</v>
      </c>
      <c r="J843" s="3">
        <f t="shared" si="91"/>
        <v>-10784.333333333336</v>
      </c>
      <c r="K843" s="3" t="str">
        <f t="shared" si="92"/>
        <v>March</v>
      </c>
      <c r="L843">
        <f t="shared" si="93"/>
        <v>2024</v>
      </c>
      <c r="M843" t="str">
        <f t="shared" si="94"/>
        <v>Q1</v>
      </c>
      <c r="N843">
        <f t="shared" si="95"/>
        <v>220.94557823129253</v>
      </c>
      <c r="O843">
        <f t="shared" si="96"/>
        <v>11.088767497439399</v>
      </c>
    </row>
    <row r="844" spans="1:15" x14ac:dyDescent="0.3">
      <c r="A844" s="1">
        <v>45352</v>
      </c>
      <c r="B844" s="2" t="s">
        <v>8</v>
      </c>
      <c r="C844" s="2" t="s">
        <v>9</v>
      </c>
      <c r="D844" s="3">
        <v>43193</v>
      </c>
      <c r="E844" s="3">
        <v>6397</v>
      </c>
      <c r="F844" s="3">
        <v>420</v>
      </c>
      <c r="G844" s="2" t="s">
        <v>17</v>
      </c>
      <c r="H844" s="2" t="s">
        <v>871</v>
      </c>
      <c r="I844" s="3">
        <f t="shared" si="97"/>
        <v>32209.333333333332</v>
      </c>
      <c r="J844" s="3">
        <f t="shared" si="91"/>
        <v>10983.666666666668</v>
      </c>
      <c r="K844" s="3" t="str">
        <f t="shared" si="92"/>
        <v>March</v>
      </c>
      <c r="L844">
        <f t="shared" si="93"/>
        <v>2024</v>
      </c>
      <c r="M844" t="str">
        <f t="shared" si="94"/>
        <v>Q1</v>
      </c>
      <c r="N844">
        <f t="shared" si="95"/>
        <v>102.8404761904762</v>
      </c>
      <c r="O844">
        <f t="shared" si="96"/>
        <v>6.7520712834141001</v>
      </c>
    </row>
    <row r="845" spans="1:15" x14ac:dyDescent="0.3">
      <c r="A845" s="1">
        <v>45352</v>
      </c>
      <c r="B845" s="2" t="s">
        <v>30</v>
      </c>
      <c r="C845" s="2" t="s">
        <v>31</v>
      </c>
      <c r="D845" s="3">
        <v>20956</v>
      </c>
      <c r="E845" s="3">
        <v>1999</v>
      </c>
      <c r="F845" s="3">
        <v>185</v>
      </c>
      <c r="G845" s="2" t="s">
        <v>19</v>
      </c>
      <c r="H845" s="2" t="s">
        <v>872</v>
      </c>
      <c r="I845" s="3">
        <f t="shared" si="97"/>
        <v>37826.666666666664</v>
      </c>
      <c r="J845" s="3">
        <f t="shared" si="91"/>
        <v>-16870.666666666664</v>
      </c>
      <c r="K845" s="3" t="str">
        <f t="shared" si="92"/>
        <v>March</v>
      </c>
      <c r="L845">
        <f t="shared" si="93"/>
        <v>2024</v>
      </c>
      <c r="M845" t="str">
        <f t="shared" si="94"/>
        <v>Q1</v>
      </c>
      <c r="N845">
        <f t="shared" si="95"/>
        <v>113.27567567567567</v>
      </c>
      <c r="O845">
        <f t="shared" si="96"/>
        <v>10.483241620810405</v>
      </c>
    </row>
    <row r="846" spans="1:15" x14ac:dyDescent="0.3">
      <c r="A846" s="1">
        <v>45352</v>
      </c>
      <c r="B846" s="2" t="s">
        <v>33</v>
      </c>
      <c r="C846" s="2" t="s">
        <v>34</v>
      </c>
      <c r="D846" s="3">
        <v>49331</v>
      </c>
      <c r="E846" s="3">
        <v>3257</v>
      </c>
      <c r="F846" s="3">
        <v>53</v>
      </c>
      <c r="G846" s="2" t="s">
        <v>10</v>
      </c>
      <c r="H846" s="2" t="s">
        <v>873</v>
      </c>
      <c r="I846" s="3">
        <f t="shared" si="97"/>
        <v>38066</v>
      </c>
      <c r="J846" s="3">
        <f t="shared" si="91"/>
        <v>11265</v>
      </c>
      <c r="K846" s="3" t="str">
        <f t="shared" si="92"/>
        <v>March</v>
      </c>
      <c r="L846">
        <f t="shared" si="93"/>
        <v>2024</v>
      </c>
      <c r="M846" t="str">
        <f t="shared" si="94"/>
        <v>Q1</v>
      </c>
      <c r="N846">
        <f t="shared" si="95"/>
        <v>930.77358490566041</v>
      </c>
      <c r="O846">
        <f t="shared" si="96"/>
        <v>15.146146760822843</v>
      </c>
    </row>
    <row r="847" spans="1:15" x14ac:dyDescent="0.3">
      <c r="A847" s="1">
        <v>45352</v>
      </c>
      <c r="B847" s="2" t="s">
        <v>8</v>
      </c>
      <c r="C847" s="2" t="s">
        <v>9</v>
      </c>
      <c r="D847" s="3">
        <v>43911</v>
      </c>
      <c r="E847" s="3">
        <v>2927</v>
      </c>
      <c r="F847" s="3">
        <v>102</v>
      </c>
      <c r="G847" s="2" t="s">
        <v>10</v>
      </c>
      <c r="H847" s="2" t="s">
        <v>874</v>
      </c>
      <c r="I847" s="3">
        <f t="shared" si="97"/>
        <v>45413</v>
      </c>
      <c r="J847" s="3">
        <f t="shared" si="91"/>
        <v>-1502</v>
      </c>
      <c r="K847" s="3" t="str">
        <f t="shared" si="92"/>
        <v>March</v>
      </c>
      <c r="L847">
        <f t="shared" si="93"/>
        <v>2024</v>
      </c>
      <c r="M847" t="str">
        <f t="shared" si="94"/>
        <v>Q1</v>
      </c>
      <c r="N847">
        <f t="shared" si="95"/>
        <v>430.5</v>
      </c>
      <c r="O847">
        <f t="shared" si="96"/>
        <v>15.002049880423641</v>
      </c>
    </row>
    <row r="848" spans="1:15" x14ac:dyDescent="0.3">
      <c r="A848" s="1">
        <v>45352</v>
      </c>
      <c r="B848" s="2" t="s">
        <v>30</v>
      </c>
      <c r="C848" s="2" t="s">
        <v>31</v>
      </c>
      <c r="D848" s="3">
        <v>42997</v>
      </c>
      <c r="E848" s="3">
        <v>2753</v>
      </c>
      <c r="F848" s="3">
        <v>355</v>
      </c>
      <c r="G848" s="2" t="s">
        <v>13</v>
      </c>
      <c r="H848" s="2" t="s">
        <v>875</v>
      </c>
      <c r="I848" s="3">
        <f t="shared" si="97"/>
        <v>52231.666666666664</v>
      </c>
      <c r="J848" s="3">
        <f t="shared" si="91"/>
        <v>-9234.6666666666642</v>
      </c>
      <c r="K848" s="3" t="str">
        <f t="shared" si="92"/>
        <v>March</v>
      </c>
      <c r="L848">
        <f t="shared" si="93"/>
        <v>2024</v>
      </c>
      <c r="M848" t="str">
        <f t="shared" si="94"/>
        <v>Q1</v>
      </c>
      <c r="N848">
        <f t="shared" si="95"/>
        <v>121.11830985915493</v>
      </c>
      <c r="O848">
        <f t="shared" si="96"/>
        <v>15.618234653105702</v>
      </c>
    </row>
    <row r="849" spans="1:15" x14ac:dyDescent="0.3">
      <c r="A849" s="1">
        <v>45383</v>
      </c>
      <c r="B849" s="2" t="s">
        <v>8</v>
      </c>
      <c r="C849" s="2" t="s">
        <v>9</v>
      </c>
      <c r="D849" s="3">
        <v>69787</v>
      </c>
      <c r="E849" s="3">
        <v>7033</v>
      </c>
      <c r="F849" s="3">
        <v>70</v>
      </c>
      <c r="G849" s="2" t="s">
        <v>13</v>
      </c>
      <c r="H849" s="2" t="s">
        <v>876</v>
      </c>
      <c r="I849" s="3">
        <f t="shared" si="97"/>
        <v>56403</v>
      </c>
      <c r="J849" s="3">
        <f t="shared" si="91"/>
        <v>13384</v>
      </c>
      <c r="K849" s="3" t="str">
        <f t="shared" si="92"/>
        <v>April</v>
      </c>
      <c r="L849">
        <f t="shared" si="93"/>
        <v>2024</v>
      </c>
      <c r="M849" t="str">
        <f t="shared" si="94"/>
        <v>Q2</v>
      </c>
      <c r="N849">
        <f t="shared" si="95"/>
        <v>996.95714285714291</v>
      </c>
      <c r="O849">
        <f t="shared" si="96"/>
        <v>9.9227925494099249</v>
      </c>
    </row>
    <row r="850" spans="1:15" x14ac:dyDescent="0.3">
      <c r="A850" s="1">
        <v>45383</v>
      </c>
      <c r="B850" s="2" t="s">
        <v>15</v>
      </c>
      <c r="C850" s="2" t="s">
        <v>16</v>
      </c>
      <c r="D850" s="3">
        <v>56425</v>
      </c>
      <c r="E850" s="3">
        <v>5611</v>
      </c>
      <c r="F850" s="3">
        <v>379</v>
      </c>
      <c r="G850" s="2" t="s">
        <v>28</v>
      </c>
      <c r="H850" s="2" t="s">
        <v>877</v>
      </c>
      <c r="I850" s="3">
        <f t="shared" si="97"/>
        <v>56841.666666666664</v>
      </c>
      <c r="J850" s="3">
        <f t="shared" si="91"/>
        <v>-416.66666666666424</v>
      </c>
      <c r="K850" s="3" t="str">
        <f t="shared" si="92"/>
        <v>April</v>
      </c>
      <c r="L850">
        <f t="shared" si="93"/>
        <v>2024</v>
      </c>
      <c r="M850" t="str">
        <f t="shared" si="94"/>
        <v>Q2</v>
      </c>
      <c r="N850">
        <f t="shared" si="95"/>
        <v>148.87862796833772</v>
      </c>
      <c r="O850">
        <f t="shared" si="96"/>
        <v>10.05613972553912</v>
      </c>
    </row>
    <row r="851" spans="1:15" x14ac:dyDescent="0.3">
      <c r="A851" s="1">
        <v>45383</v>
      </c>
      <c r="B851" s="2" t="s">
        <v>42</v>
      </c>
      <c r="C851" s="2" t="s">
        <v>43</v>
      </c>
      <c r="D851" s="3">
        <v>44313</v>
      </c>
      <c r="E851" s="3">
        <v>5752</v>
      </c>
      <c r="F851" s="3">
        <v>204</v>
      </c>
      <c r="G851" s="2" t="s">
        <v>28</v>
      </c>
      <c r="H851" s="2" t="s">
        <v>878</v>
      </c>
      <c r="I851" s="3">
        <f t="shared" si="97"/>
        <v>45359.666666666664</v>
      </c>
      <c r="J851" s="3">
        <f t="shared" si="91"/>
        <v>-1046.6666666666642</v>
      </c>
      <c r="K851" s="3" t="str">
        <f t="shared" si="92"/>
        <v>April</v>
      </c>
      <c r="L851">
        <f t="shared" si="93"/>
        <v>2024</v>
      </c>
      <c r="M851" t="str">
        <f t="shared" si="94"/>
        <v>Q2</v>
      </c>
      <c r="N851">
        <f t="shared" si="95"/>
        <v>217.22058823529412</v>
      </c>
      <c r="O851">
        <f t="shared" si="96"/>
        <v>7.7039290681502086</v>
      </c>
    </row>
    <row r="852" spans="1:15" x14ac:dyDescent="0.3">
      <c r="A852" s="1">
        <v>45383</v>
      </c>
      <c r="B852" s="2" t="s">
        <v>15</v>
      </c>
      <c r="C852" s="2" t="s">
        <v>16</v>
      </c>
      <c r="D852" s="3">
        <v>35341</v>
      </c>
      <c r="E852" s="3">
        <v>4994</v>
      </c>
      <c r="F852" s="3">
        <v>332</v>
      </c>
      <c r="G852" s="2" t="s">
        <v>28</v>
      </c>
      <c r="H852" s="2" t="s">
        <v>879</v>
      </c>
      <c r="I852" s="3">
        <f t="shared" si="97"/>
        <v>37918</v>
      </c>
      <c r="J852" s="3">
        <f t="shared" si="91"/>
        <v>-2577</v>
      </c>
      <c r="K852" s="3" t="str">
        <f t="shared" si="92"/>
        <v>April</v>
      </c>
      <c r="L852">
        <f t="shared" si="93"/>
        <v>2024</v>
      </c>
      <c r="M852" t="str">
        <f t="shared" si="94"/>
        <v>Q2</v>
      </c>
      <c r="N852">
        <f t="shared" si="95"/>
        <v>106.4487951807229</v>
      </c>
      <c r="O852">
        <f t="shared" si="96"/>
        <v>7.076692030436524</v>
      </c>
    </row>
    <row r="853" spans="1:15" x14ac:dyDescent="0.3">
      <c r="A853" s="1">
        <v>45383</v>
      </c>
      <c r="B853" s="2" t="s">
        <v>15</v>
      </c>
      <c r="C853" s="2" t="s">
        <v>16</v>
      </c>
      <c r="D853" s="3">
        <v>34100</v>
      </c>
      <c r="E853" s="3">
        <v>2715</v>
      </c>
      <c r="F853" s="3">
        <v>374</v>
      </c>
      <c r="G853" s="2" t="s">
        <v>17</v>
      </c>
      <c r="H853" s="2" t="s">
        <v>880</v>
      </c>
      <c r="I853" s="3">
        <f t="shared" si="97"/>
        <v>39505.666666666664</v>
      </c>
      <c r="J853" s="3">
        <f t="shared" si="91"/>
        <v>-5405.6666666666642</v>
      </c>
      <c r="K853" s="3" t="str">
        <f t="shared" si="92"/>
        <v>April</v>
      </c>
      <c r="L853">
        <f t="shared" si="93"/>
        <v>2024</v>
      </c>
      <c r="M853" t="str">
        <f t="shared" si="94"/>
        <v>Q2</v>
      </c>
      <c r="N853">
        <f t="shared" si="95"/>
        <v>91.17647058823529</v>
      </c>
      <c r="O853">
        <f t="shared" si="96"/>
        <v>12.559852670349908</v>
      </c>
    </row>
    <row r="854" spans="1:15" x14ac:dyDescent="0.3">
      <c r="A854" s="1">
        <v>45383</v>
      </c>
      <c r="B854" s="2" t="s">
        <v>33</v>
      </c>
      <c r="C854" s="2" t="s">
        <v>34</v>
      </c>
      <c r="D854" s="3">
        <v>49076</v>
      </c>
      <c r="E854" s="3">
        <v>3237</v>
      </c>
      <c r="F854" s="3">
        <v>486</v>
      </c>
      <c r="G854" s="2" t="s">
        <v>13</v>
      </c>
      <c r="H854" s="2" t="s">
        <v>881</v>
      </c>
      <c r="I854" s="3">
        <f t="shared" si="97"/>
        <v>45529</v>
      </c>
      <c r="J854" s="3">
        <f t="shared" si="91"/>
        <v>3547</v>
      </c>
      <c r="K854" s="3" t="str">
        <f t="shared" si="92"/>
        <v>April</v>
      </c>
      <c r="L854">
        <f t="shared" si="93"/>
        <v>2024</v>
      </c>
      <c r="M854" t="str">
        <f t="shared" si="94"/>
        <v>Q2</v>
      </c>
      <c r="N854">
        <f t="shared" si="95"/>
        <v>100.97942386831275</v>
      </c>
      <c r="O854">
        <f t="shared" si="96"/>
        <v>15.160951498300896</v>
      </c>
    </row>
    <row r="855" spans="1:15" x14ac:dyDescent="0.3">
      <c r="A855" s="1">
        <v>45383</v>
      </c>
      <c r="B855" s="2" t="s">
        <v>39</v>
      </c>
      <c r="C855" s="2" t="s">
        <v>40</v>
      </c>
      <c r="D855" s="3">
        <v>53411</v>
      </c>
      <c r="E855" s="3">
        <v>6282</v>
      </c>
      <c r="F855" s="3">
        <v>239</v>
      </c>
      <c r="G855" s="2" t="s">
        <v>10</v>
      </c>
      <c r="H855" s="2" t="s">
        <v>882</v>
      </c>
      <c r="I855" s="3">
        <f t="shared" si="97"/>
        <v>52845.333333333336</v>
      </c>
      <c r="J855" s="3">
        <f t="shared" si="91"/>
        <v>565.66666666666424</v>
      </c>
      <c r="K855" s="3" t="str">
        <f t="shared" si="92"/>
        <v>April</v>
      </c>
      <c r="L855">
        <f t="shared" si="93"/>
        <v>2024</v>
      </c>
      <c r="M855" t="str">
        <f t="shared" si="94"/>
        <v>Q2</v>
      </c>
      <c r="N855">
        <f t="shared" si="95"/>
        <v>223.47698744769875</v>
      </c>
      <c r="O855">
        <f t="shared" si="96"/>
        <v>8.50222858962114</v>
      </c>
    </row>
    <row r="856" spans="1:15" x14ac:dyDescent="0.3">
      <c r="A856" s="1">
        <v>45383</v>
      </c>
      <c r="B856" s="2" t="s">
        <v>26</v>
      </c>
      <c r="C856" s="2" t="s">
        <v>27</v>
      </c>
      <c r="D856" s="3">
        <v>56049</v>
      </c>
      <c r="E856" s="3">
        <v>7138</v>
      </c>
      <c r="F856" s="3">
        <v>186</v>
      </c>
      <c r="G856" s="2" t="s">
        <v>19</v>
      </c>
      <c r="H856" s="2" t="s">
        <v>883</v>
      </c>
      <c r="I856" s="3">
        <f t="shared" si="97"/>
        <v>58818.666666666664</v>
      </c>
      <c r="J856" s="3">
        <f t="shared" si="91"/>
        <v>-2769.6666666666642</v>
      </c>
      <c r="K856" s="3" t="str">
        <f t="shared" si="92"/>
        <v>April</v>
      </c>
      <c r="L856">
        <f t="shared" si="93"/>
        <v>2024</v>
      </c>
      <c r="M856" t="str">
        <f t="shared" si="94"/>
        <v>Q2</v>
      </c>
      <c r="N856">
        <f t="shared" si="95"/>
        <v>301.33870967741933</v>
      </c>
      <c r="O856">
        <f t="shared" si="96"/>
        <v>7.8521994956570467</v>
      </c>
    </row>
    <row r="857" spans="1:15" x14ac:dyDescent="0.3">
      <c r="A857" s="1">
        <v>45383</v>
      </c>
      <c r="B857" s="2" t="s">
        <v>30</v>
      </c>
      <c r="C857" s="2" t="s">
        <v>31</v>
      </c>
      <c r="D857" s="3">
        <v>66996</v>
      </c>
      <c r="E857" s="3">
        <v>4459</v>
      </c>
      <c r="F857" s="3">
        <v>288</v>
      </c>
      <c r="G857" s="2" t="s">
        <v>10</v>
      </c>
      <c r="H857" s="2" t="s">
        <v>884</v>
      </c>
      <c r="I857" s="3">
        <f t="shared" si="97"/>
        <v>57674.666666666664</v>
      </c>
      <c r="J857" s="3">
        <f t="shared" si="91"/>
        <v>9321.3333333333358</v>
      </c>
      <c r="K857" s="3" t="str">
        <f t="shared" si="92"/>
        <v>April</v>
      </c>
      <c r="L857">
        <f t="shared" si="93"/>
        <v>2024</v>
      </c>
      <c r="M857" t="str">
        <f t="shared" si="94"/>
        <v>Q2</v>
      </c>
      <c r="N857">
        <f t="shared" si="95"/>
        <v>232.625</v>
      </c>
      <c r="O857">
        <f t="shared" si="96"/>
        <v>15.024893473873066</v>
      </c>
    </row>
    <row r="858" spans="1:15" x14ac:dyDescent="0.3">
      <c r="A858" s="1">
        <v>45383</v>
      </c>
      <c r="B858" s="2" t="s">
        <v>39</v>
      </c>
      <c r="C858" s="2" t="s">
        <v>40</v>
      </c>
      <c r="D858" s="3">
        <v>49979</v>
      </c>
      <c r="E858" s="3">
        <v>6463</v>
      </c>
      <c r="F858" s="3">
        <v>124</v>
      </c>
      <c r="G858" s="2" t="s">
        <v>10</v>
      </c>
      <c r="H858" s="2" t="s">
        <v>885</v>
      </c>
      <c r="I858" s="3">
        <f t="shared" si="97"/>
        <v>55884</v>
      </c>
      <c r="J858" s="3">
        <f t="shared" si="91"/>
        <v>-5905</v>
      </c>
      <c r="K858" s="3" t="str">
        <f t="shared" si="92"/>
        <v>April</v>
      </c>
      <c r="L858">
        <f t="shared" si="93"/>
        <v>2024</v>
      </c>
      <c r="M858" t="str">
        <f t="shared" si="94"/>
        <v>Q2</v>
      </c>
      <c r="N858">
        <f t="shared" si="95"/>
        <v>403.05645161290323</v>
      </c>
      <c r="O858">
        <f t="shared" si="96"/>
        <v>7.7330960854092528</v>
      </c>
    </row>
    <row r="859" spans="1:15" x14ac:dyDescent="0.3">
      <c r="A859" s="1">
        <v>45383</v>
      </c>
      <c r="B859" s="2" t="s">
        <v>8</v>
      </c>
      <c r="C859" s="2" t="s">
        <v>9</v>
      </c>
      <c r="D859" s="3">
        <v>50677</v>
      </c>
      <c r="E859" s="3">
        <v>4794</v>
      </c>
      <c r="F859" s="3">
        <v>158</v>
      </c>
      <c r="G859" s="2" t="s">
        <v>28</v>
      </c>
      <c r="H859" s="2" t="s">
        <v>886</v>
      </c>
      <c r="I859" s="3">
        <f t="shared" si="97"/>
        <v>42149.333333333336</v>
      </c>
      <c r="J859" s="3">
        <f t="shared" si="91"/>
        <v>8527.6666666666642</v>
      </c>
      <c r="K859" s="3" t="str">
        <f t="shared" si="92"/>
        <v>April</v>
      </c>
      <c r="L859">
        <f t="shared" si="93"/>
        <v>2024</v>
      </c>
      <c r="M859" t="str">
        <f t="shared" si="94"/>
        <v>Q2</v>
      </c>
      <c r="N859">
        <f t="shared" si="95"/>
        <v>320.74050632911394</v>
      </c>
      <c r="O859">
        <f t="shared" si="96"/>
        <v>10.570921985815604</v>
      </c>
    </row>
    <row r="860" spans="1:15" x14ac:dyDescent="0.3">
      <c r="A860" s="1">
        <v>45383</v>
      </c>
      <c r="B860" s="2" t="s">
        <v>8</v>
      </c>
      <c r="C860" s="2" t="s">
        <v>9</v>
      </c>
      <c r="D860" s="3">
        <v>25792</v>
      </c>
      <c r="E860" s="3">
        <v>1326</v>
      </c>
      <c r="F860" s="3">
        <v>436</v>
      </c>
      <c r="G860" s="2" t="s">
        <v>17</v>
      </c>
      <c r="H860" s="2" t="s">
        <v>887</v>
      </c>
      <c r="I860" s="3">
        <f t="shared" si="97"/>
        <v>50835.666666666664</v>
      </c>
      <c r="J860" s="3">
        <f t="shared" si="91"/>
        <v>-25043.666666666664</v>
      </c>
      <c r="K860" s="3" t="str">
        <f t="shared" si="92"/>
        <v>April</v>
      </c>
      <c r="L860">
        <f t="shared" si="93"/>
        <v>2024</v>
      </c>
      <c r="M860" t="str">
        <f t="shared" si="94"/>
        <v>Q2</v>
      </c>
      <c r="N860">
        <f t="shared" si="95"/>
        <v>59.155963302752291</v>
      </c>
      <c r="O860">
        <f t="shared" si="96"/>
        <v>19.450980392156861</v>
      </c>
    </row>
    <row r="861" spans="1:15" x14ac:dyDescent="0.3">
      <c r="A861" s="1">
        <v>45383</v>
      </c>
      <c r="B861" s="2" t="s">
        <v>30</v>
      </c>
      <c r="C861" s="2" t="s">
        <v>31</v>
      </c>
      <c r="D861" s="3">
        <v>76038</v>
      </c>
      <c r="E861" s="3">
        <v>11340</v>
      </c>
      <c r="F861" s="3">
        <v>75</v>
      </c>
      <c r="G861" s="2" t="s">
        <v>17</v>
      </c>
      <c r="H861" s="2" t="s">
        <v>888</v>
      </c>
      <c r="I861" s="3">
        <f t="shared" si="97"/>
        <v>48072.333333333336</v>
      </c>
      <c r="J861" s="3">
        <f t="shared" si="91"/>
        <v>27965.666666666664</v>
      </c>
      <c r="K861" s="3" t="str">
        <f t="shared" si="92"/>
        <v>April</v>
      </c>
      <c r="L861">
        <f t="shared" si="93"/>
        <v>2024</v>
      </c>
      <c r="M861" t="str">
        <f t="shared" si="94"/>
        <v>Q2</v>
      </c>
      <c r="N861">
        <f t="shared" si="95"/>
        <v>1013.84</v>
      </c>
      <c r="O861">
        <f t="shared" si="96"/>
        <v>6.7052910052910049</v>
      </c>
    </row>
    <row r="862" spans="1:15" x14ac:dyDescent="0.3">
      <c r="A862" s="1">
        <v>45383</v>
      </c>
      <c r="B862" s="2" t="s">
        <v>12</v>
      </c>
      <c r="C862" s="2" t="s">
        <v>12</v>
      </c>
      <c r="D862" s="3">
        <v>42387</v>
      </c>
      <c r="E862" s="3">
        <v>4701</v>
      </c>
      <c r="F862" s="3">
        <v>129</v>
      </c>
      <c r="G862" s="2" t="s">
        <v>28</v>
      </c>
      <c r="H862" s="2" t="s">
        <v>889</v>
      </c>
      <c r="I862" s="3">
        <f t="shared" si="97"/>
        <v>63308.333333333336</v>
      </c>
      <c r="J862" s="3">
        <f t="shared" si="91"/>
        <v>-20921.333333333336</v>
      </c>
      <c r="K862" s="3" t="str">
        <f t="shared" si="92"/>
        <v>April</v>
      </c>
      <c r="L862">
        <f t="shared" si="93"/>
        <v>2024</v>
      </c>
      <c r="M862" t="str">
        <f t="shared" si="94"/>
        <v>Q2</v>
      </c>
      <c r="N862">
        <f t="shared" si="95"/>
        <v>328.58139534883719</v>
      </c>
      <c r="O862">
        <f t="shared" si="96"/>
        <v>9.0165922144224631</v>
      </c>
    </row>
    <row r="863" spans="1:15" x14ac:dyDescent="0.3">
      <c r="A863" s="1">
        <v>45383</v>
      </c>
      <c r="B863" s="2" t="s">
        <v>39</v>
      </c>
      <c r="C863" s="2" t="s">
        <v>40</v>
      </c>
      <c r="D863" s="3">
        <v>71500</v>
      </c>
      <c r="E863" s="3">
        <v>9571</v>
      </c>
      <c r="F863" s="3">
        <v>143</v>
      </c>
      <c r="G863" s="2" t="s">
        <v>19</v>
      </c>
      <c r="H863" s="2" t="s">
        <v>890</v>
      </c>
      <c r="I863" s="3">
        <f t="shared" si="97"/>
        <v>52673</v>
      </c>
      <c r="J863" s="3">
        <f t="shared" si="91"/>
        <v>18827</v>
      </c>
      <c r="K863" s="3" t="str">
        <f t="shared" si="92"/>
        <v>April</v>
      </c>
      <c r="L863">
        <f t="shared" si="93"/>
        <v>2024</v>
      </c>
      <c r="M863" t="str">
        <f t="shared" si="94"/>
        <v>Q2</v>
      </c>
      <c r="N863">
        <f t="shared" si="95"/>
        <v>500</v>
      </c>
      <c r="O863">
        <f t="shared" si="96"/>
        <v>7.4704837530038661</v>
      </c>
    </row>
    <row r="864" spans="1:15" x14ac:dyDescent="0.3">
      <c r="A864" s="1">
        <v>45383</v>
      </c>
      <c r="B864" s="2" t="s">
        <v>8</v>
      </c>
      <c r="C864" s="2" t="s">
        <v>9</v>
      </c>
      <c r="D864" s="3">
        <v>44132</v>
      </c>
      <c r="E864" s="3">
        <v>6289</v>
      </c>
      <c r="F864" s="3">
        <v>182</v>
      </c>
      <c r="G864" s="2" t="s">
        <v>13</v>
      </c>
      <c r="H864" s="2" t="s">
        <v>891</v>
      </c>
      <c r="I864" s="3">
        <f t="shared" si="97"/>
        <v>51872</v>
      </c>
      <c r="J864" s="3">
        <f t="shared" si="91"/>
        <v>-7740</v>
      </c>
      <c r="K864" s="3" t="str">
        <f t="shared" si="92"/>
        <v>April</v>
      </c>
      <c r="L864">
        <f t="shared" si="93"/>
        <v>2024</v>
      </c>
      <c r="M864" t="str">
        <f t="shared" si="94"/>
        <v>Q2</v>
      </c>
      <c r="N864">
        <f t="shared" si="95"/>
        <v>242.4835164835165</v>
      </c>
      <c r="O864">
        <f t="shared" si="96"/>
        <v>7.0173318492606134</v>
      </c>
    </row>
    <row r="865" spans="1:15" x14ac:dyDescent="0.3">
      <c r="A865" s="1">
        <v>45383</v>
      </c>
      <c r="B865" s="2" t="s">
        <v>33</v>
      </c>
      <c r="C865" s="2" t="s">
        <v>34</v>
      </c>
      <c r="D865" s="3">
        <v>39984</v>
      </c>
      <c r="E865" s="3">
        <v>3831</v>
      </c>
      <c r="F865" s="3">
        <v>340</v>
      </c>
      <c r="G865" s="2" t="s">
        <v>19</v>
      </c>
      <c r="H865" s="2" t="s">
        <v>892</v>
      </c>
      <c r="I865" s="3">
        <f t="shared" si="97"/>
        <v>48105.333333333336</v>
      </c>
      <c r="J865" s="3">
        <f t="shared" si="91"/>
        <v>-8121.3333333333358</v>
      </c>
      <c r="K865" s="3" t="str">
        <f t="shared" si="92"/>
        <v>April</v>
      </c>
      <c r="L865">
        <f t="shared" si="93"/>
        <v>2024</v>
      </c>
      <c r="M865" t="str">
        <f t="shared" si="94"/>
        <v>Q2</v>
      </c>
      <c r="N865">
        <f t="shared" si="95"/>
        <v>117.6</v>
      </c>
      <c r="O865">
        <f t="shared" si="96"/>
        <v>10.43696162881754</v>
      </c>
    </row>
    <row r="866" spans="1:15" x14ac:dyDescent="0.3">
      <c r="A866" s="1">
        <v>45383</v>
      </c>
      <c r="B866" s="2" t="s">
        <v>26</v>
      </c>
      <c r="C866" s="2" t="s">
        <v>27</v>
      </c>
      <c r="D866" s="3">
        <v>60200</v>
      </c>
      <c r="E866" s="3">
        <v>7461</v>
      </c>
      <c r="F866" s="3">
        <v>473</v>
      </c>
      <c r="G866" s="2" t="s">
        <v>19</v>
      </c>
      <c r="H866" s="2" t="s">
        <v>893</v>
      </c>
      <c r="I866" s="3">
        <f t="shared" si="97"/>
        <v>44323.333333333336</v>
      </c>
      <c r="J866" s="3">
        <f t="shared" si="91"/>
        <v>15876.666666666664</v>
      </c>
      <c r="K866" s="3" t="str">
        <f t="shared" si="92"/>
        <v>April</v>
      </c>
      <c r="L866">
        <f t="shared" si="93"/>
        <v>2024</v>
      </c>
      <c r="M866" t="str">
        <f t="shared" si="94"/>
        <v>Q2</v>
      </c>
      <c r="N866">
        <f t="shared" si="95"/>
        <v>127.27272727272727</v>
      </c>
      <c r="O866">
        <f t="shared" si="96"/>
        <v>8.0686235089130136</v>
      </c>
    </row>
    <row r="867" spans="1:15" x14ac:dyDescent="0.3">
      <c r="A867" s="1">
        <v>45383</v>
      </c>
      <c r="B867" s="2" t="s">
        <v>39</v>
      </c>
      <c r="C867" s="2" t="s">
        <v>40</v>
      </c>
      <c r="D867" s="3">
        <v>32786</v>
      </c>
      <c r="E867" s="3">
        <v>1862</v>
      </c>
      <c r="F867" s="3">
        <v>393</v>
      </c>
      <c r="G867" s="2" t="s">
        <v>13</v>
      </c>
      <c r="H867" s="2" t="s">
        <v>894</v>
      </c>
      <c r="I867" s="3">
        <f t="shared" si="97"/>
        <v>47767.333333333336</v>
      </c>
      <c r="J867" s="3">
        <f t="shared" si="91"/>
        <v>-14981.333333333336</v>
      </c>
      <c r="K867" s="3" t="str">
        <f t="shared" si="92"/>
        <v>April</v>
      </c>
      <c r="L867">
        <f t="shared" si="93"/>
        <v>2024</v>
      </c>
      <c r="M867" t="str">
        <f t="shared" si="94"/>
        <v>Q2</v>
      </c>
      <c r="N867">
        <f t="shared" si="95"/>
        <v>83.424936386768451</v>
      </c>
      <c r="O867">
        <f t="shared" si="96"/>
        <v>17.607948442534909</v>
      </c>
    </row>
    <row r="868" spans="1:15" x14ac:dyDescent="0.3">
      <c r="A868" s="1">
        <v>45383</v>
      </c>
      <c r="B868" s="2" t="s">
        <v>26</v>
      </c>
      <c r="C868" s="2" t="s">
        <v>27</v>
      </c>
      <c r="D868" s="3">
        <v>50316</v>
      </c>
      <c r="E868" s="3">
        <v>4374</v>
      </c>
      <c r="F868" s="3">
        <v>226</v>
      </c>
      <c r="G868" s="2" t="s">
        <v>13</v>
      </c>
      <c r="H868" s="2" t="s">
        <v>895</v>
      </c>
      <c r="I868" s="3">
        <f t="shared" si="97"/>
        <v>46774.666666666664</v>
      </c>
      <c r="J868" s="3">
        <f t="shared" si="91"/>
        <v>3541.3333333333358</v>
      </c>
      <c r="K868" s="3" t="str">
        <f t="shared" si="92"/>
        <v>April</v>
      </c>
      <c r="L868">
        <f t="shared" si="93"/>
        <v>2024</v>
      </c>
      <c r="M868" t="str">
        <f t="shared" si="94"/>
        <v>Q2</v>
      </c>
      <c r="N868">
        <f t="shared" si="95"/>
        <v>222.63716814159292</v>
      </c>
      <c r="O868">
        <f t="shared" si="96"/>
        <v>11.503429355281208</v>
      </c>
    </row>
    <row r="869" spans="1:15" x14ac:dyDescent="0.3">
      <c r="A869" s="1">
        <v>45413</v>
      </c>
      <c r="B869" s="2" t="s">
        <v>8</v>
      </c>
      <c r="C869" s="2" t="s">
        <v>9</v>
      </c>
      <c r="D869" s="3">
        <v>57222</v>
      </c>
      <c r="E869" s="3">
        <v>3581</v>
      </c>
      <c r="F869" s="3">
        <v>54</v>
      </c>
      <c r="G869" s="2" t="s">
        <v>28</v>
      </c>
      <c r="H869" s="2" t="s">
        <v>896</v>
      </c>
      <c r="I869" s="3">
        <f t="shared" si="97"/>
        <v>50159.333333333336</v>
      </c>
      <c r="J869" s="3">
        <f t="shared" si="91"/>
        <v>7062.6666666666642</v>
      </c>
      <c r="K869" s="3" t="str">
        <f t="shared" si="92"/>
        <v>May</v>
      </c>
      <c r="L869">
        <f t="shared" si="93"/>
        <v>2024</v>
      </c>
      <c r="M869" t="str">
        <f t="shared" si="94"/>
        <v>Q2</v>
      </c>
      <c r="N869">
        <f t="shared" si="95"/>
        <v>1059.6666666666667</v>
      </c>
      <c r="O869">
        <f t="shared" si="96"/>
        <v>15.979335381178442</v>
      </c>
    </row>
    <row r="870" spans="1:15" x14ac:dyDescent="0.3">
      <c r="A870" s="1">
        <v>45413</v>
      </c>
      <c r="B870" s="2" t="s">
        <v>21</v>
      </c>
      <c r="C870" s="2" t="s">
        <v>22</v>
      </c>
      <c r="D870" s="3">
        <v>42940</v>
      </c>
      <c r="E870" s="3">
        <v>3495</v>
      </c>
      <c r="F870" s="3">
        <v>371</v>
      </c>
      <c r="G870" s="2" t="s">
        <v>28</v>
      </c>
      <c r="H870" s="2" t="s">
        <v>897</v>
      </c>
      <c r="I870" s="3">
        <f t="shared" si="97"/>
        <v>49039.666666666664</v>
      </c>
      <c r="J870" s="3">
        <f t="shared" si="91"/>
        <v>-6099.6666666666642</v>
      </c>
      <c r="K870" s="3" t="str">
        <f t="shared" si="92"/>
        <v>May</v>
      </c>
      <c r="L870">
        <f t="shared" si="93"/>
        <v>2024</v>
      </c>
      <c r="M870" t="str">
        <f t="shared" si="94"/>
        <v>Q2</v>
      </c>
      <c r="N870">
        <f t="shared" si="95"/>
        <v>115.74123989218329</v>
      </c>
      <c r="O870">
        <f t="shared" si="96"/>
        <v>12.286123032904149</v>
      </c>
    </row>
    <row r="871" spans="1:15" x14ac:dyDescent="0.3">
      <c r="A871" s="1">
        <v>45413</v>
      </c>
      <c r="B871" s="2" t="s">
        <v>8</v>
      </c>
      <c r="C871" s="2" t="s">
        <v>9</v>
      </c>
      <c r="D871" s="3">
        <v>46957</v>
      </c>
      <c r="E871" s="3">
        <v>4418</v>
      </c>
      <c r="F871" s="3">
        <v>197</v>
      </c>
      <c r="G871" s="2" t="s">
        <v>19</v>
      </c>
      <c r="H871" s="2" t="s">
        <v>898</v>
      </c>
      <c r="I871" s="3">
        <f t="shared" si="97"/>
        <v>44616.333333333336</v>
      </c>
      <c r="J871" s="3">
        <f t="shared" si="91"/>
        <v>2340.6666666666642</v>
      </c>
      <c r="K871" s="3" t="str">
        <f t="shared" si="92"/>
        <v>May</v>
      </c>
      <c r="L871">
        <f t="shared" si="93"/>
        <v>2024</v>
      </c>
      <c r="M871" t="str">
        <f t="shared" si="94"/>
        <v>Q2</v>
      </c>
      <c r="N871">
        <f t="shared" si="95"/>
        <v>238.36040609137055</v>
      </c>
      <c r="O871">
        <f t="shared" si="96"/>
        <v>10.62856496152105</v>
      </c>
    </row>
    <row r="872" spans="1:15" x14ac:dyDescent="0.3">
      <c r="A872" s="1">
        <v>45413</v>
      </c>
      <c r="B872" s="2" t="s">
        <v>26</v>
      </c>
      <c r="C872" s="2" t="s">
        <v>27</v>
      </c>
      <c r="D872" s="3">
        <v>43952</v>
      </c>
      <c r="E872" s="3">
        <v>2471</v>
      </c>
      <c r="F872" s="3">
        <v>378</v>
      </c>
      <c r="G872" s="2" t="s">
        <v>19</v>
      </c>
      <c r="H872" s="2" t="s">
        <v>899</v>
      </c>
      <c r="I872" s="3">
        <f t="shared" si="97"/>
        <v>50462</v>
      </c>
      <c r="J872" s="3">
        <f t="shared" si="91"/>
        <v>-6510</v>
      </c>
      <c r="K872" s="3" t="str">
        <f t="shared" si="92"/>
        <v>May</v>
      </c>
      <c r="L872">
        <f t="shared" si="93"/>
        <v>2024</v>
      </c>
      <c r="M872" t="str">
        <f t="shared" si="94"/>
        <v>Q2</v>
      </c>
      <c r="N872">
        <f t="shared" si="95"/>
        <v>116.27513227513228</v>
      </c>
      <c r="O872">
        <f t="shared" si="96"/>
        <v>17.787130716309186</v>
      </c>
    </row>
    <row r="873" spans="1:15" x14ac:dyDescent="0.3">
      <c r="A873" s="1">
        <v>45413</v>
      </c>
      <c r="B873" s="2" t="s">
        <v>56</v>
      </c>
      <c r="C873" s="2" t="s">
        <v>57</v>
      </c>
      <c r="D873" s="3">
        <v>60477</v>
      </c>
      <c r="E873" s="3">
        <v>5388</v>
      </c>
      <c r="F873" s="3">
        <v>452</v>
      </c>
      <c r="G873" s="2" t="s">
        <v>10</v>
      </c>
      <c r="H873" s="2" t="s">
        <v>900</v>
      </c>
      <c r="I873" s="3">
        <f t="shared" si="97"/>
        <v>53062.333333333336</v>
      </c>
      <c r="J873" s="3">
        <f t="shared" si="91"/>
        <v>7414.6666666666642</v>
      </c>
      <c r="K873" s="3" t="str">
        <f t="shared" si="92"/>
        <v>May</v>
      </c>
      <c r="L873">
        <f t="shared" si="93"/>
        <v>2024</v>
      </c>
      <c r="M873" t="str">
        <f t="shared" si="94"/>
        <v>Q2</v>
      </c>
      <c r="N873">
        <f t="shared" si="95"/>
        <v>133.79867256637169</v>
      </c>
      <c r="O873">
        <f t="shared" si="96"/>
        <v>11.224387527839644</v>
      </c>
    </row>
    <row r="874" spans="1:15" x14ac:dyDescent="0.3">
      <c r="A874" s="1">
        <v>45413</v>
      </c>
      <c r="B874" s="2" t="s">
        <v>33</v>
      </c>
      <c r="C874" s="2" t="s">
        <v>34</v>
      </c>
      <c r="D874" s="3">
        <v>54758</v>
      </c>
      <c r="E874" s="3">
        <v>3627</v>
      </c>
      <c r="F874" s="3">
        <v>435</v>
      </c>
      <c r="G874" s="2" t="s">
        <v>28</v>
      </c>
      <c r="H874" s="2" t="s">
        <v>901</v>
      </c>
      <c r="I874" s="3">
        <f t="shared" si="97"/>
        <v>53567</v>
      </c>
      <c r="J874" s="3">
        <f t="shared" si="91"/>
        <v>1191</v>
      </c>
      <c r="K874" s="3" t="str">
        <f t="shared" si="92"/>
        <v>May</v>
      </c>
      <c r="L874">
        <f t="shared" si="93"/>
        <v>2024</v>
      </c>
      <c r="M874" t="str">
        <f t="shared" si="94"/>
        <v>Q2</v>
      </c>
      <c r="N874">
        <f t="shared" si="95"/>
        <v>125.88045977011494</v>
      </c>
      <c r="O874">
        <f t="shared" si="96"/>
        <v>15.097325613454645</v>
      </c>
    </row>
    <row r="875" spans="1:15" x14ac:dyDescent="0.3">
      <c r="A875" s="1">
        <v>45413</v>
      </c>
      <c r="B875" s="2" t="s">
        <v>42</v>
      </c>
      <c r="C875" s="2" t="s">
        <v>43</v>
      </c>
      <c r="D875" s="3">
        <v>45466</v>
      </c>
      <c r="E875" s="3">
        <v>4847</v>
      </c>
      <c r="F875" s="3">
        <v>96</v>
      </c>
      <c r="G875" s="2" t="s">
        <v>19</v>
      </c>
      <c r="H875" s="2" t="s">
        <v>902</v>
      </c>
      <c r="I875" s="3">
        <f t="shared" si="97"/>
        <v>49082.666666666664</v>
      </c>
      <c r="J875" s="3">
        <f t="shared" si="91"/>
        <v>-3616.6666666666642</v>
      </c>
      <c r="K875" s="3" t="str">
        <f t="shared" si="92"/>
        <v>May</v>
      </c>
      <c r="L875">
        <f t="shared" si="93"/>
        <v>2024</v>
      </c>
      <c r="M875" t="str">
        <f t="shared" si="94"/>
        <v>Q2</v>
      </c>
      <c r="N875">
        <f t="shared" si="95"/>
        <v>473.60416666666669</v>
      </c>
      <c r="O875">
        <f t="shared" si="96"/>
        <v>9.3802351970290907</v>
      </c>
    </row>
    <row r="876" spans="1:15" x14ac:dyDescent="0.3">
      <c r="A876" s="1">
        <v>45413</v>
      </c>
      <c r="B876" s="2" t="s">
        <v>12</v>
      </c>
      <c r="C876" s="2" t="s">
        <v>12</v>
      </c>
      <c r="D876" s="3">
        <v>47024</v>
      </c>
      <c r="E876" s="3">
        <v>3404</v>
      </c>
      <c r="F876" s="3">
        <v>347</v>
      </c>
      <c r="G876" s="2" t="s">
        <v>17</v>
      </c>
      <c r="H876" s="2" t="s">
        <v>903</v>
      </c>
      <c r="I876" s="3">
        <f t="shared" si="97"/>
        <v>44947.333333333336</v>
      </c>
      <c r="J876" s="3">
        <f t="shared" si="91"/>
        <v>2076.6666666666642</v>
      </c>
      <c r="K876" s="3" t="str">
        <f t="shared" si="92"/>
        <v>May</v>
      </c>
      <c r="L876">
        <f t="shared" si="93"/>
        <v>2024</v>
      </c>
      <c r="M876" t="str">
        <f t="shared" si="94"/>
        <v>Q2</v>
      </c>
      <c r="N876">
        <f t="shared" si="95"/>
        <v>135.51585014409221</v>
      </c>
      <c r="O876">
        <f t="shared" si="96"/>
        <v>13.81433607520564</v>
      </c>
    </row>
    <row r="877" spans="1:15" x14ac:dyDescent="0.3">
      <c r="A877" s="1">
        <v>45413</v>
      </c>
      <c r="B877" s="2" t="s">
        <v>21</v>
      </c>
      <c r="C877" s="2" t="s">
        <v>22</v>
      </c>
      <c r="D877" s="3">
        <v>42352</v>
      </c>
      <c r="E877" s="3">
        <v>2564</v>
      </c>
      <c r="F877" s="3">
        <v>150</v>
      </c>
      <c r="G877" s="2" t="s">
        <v>13</v>
      </c>
      <c r="H877" s="2" t="s">
        <v>904</v>
      </c>
      <c r="I877" s="3">
        <f t="shared" si="97"/>
        <v>51932</v>
      </c>
      <c r="J877" s="3">
        <f t="shared" si="91"/>
        <v>-9580</v>
      </c>
      <c r="K877" s="3" t="str">
        <f t="shared" si="92"/>
        <v>May</v>
      </c>
      <c r="L877">
        <f t="shared" si="93"/>
        <v>2024</v>
      </c>
      <c r="M877" t="str">
        <f t="shared" si="94"/>
        <v>Q2</v>
      </c>
      <c r="N877">
        <f t="shared" si="95"/>
        <v>282.34666666666669</v>
      </c>
      <c r="O877">
        <f t="shared" si="96"/>
        <v>16.517940717628704</v>
      </c>
    </row>
    <row r="878" spans="1:15" x14ac:dyDescent="0.3">
      <c r="A878" s="1">
        <v>45413</v>
      </c>
      <c r="B878" s="2" t="s">
        <v>33</v>
      </c>
      <c r="C878" s="2" t="s">
        <v>34</v>
      </c>
      <c r="D878" s="3">
        <v>66420</v>
      </c>
      <c r="E878" s="3">
        <v>7828</v>
      </c>
      <c r="F878" s="3">
        <v>238</v>
      </c>
      <c r="G878" s="2" t="s">
        <v>28</v>
      </c>
      <c r="H878" s="2" t="s">
        <v>905</v>
      </c>
      <c r="I878" s="3">
        <f t="shared" si="97"/>
        <v>54746.333333333336</v>
      </c>
      <c r="J878" s="3">
        <f t="shared" si="91"/>
        <v>11673.666666666664</v>
      </c>
      <c r="K878" s="3" t="str">
        <f t="shared" si="92"/>
        <v>May</v>
      </c>
      <c r="L878">
        <f t="shared" si="93"/>
        <v>2024</v>
      </c>
      <c r="M878" t="str">
        <f t="shared" si="94"/>
        <v>Q2</v>
      </c>
      <c r="N878">
        <f t="shared" si="95"/>
        <v>279.07563025210084</v>
      </c>
      <c r="O878">
        <f t="shared" si="96"/>
        <v>8.4849259070005107</v>
      </c>
    </row>
    <row r="879" spans="1:15" x14ac:dyDescent="0.3">
      <c r="A879" s="1">
        <v>45413</v>
      </c>
      <c r="B879" s="2" t="s">
        <v>21</v>
      </c>
      <c r="C879" s="2" t="s">
        <v>22</v>
      </c>
      <c r="D879" s="3">
        <v>55467</v>
      </c>
      <c r="E879" s="3">
        <v>2919</v>
      </c>
      <c r="F879" s="3">
        <v>334</v>
      </c>
      <c r="G879" s="2" t="s">
        <v>28</v>
      </c>
      <c r="H879" s="2" t="s">
        <v>906</v>
      </c>
      <c r="I879" s="3">
        <f t="shared" si="97"/>
        <v>69199.333333333328</v>
      </c>
      <c r="J879" s="3">
        <f t="shared" si="91"/>
        <v>-13732.333333333328</v>
      </c>
      <c r="K879" s="3" t="str">
        <f t="shared" si="92"/>
        <v>May</v>
      </c>
      <c r="L879">
        <f t="shared" si="93"/>
        <v>2024</v>
      </c>
      <c r="M879" t="str">
        <f t="shared" si="94"/>
        <v>Q2</v>
      </c>
      <c r="N879">
        <f t="shared" si="95"/>
        <v>166.06886227544911</v>
      </c>
      <c r="O879">
        <f t="shared" si="96"/>
        <v>19.002055498458375</v>
      </c>
    </row>
    <row r="880" spans="1:15" x14ac:dyDescent="0.3">
      <c r="A880" s="1">
        <v>45413</v>
      </c>
      <c r="B880" s="2" t="s">
        <v>33</v>
      </c>
      <c r="C880" s="2" t="s">
        <v>34</v>
      </c>
      <c r="D880" s="3">
        <v>85711</v>
      </c>
      <c r="E880" s="3">
        <v>11117</v>
      </c>
      <c r="F880" s="3">
        <v>204</v>
      </c>
      <c r="G880" s="2" t="s">
        <v>28</v>
      </c>
      <c r="H880" s="2" t="s">
        <v>907</v>
      </c>
      <c r="I880" s="3">
        <f t="shared" si="97"/>
        <v>63352</v>
      </c>
      <c r="J880" s="3">
        <f t="shared" si="91"/>
        <v>22359</v>
      </c>
      <c r="K880" s="3" t="str">
        <f t="shared" si="92"/>
        <v>May</v>
      </c>
      <c r="L880">
        <f t="shared" si="93"/>
        <v>2024</v>
      </c>
      <c r="M880" t="str">
        <f t="shared" si="94"/>
        <v>Q2</v>
      </c>
      <c r="N880">
        <f t="shared" si="95"/>
        <v>420.1519607843137</v>
      </c>
      <c r="O880">
        <f t="shared" si="96"/>
        <v>7.7099037510119635</v>
      </c>
    </row>
    <row r="881" spans="1:15" x14ac:dyDescent="0.3">
      <c r="A881" s="1">
        <v>45413</v>
      </c>
      <c r="B881" s="2" t="s">
        <v>21</v>
      </c>
      <c r="C881" s="2" t="s">
        <v>22</v>
      </c>
      <c r="D881" s="3">
        <v>48878</v>
      </c>
      <c r="E881" s="3">
        <v>7282</v>
      </c>
      <c r="F881" s="3">
        <v>94</v>
      </c>
      <c r="G881" s="2" t="s">
        <v>13</v>
      </c>
      <c r="H881" s="2" t="s">
        <v>908</v>
      </c>
      <c r="I881" s="3">
        <f t="shared" si="97"/>
        <v>59710.333333333336</v>
      </c>
      <c r="J881" s="3">
        <f t="shared" si="91"/>
        <v>-10832.333333333336</v>
      </c>
      <c r="K881" s="3" t="str">
        <f t="shared" si="92"/>
        <v>May</v>
      </c>
      <c r="L881">
        <f t="shared" si="93"/>
        <v>2024</v>
      </c>
      <c r="M881" t="str">
        <f t="shared" si="94"/>
        <v>Q2</v>
      </c>
      <c r="N881">
        <f t="shared" si="95"/>
        <v>519.97872340425533</v>
      </c>
      <c r="O881">
        <f t="shared" si="96"/>
        <v>6.7121669870914582</v>
      </c>
    </row>
    <row r="882" spans="1:15" x14ac:dyDescent="0.3">
      <c r="A882" s="1">
        <v>45413</v>
      </c>
      <c r="B882" s="2" t="s">
        <v>42</v>
      </c>
      <c r="C882" s="2" t="s">
        <v>43</v>
      </c>
      <c r="D882" s="3">
        <v>44542</v>
      </c>
      <c r="E882" s="3">
        <v>2990</v>
      </c>
      <c r="F882" s="3">
        <v>280</v>
      </c>
      <c r="G882" s="2" t="s">
        <v>28</v>
      </c>
      <c r="H882" s="2" t="s">
        <v>909</v>
      </c>
      <c r="I882" s="3">
        <f t="shared" si="97"/>
        <v>36363.666666666664</v>
      </c>
      <c r="J882" s="3">
        <f t="shared" si="91"/>
        <v>8178.3333333333358</v>
      </c>
      <c r="K882" s="3" t="str">
        <f t="shared" si="92"/>
        <v>May</v>
      </c>
      <c r="L882">
        <f t="shared" si="93"/>
        <v>2024</v>
      </c>
      <c r="M882" t="str">
        <f t="shared" si="94"/>
        <v>Q2</v>
      </c>
      <c r="N882">
        <f t="shared" si="95"/>
        <v>159.07857142857142</v>
      </c>
      <c r="O882">
        <f t="shared" si="96"/>
        <v>14.896989966555184</v>
      </c>
    </row>
    <row r="883" spans="1:15" x14ac:dyDescent="0.3">
      <c r="A883" s="1">
        <v>45413</v>
      </c>
      <c r="B883" s="2" t="s">
        <v>30</v>
      </c>
      <c r="C883" s="2" t="s">
        <v>31</v>
      </c>
      <c r="D883" s="3">
        <v>15671</v>
      </c>
      <c r="E883" s="3">
        <v>1410</v>
      </c>
      <c r="F883" s="3">
        <v>497</v>
      </c>
      <c r="G883" s="2" t="s">
        <v>13</v>
      </c>
      <c r="H883" s="2" t="s">
        <v>910</v>
      </c>
      <c r="I883" s="3">
        <f t="shared" si="97"/>
        <v>34332.666666666664</v>
      </c>
      <c r="J883" s="3">
        <f t="shared" si="91"/>
        <v>-18661.666666666664</v>
      </c>
      <c r="K883" s="3" t="str">
        <f t="shared" si="92"/>
        <v>May</v>
      </c>
      <c r="L883">
        <f t="shared" si="93"/>
        <v>2024</v>
      </c>
      <c r="M883" t="str">
        <f t="shared" si="94"/>
        <v>Q2</v>
      </c>
      <c r="N883">
        <f t="shared" si="95"/>
        <v>31.531187122736419</v>
      </c>
      <c r="O883">
        <f t="shared" si="96"/>
        <v>11.11418439716312</v>
      </c>
    </row>
    <row r="884" spans="1:15" x14ac:dyDescent="0.3">
      <c r="A884" s="1">
        <v>45413</v>
      </c>
      <c r="B884" s="2" t="s">
        <v>39</v>
      </c>
      <c r="C884" s="2" t="s">
        <v>40</v>
      </c>
      <c r="D884" s="3">
        <v>42785</v>
      </c>
      <c r="E884" s="3">
        <v>3617</v>
      </c>
      <c r="F884" s="3">
        <v>371</v>
      </c>
      <c r="G884" s="2" t="s">
        <v>10</v>
      </c>
      <c r="H884" s="2" t="s">
        <v>911</v>
      </c>
      <c r="I884" s="3">
        <f t="shared" si="97"/>
        <v>38379</v>
      </c>
      <c r="J884" s="3">
        <f t="shared" si="91"/>
        <v>4406</v>
      </c>
      <c r="K884" s="3" t="str">
        <f t="shared" si="92"/>
        <v>May</v>
      </c>
      <c r="L884">
        <f t="shared" si="93"/>
        <v>2024</v>
      </c>
      <c r="M884" t="str">
        <f t="shared" si="94"/>
        <v>Q2</v>
      </c>
      <c r="N884">
        <f t="shared" si="95"/>
        <v>115.32345013477089</v>
      </c>
      <c r="O884">
        <f t="shared" si="96"/>
        <v>11.82886369919823</v>
      </c>
    </row>
    <row r="885" spans="1:15" x14ac:dyDescent="0.3">
      <c r="A885" s="1">
        <v>45413</v>
      </c>
      <c r="B885" s="2" t="s">
        <v>12</v>
      </c>
      <c r="C885" s="2" t="s">
        <v>12</v>
      </c>
      <c r="D885" s="3">
        <v>56681</v>
      </c>
      <c r="E885" s="3">
        <v>6477</v>
      </c>
      <c r="F885" s="3">
        <v>240</v>
      </c>
      <c r="G885" s="2" t="s">
        <v>28</v>
      </c>
      <c r="H885" s="2" t="s">
        <v>912</v>
      </c>
      <c r="I885" s="3">
        <f t="shared" si="97"/>
        <v>56454</v>
      </c>
      <c r="J885" s="3">
        <f t="shared" si="91"/>
        <v>227</v>
      </c>
      <c r="K885" s="3" t="str">
        <f t="shared" si="92"/>
        <v>May</v>
      </c>
      <c r="L885">
        <f t="shared" si="93"/>
        <v>2024</v>
      </c>
      <c r="M885" t="str">
        <f t="shared" si="94"/>
        <v>Q2</v>
      </c>
      <c r="N885">
        <f t="shared" si="95"/>
        <v>236.17083333333332</v>
      </c>
      <c r="O885">
        <f t="shared" si="96"/>
        <v>8.7511193453759457</v>
      </c>
    </row>
    <row r="886" spans="1:15" x14ac:dyDescent="0.3">
      <c r="A886" s="1">
        <v>45413</v>
      </c>
      <c r="B886" s="2" t="s">
        <v>21</v>
      </c>
      <c r="C886" s="2" t="s">
        <v>22</v>
      </c>
      <c r="D886" s="3">
        <v>69896</v>
      </c>
      <c r="E886" s="3">
        <v>10127</v>
      </c>
      <c r="F886" s="3">
        <v>79</v>
      </c>
      <c r="G886" s="2" t="s">
        <v>28</v>
      </c>
      <c r="H886" s="2" t="s">
        <v>913</v>
      </c>
      <c r="I886" s="3">
        <f t="shared" si="97"/>
        <v>61121.333333333336</v>
      </c>
      <c r="J886" s="3">
        <f t="shared" si="91"/>
        <v>8774.6666666666642</v>
      </c>
      <c r="K886" s="3" t="str">
        <f t="shared" si="92"/>
        <v>May</v>
      </c>
      <c r="L886">
        <f t="shared" si="93"/>
        <v>2024</v>
      </c>
      <c r="M886" t="str">
        <f t="shared" si="94"/>
        <v>Q2</v>
      </c>
      <c r="N886">
        <f t="shared" si="95"/>
        <v>884.75949367088606</v>
      </c>
      <c r="O886">
        <f t="shared" si="96"/>
        <v>6.9019452947565911</v>
      </c>
    </row>
    <row r="887" spans="1:15" x14ac:dyDescent="0.3">
      <c r="A887" s="1">
        <v>45413</v>
      </c>
      <c r="B887" s="2" t="s">
        <v>21</v>
      </c>
      <c r="C887" s="2" t="s">
        <v>22</v>
      </c>
      <c r="D887" s="3">
        <v>56787</v>
      </c>
      <c r="E887" s="3">
        <v>4337</v>
      </c>
      <c r="F887" s="3">
        <v>466</v>
      </c>
      <c r="G887" s="2" t="s">
        <v>13</v>
      </c>
      <c r="H887" s="2" t="s">
        <v>914</v>
      </c>
      <c r="I887" s="3">
        <f t="shared" si="97"/>
        <v>53668</v>
      </c>
      <c r="J887" s="3">
        <f t="shared" si="91"/>
        <v>3119</v>
      </c>
      <c r="K887" s="3" t="str">
        <f t="shared" si="92"/>
        <v>May</v>
      </c>
      <c r="L887">
        <f t="shared" si="93"/>
        <v>2024</v>
      </c>
      <c r="M887" t="str">
        <f t="shared" si="94"/>
        <v>Q2</v>
      </c>
      <c r="N887">
        <f t="shared" si="95"/>
        <v>121.86051502145922</v>
      </c>
      <c r="O887">
        <f t="shared" si="96"/>
        <v>13.093613096610561</v>
      </c>
    </row>
    <row r="888" spans="1:15" x14ac:dyDescent="0.3">
      <c r="A888" s="1">
        <v>45413</v>
      </c>
      <c r="B888" s="2" t="s">
        <v>12</v>
      </c>
      <c r="C888" s="2" t="s">
        <v>12</v>
      </c>
      <c r="D888" s="3">
        <v>34321</v>
      </c>
      <c r="E888" s="3">
        <v>2664</v>
      </c>
      <c r="F888" s="3">
        <v>362</v>
      </c>
      <c r="G888" s="2" t="s">
        <v>10</v>
      </c>
      <c r="H888" s="2" t="s">
        <v>915</v>
      </c>
      <c r="I888" s="3">
        <f t="shared" si="97"/>
        <v>57852.333333333336</v>
      </c>
      <c r="J888" s="3">
        <f t="shared" si="91"/>
        <v>-23531.333333333336</v>
      </c>
      <c r="K888" s="3" t="str">
        <f t="shared" si="92"/>
        <v>May</v>
      </c>
      <c r="L888">
        <f t="shared" si="93"/>
        <v>2024</v>
      </c>
      <c r="M888" t="str">
        <f t="shared" si="94"/>
        <v>Q2</v>
      </c>
      <c r="N888">
        <f t="shared" si="95"/>
        <v>94.809392265193367</v>
      </c>
      <c r="O888">
        <f t="shared" si="96"/>
        <v>12.883258258258259</v>
      </c>
    </row>
    <row r="889" spans="1:15" x14ac:dyDescent="0.3">
      <c r="A889" s="1">
        <v>45413</v>
      </c>
      <c r="B889" s="2" t="s">
        <v>12</v>
      </c>
      <c r="C889" s="2" t="s">
        <v>12</v>
      </c>
      <c r="D889" s="3">
        <v>82449</v>
      </c>
      <c r="E889" s="3">
        <v>4628</v>
      </c>
      <c r="F889" s="3">
        <v>173</v>
      </c>
      <c r="G889" s="2" t="s">
        <v>17</v>
      </c>
      <c r="H889" s="2" t="s">
        <v>916</v>
      </c>
      <c r="I889" s="3">
        <f t="shared" si="97"/>
        <v>50347.333333333336</v>
      </c>
      <c r="J889" s="3">
        <f t="shared" si="91"/>
        <v>32101.666666666664</v>
      </c>
      <c r="K889" s="3" t="str">
        <f t="shared" si="92"/>
        <v>May</v>
      </c>
      <c r="L889">
        <f t="shared" si="93"/>
        <v>2024</v>
      </c>
      <c r="M889" t="str">
        <f t="shared" si="94"/>
        <v>Q2</v>
      </c>
      <c r="N889">
        <f t="shared" si="95"/>
        <v>476.58381502890171</v>
      </c>
      <c r="O889">
        <f t="shared" si="96"/>
        <v>17.815254969749351</v>
      </c>
    </row>
    <row r="890" spans="1:15" x14ac:dyDescent="0.3">
      <c r="A890" s="1">
        <v>45413</v>
      </c>
      <c r="B890" s="2" t="s">
        <v>15</v>
      </c>
      <c r="C890" s="2" t="s">
        <v>16</v>
      </c>
      <c r="D890" s="3">
        <v>34272</v>
      </c>
      <c r="E890" s="3">
        <v>4108</v>
      </c>
      <c r="F890" s="3">
        <v>131</v>
      </c>
      <c r="G890" s="2" t="s">
        <v>19</v>
      </c>
      <c r="H890" s="2" t="s">
        <v>917</v>
      </c>
      <c r="I890" s="3">
        <f t="shared" si="97"/>
        <v>57226.666666666664</v>
      </c>
      <c r="J890" s="3">
        <f t="shared" si="91"/>
        <v>-22954.666666666664</v>
      </c>
      <c r="K890" s="3" t="str">
        <f t="shared" si="92"/>
        <v>May</v>
      </c>
      <c r="L890">
        <f t="shared" si="93"/>
        <v>2024</v>
      </c>
      <c r="M890" t="str">
        <f t="shared" si="94"/>
        <v>Q2</v>
      </c>
      <c r="N890">
        <f t="shared" si="95"/>
        <v>261.61832061068702</v>
      </c>
      <c r="O890">
        <f t="shared" si="96"/>
        <v>8.3427458617332029</v>
      </c>
    </row>
    <row r="891" spans="1:15" x14ac:dyDescent="0.3">
      <c r="A891" s="1">
        <v>45413</v>
      </c>
      <c r="B891" s="2" t="s">
        <v>30</v>
      </c>
      <c r="C891" s="2" t="s">
        <v>31</v>
      </c>
      <c r="D891" s="3">
        <v>54959</v>
      </c>
      <c r="E891" s="3">
        <v>3712</v>
      </c>
      <c r="F891" s="3">
        <v>165</v>
      </c>
      <c r="G891" s="2" t="s">
        <v>19</v>
      </c>
      <c r="H891" s="2" t="s">
        <v>918</v>
      </c>
      <c r="I891" s="3">
        <f t="shared" si="97"/>
        <v>41971.333333333336</v>
      </c>
      <c r="J891" s="3">
        <f t="shared" si="91"/>
        <v>12987.666666666664</v>
      </c>
      <c r="K891" s="3" t="str">
        <f t="shared" si="92"/>
        <v>May</v>
      </c>
      <c r="L891">
        <f t="shared" si="93"/>
        <v>2024</v>
      </c>
      <c r="M891" t="str">
        <f t="shared" si="94"/>
        <v>Q2</v>
      </c>
      <c r="N891">
        <f t="shared" si="95"/>
        <v>333.08484848484846</v>
      </c>
      <c r="O891">
        <f t="shared" si="96"/>
        <v>14.805765086206897</v>
      </c>
    </row>
    <row r="892" spans="1:15" x14ac:dyDescent="0.3">
      <c r="A892" s="1">
        <v>45413</v>
      </c>
      <c r="B892" s="2" t="s">
        <v>56</v>
      </c>
      <c r="C892" s="2" t="s">
        <v>57</v>
      </c>
      <c r="D892" s="3">
        <v>36683</v>
      </c>
      <c r="E892" s="3">
        <v>4727</v>
      </c>
      <c r="F892" s="3">
        <v>131</v>
      </c>
      <c r="G892" s="2" t="s">
        <v>19</v>
      </c>
      <c r="H892" s="2" t="s">
        <v>919</v>
      </c>
      <c r="I892" s="3">
        <f t="shared" si="97"/>
        <v>45183.666666666664</v>
      </c>
      <c r="J892" s="3">
        <f t="shared" si="91"/>
        <v>-8500.6666666666642</v>
      </c>
      <c r="K892" s="3" t="str">
        <f t="shared" si="92"/>
        <v>May</v>
      </c>
      <c r="L892">
        <f t="shared" si="93"/>
        <v>2024</v>
      </c>
      <c r="M892" t="str">
        <f t="shared" si="94"/>
        <v>Q2</v>
      </c>
      <c r="N892">
        <f t="shared" si="95"/>
        <v>280.02290076335879</v>
      </c>
      <c r="O892">
        <f t="shared" si="96"/>
        <v>7.7603130949862491</v>
      </c>
    </row>
    <row r="893" spans="1:15" x14ac:dyDescent="0.3">
      <c r="A893" s="1">
        <v>45444</v>
      </c>
      <c r="B893" s="2" t="s">
        <v>30</v>
      </c>
      <c r="C893" s="2" t="s">
        <v>31</v>
      </c>
      <c r="D893" s="3">
        <v>43909</v>
      </c>
      <c r="E893" s="3">
        <v>3779</v>
      </c>
      <c r="F893" s="3">
        <v>395</v>
      </c>
      <c r="G893" s="2" t="s">
        <v>10</v>
      </c>
      <c r="H893" s="2" t="s">
        <v>920</v>
      </c>
      <c r="I893" s="3">
        <f t="shared" si="97"/>
        <v>43729.666666666664</v>
      </c>
      <c r="J893" s="3">
        <f t="shared" si="91"/>
        <v>179.33333333333576</v>
      </c>
      <c r="K893" s="3" t="str">
        <f t="shared" si="92"/>
        <v>June</v>
      </c>
      <c r="L893">
        <f t="shared" si="93"/>
        <v>2024</v>
      </c>
      <c r="M893" t="str">
        <f t="shared" si="94"/>
        <v>Q2</v>
      </c>
      <c r="N893">
        <f t="shared" si="95"/>
        <v>111.1620253164557</v>
      </c>
      <c r="O893">
        <f t="shared" si="96"/>
        <v>11.61921143159566</v>
      </c>
    </row>
    <row r="894" spans="1:15" x14ac:dyDescent="0.3">
      <c r="A894" s="1">
        <v>45444</v>
      </c>
      <c r="B894" s="2" t="s">
        <v>26</v>
      </c>
      <c r="C894" s="2" t="s">
        <v>27</v>
      </c>
      <c r="D894" s="3">
        <v>50597</v>
      </c>
      <c r="E894" s="3">
        <v>6683</v>
      </c>
      <c r="F894" s="3">
        <v>341</v>
      </c>
      <c r="G894" s="2" t="s">
        <v>28</v>
      </c>
      <c r="H894" s="2" t="s">
        <v>921</v>
      </c>
      <c r="I894" s="3">
        <f t="shared" si="97"/>
        <v>52003.333333333336</v>
      </c>
      <c r="J894" s="3">
        <f t="shared" si="91"/>
        <v>-1406.3333333333358</v>
      </c>
      <c r="K894" s="3" t="str">
        <f t="shared" si="92"/>
        <v>June</v>
      </c>
      <c r="L894">
        <f t="shared" si="93"/>
        <v>2024</v>
      </c>
      <c r="M894" t="str">
        <f t="shared" si="94"/>
        <v>Q2</v>
      </c>
      <c r="N894">
        <f t="shared" si="95"/>
        <v>148.3782991202346</v>
      </c>
      <c r="O894">
        <f t="shared" si="96"/>
        <v>7.5710010474337874</v>
      </c>
    </row>
    <row r="895" spans="1:15" x14ac:dyDescent="0.3">
      <c r="A895" s="1">
        <v>45444</v>
      </c>
      <c r="B895" s="2" t="s">
        <v>33</v>
      </c>
      <c r="C895" s="2" t="s">
        <v>34</v>
      </c>
      <c r="D895" s="3">
        <v>61504</v>
      </c>
      <c r="E895" s="3">
        <v>3435</v>
      </c>
      <c r="F895" s="3">
        <v>232</v>
      </c>
      <c r="G895" s="2" t="s">
        <v>19</v>
      </c>
      <c r="H895" s="2" t="s">
        <v>922</v>
      </c>
      <c r="I895" s="3">
        <f t="shared" si="97"/>
        <v>55161.666666666664</v>
      </c>
      <c r="J895" s="3">
        <f t="shared" si="91"/>
        <v>6342.3333333333358</v>
      </c>
      <c r="K895" s="3" t="str">
        <f t="shared" si="92"/>
        <v>June</v>
      </c>
      <c r="L895">
        <f t="shared" si="93"/>
        <v>2024</v>
      </c>
      <c r="M895" t="str">
        <f t="shared" si="94"/>
        <v>Q2</v>
      </c>
      <c r="N895">
        <f t="shared" si="95"/>
        <v>265.10344827586209</v>
      </c>
      <c r="O895">
        <f t="shared" si="96"/>
        <v>17.905094614264922</v>
      </c>
    </row>
    <row r="896" spans="1:15" x14ac:dyDescent="0.3">
      <c r="A896" s="1">
        <v>45444</v>
      </c>
      <c r="B896" s="2" t="s">
        <v>39</v>
      </c>
      <c r="C896" s="2" t="s">
        <v>40</v>
      </c>
      <c r="D896" s="3">
        <v>53384</v>
      </c>
      <c r="E896" s="3">
        <v>5023</v>
      </c>
      <c r="F896" s="3">
        <v>108</v>
      </c>
      <c r="G896" s="2" t="s">
        <v>17</v>
      </c>
      <c r="H896" s="2" t="s">
        <v>923</v>
      </c>
      <c r="I896" s="3">
        <f t="shared" si="97"/>
        <v>55782.333333333336</v>
      </c>
      <c r="J896" s="3">
        <f t="shared" si="91"/>
        <v>-2398.3333333333358</v>
      </c>
      <c r="K896" s="3" t="str">
        <f t="shared" si="92"/>
        <v>June</v>
      </c>
      <c r="L896">
        <f t="shared" si="93"/>
        <v>2024</v>
      </c>
      <c r="M896" t="str">
        <f t="shared" si="94"/>
        <v>Q2</v>
      </c>
      <c r="N896">
        <f t="shared" si="95"/>
        <v>494.2962962962963</v>
      </c>
      <c r="O896">
        <f t="shared" si="96"/>
        <v>10.627911606609596</v>
      </c>
    </row>
    <row r="897" spans="1:15" x14ac:dyDescent="0.3">
      <c r="A897" s="1">
        <v>45444</v>
      </c>
      <c r="B897" s="2" t="s">
        <v>39</v>
      </c>
      <c r="C897" s="2" t="s">
        <v>40</v>
      </c>
      <c r="D897" s="3">
        <v>52459</v>
      </c>
      <c r="E897" s="3">
        <v>5891</v>
      </c>
      <c r="F897" s="3">
        <v>345</v>
      </c>
      <c r="G897" s="2" t="s">
        <v>10</v>
      </c>
      <c r="H897" s="2" t="s">
        <v>924</v>
      </c>
      <c r="I897" s="3">
        <f t="shared" si="97"/>
        <v>51826</v>
      </c>
      <c r="J897" s="3">
        <f t="shared" si="91"/>
        <v>633</v>
      </c>
      <c r="K897" s="3" t="str">
        <f t="shared" si="92"/>
        <v>June</v>
      </c>
      <c r="L897">
        <f t="shared" si="93"/>
        <v>2024</v>
      </c>
      <c r="M897" t="str">
        <f t="shared" si="94"/>
        <v>Q2</v>
      </c>
      <c r="N897">
        <f t="shared" si="95"/>
        <v>152.05507246376811</v>
      </c>
      <c r="O897">
        <f t="shared" si="96"/>
        <v>8.9049397385842806</v>
      </c>
    </row>
    <row r="898" spans="1:15" x14ac:dyDescent="0.3">
      <c r="A898" s="1">
        <v>45444</v>
      </c>
      <c r="B898" s="2" t="s">
        <v>8</v>
      </c>
      <c r="C898" s="2" t="s">
        <v>9</v>
      </c>
      <c r="D898" s="3">
        <v>49635</v>
      </c>
      <c r="E898" s="3">
        <v>6169</v>
      </c>
      <c r="F898" s="3">
        <v>479</v>
      </c>
      <c r="G898" s="2" t="s">
        <v>13</v>
      </c>
      <c r="H898" s="2" t="s">
        <v>925</v>
      </c>
      <c r="I898" s="3">
        <f t="shared" si="97"/>
        <v>59627.333333333336</v>
      </c>
      <c r="J898" s="3">
        <f t="shared" si="91"/>
        <v>-9992.3333333333358</v>
      </c>
      <c r="K898" s="3" t="str">
        <f t="shared" si="92"/>
        <v>June</v>
      </c>
      <c r="L898">
        <f t="shared" si="93"/>
        <v>2024</v>
      </c>
      <c r="M898" t="str">
        <f t="shared" si="94"/>
        <v>Q2</v>
      </c>
      <c r="N898">
        <f t="shared" si="95"/>
        <v>103.62212943632568</v>
      </c>
      <c r="O898">
        <f t="shared" si="96"/>
        <v>8.0458745339601236</v>
      </c>
    </row>
    <row r="899" spans="1:15" x14ac:dyDescent="0.3">
      <c r="A899" s="1">
        <v>45444</v>
      </c>
      <c r="B899" s="2" t="s">
        <v>26</v>
      </c>
      <c r="C899" s="2" t="s">
        <v>27</v>
      </c>
      <c r="D899" s="3">
        <v>76788</v>
      </c>
      <c r="E899" s="3">
        <v>4692</v>
      </c>
      <c r="F899" s="3">
        <v>80</v>
      </c>
      <c r="G899" s="2" t="s">
        <v>13</v>
      </c>
      <c r="H899" s="2" t="s">
        <v>926</v>
      </c>
      <c r="I899" s="3">
        <f t="shared" si="97"/>
        <v>55383.666666666664</v>
      </c>
      <c r="J899" s="3">
        <f t="shared" ref="J899:J962" si="98">D899-I899</f>
        <v>21404.333333333336</v>
      </c>
      <c r="K899" s="3" t="str">
        <f t="shared" ref="K899:K962" si="99">TEXT(A899,"mmmm")</f>
        <v>June</v>
      </c>
      <c r="L899">
        <f t="shared" ref="L899:L962" si="100">YEAR(A899)</f>
        <v>2024</v>
      </c>
      <c r="M899" t="str">
        <f t="shared" ref="M899:M962" si="101">"Q"&amp;ROUNDUP(MONTH(A899)/3,0)</f>
        <v>Q2</v>
      </c>
      <c r="N899">
        <f t="shared" ref="N899:N962" si="102">D899/F899</f>
        <v>959.85</v>
      </c>
      <c r="O899">
        <f t="shared" ref="O899:O962" si="103">D899/E899</f>
        <v>16.365728900255753</v>
      </c>
    </row>
    <row r="900" spans="1:15" x14ac:dyDescent="0.3">
      <c r="A900" s="1">
        <v>45444</v>
      </c>
      <c r="B900" s="2" t="s">
        <v>30</v>
      </c>
      <c r="C900" s="2" t="s">
        <v>31</v>
      </c>
      <c r="D900" s="3">
        <v>39728</v>
      </c>
      <c r="E900" s="3">
        <v>5914</v>
      </c>
      <c r="F900" s="3">
        <v>299</v>
      </c>
      <c r="G900" s="2" t="s">
        <v>19</v>
      </c>
      <c r="H900" s="2" t="s">
        <v>927</v>
      </c>
      <c r="I900" s="3">
        <f t="shared" ref="I900:I963" si="104">AVERAGE(D899:D901)</f>
        <v>61202.333333333336</v>
      </c>
      <c r="J900" s="3">
        <f t="shared" si="98"/>
        <v>-21474.333333333336</v>
      </c>
      <c r="K900" s="3" t="str">
        <f t="shared" si="99"/>
        <v>June</v>
      </c>
      <c r="L900">
        <f t="shared" si="100"/>
        <v>2024</v>
      </c>
      <c r="M900" t="str">
        <f t="shared" si="101"/>
        <v>Q2</v>
      </c>
      <c r="N900">
        <f t="shared" si="102"/>
        <v>132.86956521739131</v>
      </c>
      <c r="O900">
        <f t="shared" si="103"/>
        <v>6.7176192086574229</v>
      </c>
    </row>
    <row r="901" spans="1:15" x14ac:dyDescent="0.3">
      <c r="A901" s="1">
        <v>45444</v>
      </c>
      <c r="B901" s="2" t="s">
        <v>12</v>
      </c>
      <c r="C901" s="2" t="s">
        <v>12</v>
      </c>
      <c r="D901" s="3">
        <v>67091</v>
      </c>
      <c r="E901" s="3">
        <v>4708</v>
      </c>
      <c r="F901" s="3">
        <v>304</v>
      </c>
      <c r="G901" s="2" t="s">
        <v>28</v>
      </c>
      <c r="H901" s="2" t="s">
        <v>928</v>
      </c>
      <c r="I901" s="3">
        <f t="shared" si="104"/>
        <v>50097.333333333336</v>
      </c>
      <c r="J901" s="3">
        <f t="shared" si="98"/>
        <v>16993.666666666664</v>
      </c>
      <c r="K901" s="3" t="str">
        <f t="shared" si="99"/>
        <v>June</v>
      </c>
      <c r="L901">
        <f t="shared" si="100"/>
        <v>2024</v>
      </c>
      <c r="M901" t="str">
        <f t="shared" si="101"/>
        <v>Q2</v>
      </c>
      <c r="N901">
        <f t="shared" si="102"/>
        <v>220.69407894736841</v>
      </c>
      <c r="O901">
        <f t="shared" si="103"/>
        <v>14.250424808836025</v>
      </c>
    </row>
    <row r="902" spans="1:15" x14ac:dyDescent="0.3">
      <c r="A902" s="1">
        <v>45444</v>
      </c>
      <c r="B902" s="2" t="s">
        <v>42</v>
      </c>
      <c r="C902" s="2" t="s">
        <v>43</v>
      </c>
      <c r="D902" s="3">
        <v>43473</v>
      </c>
      <c r="E902" s="3">
        <v>4600</v>
      </c>
      <c r="F902" s="3">
        <v>402</v>
      </c>
      <c r="G902" s="2" t="s">
        <v>19</v>
      </c>
      <c r="H902" s="2" t="s">
        <v>929</v>
      </c>
      <c r="I902" s="3">
        <f t="shared" si="104"/>
        <v>60868</v>
      </c>
      <c r="J902" s="3">
        <f t="shared" si="98"/>
        <v>-17395</v>
      </c>
      <c r="K902" s="3" t="str">
        <f t="shared" si="99"/>
        <v>June</v>
      </c>
      <c r="L902">
        <f t="shared" si="100"/>
        <v>2024</v>
      </c>
      <c r="M902" t="str">
        <f t="shared" si="101"/>
        <v>Q2</v>
      </c>
      <c r="N902">
        <f t="shared" si="102"/>
        <v>108.14179104477611</v>
      </c>
      <c r="O902">
        <f t="shared" si="103"/>
        <v>9.4506521739130438</v>
      </c>
    </row>
    <row r="903" spans="1:15" x14ac:dyDescent="0.3">
      <c r="A903" s="1">
        <v>45444</v>
      </c>
      <c r="B903" s="2" t="s">
        <v>39</v>
      </c>
      <c r="C903" s="2" t="s">
        <v>40</v>
      </c>
      <c r="D903" s="3">
        <v>72040</v>
      </c>
      <c r="E903" s="3">
        <v>5771</v>
      </c>
      <c r="F903" s="3">
        <v>273</v>
      </c>
      <c r="G903" s="2" t="s">
        <v>19</v>
      </c>
      <c r="H903" s="2" t="s">
        <v>930</v>
      </c>
      <c r="I903" s="3">
        <f t="shared" si="104"/>
        <v>50676.333333333336</v>
      </c>
      <c r="J903" s="3">
        <f t="shared" si="98"/>
        <v>21363.666666666664</v>
      </c>
      <c r="K903" s="3" t="str">
        <f t="shared" si="99"/>
        <v>June</v>
      </c>
      <c r="L903">
        <f t="shared" si="100"/>
        <v>2024</v>
      </c>
      <c r="M903" t="str">
        <f t="shared" si="101"/>
        <v>Q2</v>
      </c>
      <c r="N903">
        <f t="shared" si="102"/>
        <v>263.88278388278388</v>
      </c>
      <c r="O903">
        <f t="shared" si="103"/>
        <v>12.483105181077804</v>
      </c>
    </row>
    <row r="904" spans="1:15" x14ac:dyDescent="0.3">
      <c r="A904" s="1">
        <v>45444</v>
      </c>
      <c r="B904" s="2" t="s">
        <v>33</v>
      </c>
      <c r="C904" s="2" t="s">
        <v>34</v>
      </c>
      <c r="D904" s="3">
        <v>36516</v>
      </c>
      <c r="E904" s="3">
        <v>3893</v>
      </c>
      <c r="F904" s="3">
        <v>256</v>
      </c>
      <c r="G904" s="2" t="s">
        <v>28</v>
      </c>
      <c r="H904" s="2" t="s">
        <v>931</v>
      </c>
      <c r="I904" s="3">
        <f t="shared" si="104"/>
        <v>52187</v>
      </c>
      <c r="J904" s="3">
        <f t="shared" si="98"/>
        <v>-15671</v>
      </c>
      <c r="K904" s="3" t="str">
        <f t="shared" si="99"/>
        <v>June</v>
      </c>
      <c r="L904">
        <f t="shared" si="100"/>
        <v>2024</v>
      </c>
      <c r="M904" t="str">
        <f t="shared" si="101"/>
        <v>Q2</v>
      </c>
      <c r="N904">
        <f t="shared" si="102"/>
        <v>142.640625</v>
      </c>
      <c r="O904">
        <f t="shared" si="103"/>
        <v>9.3799126637554586</v>
      </c>
    </row>
    <row r="905" spans="1:15" x14ac:dyDescent="0.3">
      <c r="A905" s="1">
        <v>45444</v>
      </c>
      <c r="B905" s="2" t="s">
        <v>42</v>
      </c>
      <c r="C905" s="2" t="s">
        <v>43</v>
      </c>
      <c r="D905" s="3">
        <v>48005</v>
      </c>
      <c r="E905" s="3">
        <v>6283</v>
      </c>
      <c r="F905" s="3">
        <v>110</v>
      </c>
      <c r="G905" s="2" t="s">
        <v>10</v>
      </c>
      <c r="H905" s="2" t="s">
        <v>932</v>
      </c>
      <c r="I905" s="3">
        <f t="shared" si="104"/>
        <v>44467</v>
      </c>
      <c r="J905" s="3">
        <f t="shared" si="98"/>
        <v>3538</v>
      </c>
      <c r="K905" s="3" t="str">
        <f t="shared" si="99"/>
        <v>June</v>
      </c>
      <c r="L905">
        <f t="shared" si="100"/>
        <v>2024</v>
      </c>
      <c r="M905" t="str">
        <f t="shared" si="101"/>
        <v>Q2</v>
      </c>
      <c r="N905">
        <f t="shared" si="102"/>
        <v>436.40909090909093</v>
      </c>
      <c r="O905">
        <f t="shared" si="103"/>
        <v>7.6404583797548939</v>
      </c>
    </row>
    <row r="906" spans="1:15" x14ac:dyDescent="0.3">
      <c r="A906" s="1">
        <v>45444</v>
      </c>
      <c r="B906" s="2" t="s">
        <v>42</v>
      </c>
      <c r="C906" s="2" t="s">
        <v>43</v>
      </c>
      <c r="D906" s="3">
        <v>48880</v>
      </c>
      <c r="E906" s="3">
        <v>6661</v>
      </c>
      <c r="F906" s="3">
        <v>272</v>
      </c>
      <c r="G906" s="2" t="s">
        <v>10</v>
      </c>
      <c r="H906" s="2" t="s">
        <v>933</v>
      </c>
      <c r="I906" s="3">
        <f t="shared" si="104"/>
        <v>51567</v>
      </c>
      <c r="J906" s="3">
        <f t="shared" si="98"/>
        <v>-2687</v>
      </c>
      <c r="K906" s="3" t="str">
        <f t="shared" si="99"/>
        <v>June</v>
      </c>
      <c r="L906">
        <f t="shared" si="100"/>
        <v>2024</v>
      </c>
      <c r="M906" t="str">
        <f t="shared" si="101"/>
        <v>Q2</v>
      </c>
      <c r="N906">
        <f t="shared" si="102"/>
        <v>179.70588235294119</v>
      </c>
      <c r="O906">
        <f t="shared" si="103"/>
        <v>7.3382375018765948</v>
      </c>
    </row>
    <row r="907" spans="1:15" x14ac:dyDescent="0.3">
      <c r="A907" s="1">
        <v>45444</v>
      </c>
      <c r="B907" s="2" t="s">
        <v>33</v>
      </c>
      <c r="C907" s="2" t="s">
        <v>34</v>
      </c>
      <c r="D907" s="3">
        <v>57816</v>
      </c>
      <c r="E907" s="3">
        <v>7593</v>
      </c>
      <c r="F907" s="3">
        <v>153</v>
      </c>
      <c r="G907" s="2" t="s">
        <v>10</v>
      </c>
      <c r="H907" s="2" t="s">
        <v>934</v>
      </c>
      <c r="I907" s="3">
        <f t="shared" si="104"/>
        <v>55276.333333333336</v>
      </c>
      <c r="J907" s="3">
        <f t="shared" si="98"/>
        <v>2539.6666666666642</v>
      </c>
      <c r="K907" s="3" t="str">
        <f t="shared" si="99"/>
        <v>June</v>
      </c>
      <c r="L907">
        <f t="shared" si="100"/>
        <v>2024</v>
      </c>
      <c r="M907" t="str">
        <f t="shared" si="101"/>
        <v>Q2</v>
      </c>
      <c r="N907">
        <f t="shared" si="102"/>
        <v>377.88235294117646</v>
      </c>
      <c r="O907">
        <f t="shared" si="103"/>
        <v>7.6143816673251683</v>
      </c>
    </row>
    <row r="908" spans="1:15" x14ac:dyDescent="0.3">
      <c r="A908" s="1">
        <v>45444</v>
      </c>
      <c r="B908" s="2" t="s">
        <v>42</v>
      </c>
      <c r="C908" s="2" t="s">
        <v>43</v>
      </c>
      <c r="D908" s="3">
        <v>59133</v>
      </c>
      <c r="E908" s="3">
        <v>5155</v>
      </c>
      <c r="F908" s="3">
        <v>61</v>
      </c>
      <c r="G908" s="2" t="s">
        <v>13</v>
      </c>
      <c r="H908" s="2" t="s">
        <v>935</v>
      </c>
      <c r="I908" s="3">
        <f t="shared" si="104"/>
        <v>55751.333333333336</v>
      </c>
      <c r="J908" s="3">
        <f t="shared" si="98"/>
        <v>3381.6666666666642</v>
      </c>
      <c r="K908" s="3" t="str">
        <f t="shared" si="99"/>
        <v>June</v>
      </c>
      <c r="L908">
        <f t="shared" si="100"/>
        <v>2024</v>
      </c>
      <c r="M908" t="str">
        <f t="shared" si="101"/>
        <v>Q2</v>
      </c>
      <c r="N908">
        <f t="shared" si="102"/>
        <v>969.39344262295083</v>
      </c>
      <c r="O908">
        <f t="shared" si="103"/>
        <v>11.470999030067896</v>
      </c>
    </row>
    <row r="909" spans="1:15" x14ac:dyDescent="0.3">
      <c r="A909" s="1">
        <v>45444</v>
      </c>
      <c r="B909" s="2" t="s">
        <v>42</v>
      </c>
      <c r="C909" s="2" t="s">
        <v>43</v>
      </c>
      <c r="D909" s="3">
        <v>50305</v>
      </c>
      <c r="E909" s="3">
        <v>4755</v>
      </c>
      <c r="F909" s="3">
        <v>375</v>
      </c>
      <c r="G909" s="2" t="s">
        <v>10</v>
      </c>
      <c r="H909" s="2" t="s">
        <v>936</v>
      </c>
      <c r="I909" s="3">
        <f t="shared" si="104"/>
        <v>52935</v>
      </c>
      <c r="J909" s="3">
        <f t="shared" si="98"/>
        <v>-2630</v>
      </c>
      <c r="K909" s="3" t="str">
        <f t="shared" si="99"/>
        <v>June</v>
      </c>
      <c r="L909">
        <f t="shared" si="100"/>
        <v>2024</v>
      </c>
      <c r="M909" t="str">
        <f t="shared" si="101"/>
        <v>Q2</v>
      </c>
      <c r="N909">
        <f t="shared" si="102"/>
        <v>134.14666666666668</v>
      </c>
      <c r="O909">
        <f t="shared" si="103"/>
        <v>10.579390115667719</v>
      </c>
    </row>
    <row r="910" spans="1:15" x14ac:dyDescent="0.3">
      <c r="A910" s="1">
        <v>45444</v>
      </c>
      <c r="B910" s="2" t="s">
        <v>12</v>
      </c>
      <c r="C910" s="2" t="s">
        <v>12</v>
      </c>
      <c r="D910" s="3">
        <v>49367</v>
      </c>
      <c r="E910" s="3">
        <v>2971</v>
      </c>
      <c r="F910" s="3">
        <v>476</v>
      </c>
      <c r="G910" s="2" t="s">
        <v>13</v>
      </c>
      <c r="H910" s="2" t="s">
        <v>937</v>
      </c>
      <c r="I910" s="3">
        <f t="shared" si="104"/>
        <v>51153</v>
      </c>
      <c r="J910" s="3">
        <f t="shared" si="98"/>
        <v>-1786</v>
      </c>
      <c r="K910" s="3" t="str">
        <f t="shared" si="99"/>
        <v>June</v>
      </c>
      <c r="L910">
        <f t="shared" si="100"/>
        <v>2024</v>
      </c>
      <c r="M910" t="str">
        <f t="shared" si="101"/>
        <v>Q2</v>
      </c>
      <c r="N910">
        <f t="shared" si="102"/>
        <v>103.71218487394958</v>
      </c>
      <c r="O910">
        <f t="shared" si="103"/>
        <v>16.616290811174689</v>
      </c>
    </row>
    <row r="911" spans="1:15" x14ac:dyDescent="0.3">
      <c r="A911" s="1">
        <v>45444</v>
      </c>
      <c r="B911" s="2" t="s">
        <v>39</v>
      </c>
      <c r="C911" s="2" t="s">
        <v>40</v>
      </c>
      <c r="D911" s="3">
        <v>53787</v>
      </c>
      <c r="E911" s="3">
        <v>5365</v>
      </c>
      <c r="F911" s="3">
        <v>496</v>
      </c>
      <c r="G911" s="2" t="s">
        <v>13</v>
      </c>
      <c r="H911" s="2" t="s">
        <v>938</v>
      </c>
      <c r="I911" s="3">
        <f t="shared" si="104"/>
        <v>52645</v>
      </c>
      <c r="J911" s="3">
        <f t="shared" si="98"/>
        <v>1142</v>
      </c>
      <c r="K911" s="3" t="str">
        <f t="shared" si="99"/>
        <v>June</v>
      </c>
      <c r="L911">
        <f t="shared" si="100"/>
        <v>2024</v>
      </c>
      <c r="M911" t="str">
        <f t="shared" si="101"/>
        <v>Q2</v>
      </c>
      <c r="N911">
        <f t="shared" si="102"/>
        <v>108.44153225806451</v>
      </c>
      <c r="O911">
        <f t="shared" si="103"/>
        <v>10.025535880708295</v>
      </c>
    </row>
    <row r="912" spans="1:15" x14ac:dyDescent="0.3">
      <c r="A912" s="1">
        <v>45444</v>
      </c>
      <c r="B912" s="2" t="s">
        <v>12</v>
      </c>
      <c r="C912" s="2" t="s">
        <v>12</v>
      </c>
      <c r="D912" s="3">
        <v>54781</v>
      </c>
      <c r="E912" s="3">
        <v>7763</v>
      </c>
      <c r="F912" s="3">
        <v>261</v>
      </c>
      <c r="G912" s="2" t="s">
        <v>28</v>
      </c>
      <c r="H912" s="2" t="s">
        <v>939</v>
      </c>
      <c r="I912" s="3">
        <f t="shared" si="104"/>
        <v>47431.666666666664</v>
      </c>
      <c r="J912" s="3">
        <f t="shared" si="98"/>
        <v>7349.3333333333358</v>
      </c>
      <c r="K912" s="3" t="str">
        <f t="shared" si="99"/>
        <v>June</v>
      </c>
      <c r="L912">
        <f t="shared" si="100"/>
        <v>2024</v>
      </c>
      <c r="M912" t="str">
        <f t="shared" si="101"/>
        <v>Q2</v>
      </c>
      <c r="N912">
        <f t="shared" si="102"/>
        <v>209.88888888888889</v>
      </c>
      <c r="O912">
        <f t="shared" si="103"/>
        <v>7.0566791188973337</v>
      </c>
    </row>
    <row r="913" spans="1:15" x14ac:dyDescent="0.3">
      <c r="A913" s="1">
        <v>45444</v>
      </c>
      <c r="B913" s="2" t="s">
        <v>8</v>
      </c>
      <c r="C913" s="2" t="s">
        <v>9</v>
      </c>
      <c r="D913" s="3">
        <v>33727</v>
      </c>
      <c r="E913" s="3">
        <v>4860</v>
      </c>
      <c r="F913" s="3">
        <v>65</v>
      </c>
      <c r="G913" s="2" t="s">
        <v>13</v>
      </c>
      <c r="H913" s="2" t="s">
        <v>940</v>
      </c>
      <c r="I913" s="3">
        <f t="shared" si="104"/>
        <v>44246</v>
      </c>
      <c r="J913" s="3">
        <f t="shared" si="98"/>
        <v>-10519</v>
      </c>
      <c r="K913" s="3" t="str">
        <f t="shared" si="99"/>
        <v>June</v>
      </c>
      <c r="L913">
        <f t="shared" si="100"/>
        <v>2024</v>
      </c>
      <c r="M913" t="str">
        <f t="shared" si="101"/>
        <v>Q2</v>
      </c>
      <c r="N913">
        <f t="shared" si="102"/>
        <v>518.87692307692305</v>
      </c>
      <c r="O913">
        <f t="shared" si="103"/>
        <v>6.9397119341563789</v>
      </c>
    </row>
    <row r="914" spans="1:15" x14ac:dyDescent="0.3">
      <c r="A914" s="1">
        <v>45444</v>
      </c>
      <c r="B914" s="2" t="s">
        <v>33</v>
      </c>
      <c r="C914" s="2" t="s">
        <v>34</v>
      </c>
      <c r="D914" s="3">
        <v>44230</v>
      </c>
      <c r="E914" s="3">
        <v>2345</v>
      </c>
      <c r="F914" s="3">
        <v>413</v>
      </c>
      <c r="G914" s="2" t="s">
        <v>13</v>
      </c>
      <c r="H914" s="2" t="s">
        <v>941</v>
      </c>
      <c r="I914" s="3">
        <f t="shared" si="104"/>
        <v>43124</v>
      </c>
      <c r="J914" s="3">
        <f t="shared" si="98"/>
        <v>1106</v>
      </c>
      <c r="K914" s="3" t="str">
        <f t="shared" si="99"/>
        <v>June</v>
      </c>
      <c r="L914">
        <f t="shared" si="100"/>
        <v>2024</v>
      </c>
      <c r="M914" t="str">
        <f t="shared" si="101"/>
        <v>Q2</v>
      </c>
      <c r="N914">
        <f t="shared" si="102"/>
        <v>107.09443099273608</v>
      </c>
      <c r="O914">
        <f t="shared" si="103"/>
        <v>18.86140724946695</v>
      </c>
    </row>
    <row r="915" spans="1:15" x14ac:dyDescent="0.3">
      <c r="A915" s="1">
        <v>45444</v>
      </c>
      <c r="B915" s="2" t="s">
        <v>15</v>
      </c>
      <c r="C915" s="2" t="s">
        <v>16</v>
      </c>
      <c r="D915" s="3">
        <v>51415</v>
      </c>
      <c r="E915" s="3">
        <v>4291</v>
      </c>
      <c r="F915" s="3">
        <v>309</v>
      </c>
      <c r="G915" s="2" t="s">
        <v>28</v>
      </c>
      <c r="H915" s="2" t="s">
        <v>942</v>
      </c>
      <c r="I915" s="3">
        <f t="shared" si="104"/>
        <v>38789.333333333336</v>
      </c>
      <c r="J915" s="3">
        <f t="shared" si="98"/>
        <v>12625.666666666664</v>
      </c>
      <c r="K915" s="3" t="str">
        <f t="shared" si="99"/>
        <v>June</v>
      </c>
      <c r="L915">
        <f t="shared" si="100"/>
        <v>2024</v>
      </c>
      <c r="M915" t="str">
        <f t="shared" si="101"/>
        <v>Q2</v>
      </c>
      <c r="N915">
        <f t="shared" si="102"/>
        <v>166.39158576051781</v>
      </c>
      <c r="O915">
        <f t="shared" si="103"/>
        <v>11.98205546492659</v>
      </c>
    </row>
    <row r="916" spans="1:15" x14ac:dyDescent="0.3">
      <c r="A916" s="1">
        <v>45444</v>
      </c>
      <c r="B916" s="2" t="s">
        <v>30</v>
      </c>
      <c r="C916" s="2" t="s">
        <v>31</v>
      </c>
      <c r="D916" s="3">
        <v>20723</v>
      </c>
      <c r="E916" s="3">
        <v>2496</v>
      </c>
      <c r="F916" s="3">
        <v>342</v>
      </c>
      <c r="G916" s="2" t="s">
        <v>17</v>
      </c>
      <c r="H916" s="2" t="s">
        <v>943</v>
      </c>
      <c r="I916" s="3">
        <f t="shared" si="104"/>
        <v>35190.666666666664</v>
      </c>
      <c r="J916" s="3">
        <f t="shared" si="98"/>
        <v>-14467.666666666664</v>
      </c>
      <c r="K916" s="3" t="str">
        <f t="shared" si="99"/>
        <v>June</v>
      </c>
      <c r="L916">
        <f t="shared" si="100"/>
        <v>2024</v>
      </c>
      <c r="M916" t="str">
        <f t="shared" si="101"/>
        <v>Q2</v>
      </c>
      <c r="N916">
        <f t="shared" si="102"/>
        <v>60.593567251461991</v>
      </c>
      <c r="O916">
        <f t="shared" si="103"/>
        <v>8.3024839743589745</v>
      </c>
    </row>
    <row r="917" spans="1:15" x14ac:dyDescent="0.3">
      <c r="A917" s="1">
        <v>45474</v>
      </c>
      <c r="B917" s="2" t="s">
        <v>8</v>
      </c>
      <c r="C917" s="2" t="s">
        <v>9</v>
      </c>
      <c r="D917" s="3">
        <v>33434</v>
      </c>
      <c r="E917" s="3">
        <v>4603</v>
      </c>
      <c r="F917" s="3">
        <v>129</v>
      </c>
      <c r="G917" s="2" t="s">
        <v>19</v>
      </c>
      <c r="H917" s="2" t="s">
        <v>944</v>
      </c>
      <c r="I917" s="3">
        <f t="shared" si="104"/>
        <v>34878</v>
      </c>
      <c r="J917" s="3">
        <f t="shared" si="98"/>
        <v>-1444</v>
      </c>
      <c r="K917" s="3" t="str">
        <f t="shared" si="99"/>
        <v>July</v>
      </c>
      <c r="L917">
        <f t="shared" si="100"/>
        <v>2024</v>
      </c>
      <c r="M917" t="str">
        <f t="shared" si="101"/>
        <v>Q3</v>
      </c>
      <c r="N917">
        <f t="shared" si="102"/>
        <v>259.17829457364343</v>
      </c>
      <c r="O917">
        <f t="shared" si="103"/>
        <v>7.2635237888333695</v>
      </c>
    </row>
    <row r="918" spans="1:15" x14ac:dyDescent="0.3">
      <c r="A918" s="1">
        <v>45474</v>
      </c>
      <c r="B918" s="2" t="s">
        <v>12</v>
      </c>
      <c r="C918" s="2" t="s">
        <v>12</v>
      </c>
      <c r="D918" s="3">
        <v>50477</v>
      </c>
      <c r="E918" s="3">
        <v>5268</v>
      </c>
      <c r="F918" s="3">
        <v>257</v>
      </c>
      <c r="G918" s="2" t="s">
        <v>10</v>
      </c>
      <c r="H918" s="2" t="s">
        <v>945</v>
      </c>
      <c r="I918" s="3">
        <f t="shared" si="104"/>
        <v>43466</v>
      </c>
      <c r="J918" s="3">
        <f t="shared" si="98"/>
        <v>7011</v>
      </c>
      <c r="K918" s="3" t="str">
        <f t="shared" si="99"/>
        <v>July</v>
      </c>
      <c r="L918">
        <f t="shared" si="100"/>
        <v>2024</v>
      </c>
      <c r="M918" t="str">
        <f t="shared" si="101"/>
        <v>Q3</v>
      </c>
      <c r="N918">
        <f t="shared" si="102"/>
        <v>196.40856031128405</v>
      </c>
      <c r="O918">
        <f t="shared" si="103"/>
        <v>9.5818147304479879</v>
      </c>
    </row>
    <row r="919" spans="1:15" x14ac:dyDescent="0.3">
      <c r="A919" s="1">
        <v>45474</v>
      </c>
      <c r="B919" s="2" t="s">
        <v>30</v>
      </c>
      <c r="C919" s="2" t="s">
        <v>31</v>
      </c>
      <c r="D919" s="3">
        <v>46487</v>
      </c>
      <c r="E919" s="3">
        <v>6396</v>
      </c>
      <c r="F919" s="3">
        <v>182</v>
      </c>
      <c r="G919" s="2" t="s">
        <v>28</v>
      </c>
      <c r="H919" s="2" t="s">
        <v>946</v>
      </c>
      <c r="I919" s="3">
        <f t="shared" si="104"/>
        <v>44786.666666666664</v>
      </c>
      <c r="J919" s="3">
        <f t="shared" si="98"/>
        <v>1700.3333333333358</v>
      </c>
      <c r="K919" s="3" t="str">
        <f t="shared" si="99"/>
        <v>July</v>
      </c>
      <c r="L919">
        <f t="shared" si="100"/>
        <v>2024</v>
      </c>
      <c r="M919" t="str">
        <f t="shared" si="101"/>
        <v>Q3</v>
      </c>
      <c r="N919">
        <f t="shared" si="102"/>
        <v>255.42307692307693</v>
      </c>
      <c r="O919">
        <f t="shared" si="103"/>
        <v>7.2681363352095056</v>
      </c>
    </row>
    <row r="920" spans="1:15" x14ac:dyDescent="0.3">
      <c r="A920" s="1">
        <v>45474</v>
      </c>
      <c r="B920" s="2" t="s">
        <v>8</v>
      </c>
      <c r="C920" s="2" t="s">
        <v>9</v>
      </c>
      <c r="D920" s="3">
        <v>37396</v>
      </c>
      <c r="E920" s="3">
        <v>3852</v>
      </c>
      <c r="F920" s="3">
        <v>485</v>
      </c>
      <c r="G920" s="2" t="s">
        <v>17</v>
      </c>
      <c r="H920" s="2" t="s">
        <v>947</v>
      </c>
      <c r="I920" s="3">
        <f t="shared" si="104"/>
        <v>44944</v>
      </c>
      <c r="J920" s="3">
        <f t="shared" si="98"/>
        <v>-7548</v>
      </c>
      <c r="K920" s="3" t="str">
        <f t="shared" si="99"/>
        <v>July</v>
      </c>
      <c r="L920">
        <f t="shared" si="100"/>
        <v>2024</v>
      </c>
      <c r="M920" t="str">
        <f t="shared" si="101"/>
        <v>Q3</v>
      </c>
      <c r="N920">
        <f t="shared" si="102"/>
        <v>77.105154639175254</v>
      </c>
      <c r="O920">
        <f t="shared" si="103"/>
        <v>9.7082035306334369</v>
      </c>
    </row>
    <row r="921" spans="1:15" x14ac:dyDescent="0.3">
      <c r="A921" s="1">
        <v>45474</v>
      </c>
      <c r="B921" s="2" t="s">
        <v>42</v>
      </c>
      <c r="C921" s="2" t="s">
        <v>43</v>
      </c>
      <c r="D921" s="3">
        <v>50949</v>
      </c>
      <c r="E921" s="3">
        <v>5245</v>
      </c>
      <c r="F921" s="3">
        <v>82</v>
      </c>
      <c r="G921" s="2" t="s">
        <v>19</v>
      </c>
      <c r="H921" s="2" t="s">
        <v>948</v>
      </c>
      <c r="I921" s="3">
        <f t="shared" si="104"/>
        <v>47141.666666666664</v>
      </c>
      <c r="J921" s="3">
        <f t="shared" si="98"/>
        <v>3807.3333333333358</v>
      </c>
      <c r="K921" s="3" t="str">
        <f t="shared" si="99"/>
        <v>July</v>
      </c>
      <c r="L921">
        <f t="shared" si="100"/>
        <v>2024</v>
      </c>
      <c r="M921" t="str">
        <f t="shared" si="101"/>
        <v>Q3</v>
      </c>
      <c r="N921">
        <f t="shared" si="102"/>
        <v>621.32926829268297</v>
      </c>
      <c r="O921">
        <f t="shared" si="103"/>
        <v>9.7138226882745471</v>
      </c>
    </row>
    <row r="922" spans="1:15" x14ac:dyDescent="0.3">
      <c r="A922" s="1">
        <v>45474</v>
      </c>
      <c r="B922" s="2" t="s">
        <v>56</v>
      </c>
      <c r="C922" s="2" t="s">
        <v>57</v>
      </c>
      <c r="D922" s="3">
        <v>53080</v>
      </c>
      <c r="E922" s="3">
        <v>7452</v>
      </c>
      <c r="F922" s="3">
        <v>399</v>
      </c>
      <c r="G922" s="2" t="s">
        <v>13</v>
      </c>
      <c r="H922" s="2" t="s">
        <v>949</v>
      </c>
      <c r="I922" s="3">
        <f t="shared" si="104"/>
        <v>46621</v>
      </c>
      <c r="J922" s="3">
        <f t="shared" si="98"/>
        <v>6459</v>
      </c>
      <c r="K922" s="3" t="str">
        <f t="shared" si="99"/>
        <v>July</v>
      </c>
      <c r="L922">
        <f t="shared" si="100"/>
        <v>2024</v>
      </c>
      <c r="M922" t="str">
        <f t="shared" si="101"/>
        <v>Q3</v>
      </c>
      <c r="N922">
        <f t="shared" si="102"/>
        <v>133.03258145363409</v>
      </c>
      <c r="O922">
        <f t="shared" si="103"/>
        <v>7.1229200214707458</v>
      </c>
    </row>
    <row r="923" spans="1:15" x14ac:dyDescent="0.3">
      <c r="A923" s="1">
        <v>45474</v>
      </c>
      <c r="B923" s="2" t="s">
        <v>8</v>
      </c>
      <c r="C923" s="2" t="s">
        <v>9</v>
      </c>
      <c r="D923" s="3">
        <v>35834</v>
      </c>
      <c r="E923" s="3">
        <v>3365</v>
      </c>
      <c r="F923" s="3">
        <v>275</v>
      </c>
      <c r="G923" s="2" t="s">
        <v>10</v>
      </c>
      <c r="H923" s="2" t="s">
        <v>950</v>
      </c>
      <c r="I923" s="3">
        <f t="shared" si="104"/>
        <v>54595.333333333336</v>
      </c>
      <c r="J923" s="3">
        <f t="shared" si="98"/>
        <v>-18761.333333333336</v>
      </c>
      <c r="K923" s="3" t="str">
        <f t="shared" si="99"/>
        <v>July</v>
      </c>
      <c r="L923">
        <f t="shared" si="100"/>
        <v>2024</v>
      </c>
      <c r="M923" t="str">
        <f t="shared" si="101"/>
        <v>Q3</v>
      </c>
      <c r="N923">
        <f t="shared" si="102"/>
        <v>130.30545454545455</v>
      </c>
      <c r="O923">
        <f t="shared" si="103"/>
        <v>10.649034175334323</v>
      </c>
    </row>
    <row r="924" spans="1:15" x14ac:dyDescent="0.3">
      <c r="A924" s="1">
        <v>45474</v>
      </c>
      <c r="B924" s="2" t="s">
        <v>30</v>
      </c>
      <c r="C924" s="2" t="s">
        <v>31</v>
      </c>
      <c r="D924" s="3">
        <v>74872</v>
      </c>
      <c r="E924" s="3">
        <v>8445</v>
      </c>
      <c r="F924" s="3">
        <v>219</v>
      </c>
      <c r="G924" s="2" t="s">
        <v>13</v>
      </c>
      <c r="H924" s="2" t="s">
        <v>951</v>
      </c>
      <c r="I924" s="3">
        <f t="shared" si="104"/>
        <v>53849.333333333336</v>
      </c>
      <c r="J924" s="3">
        <f t="shared" si="98"/>
        <v>21022.666666666664</v>
      </c>
      <c r="K924" s="3" t="str">
        <f t="shared" si="99"/>
        <v>July</v>
      </c>
      <c r="L924">
        <f t="shared" si="100"/>
        <v>2024</v>
      </c>
      <c r="M924" t="str">
        <f t="shared" si="101"/>
        <v>Q3</v>
      </c>
      <c r="N924">
        <f t="shared" si="102"/>
        <v>341.88127853881281</v>
      </c>
      <c r="O924">
        <f t="shared" si="103"/>
        <v>8.8658377738306697</v>
      </c>
    </row>
    <row r="925" spans="1:15" x14ac:dyDescent="0.3">
      <c r="A925" s="1">
        <v>45474</v>
      </c>
      <c r="B925" s="2" t="s">
        <v>8</v>
      </c>
      <c r="C925" s="2" t="s">
        <v>9</v>
      </c>
      <c r="D925" s="3">
        <v>50842</v>
      </c>
      <c r="E925" s="3">
        <v>3296</v>
      </c>
      <c r="F925" s="3">
        <v>181</v>
      </c>
      <c r="G925" s="2" t="s">
        <v>13</v>
      </c>
      <c r="H925" s="2" t="s">
        <v>952</v>
      </c>
      <c r="I925" s="3">
        <f t="shared" si="104"/>
        <v>61040.666666666664</v>
      </c>
      <c r="J925" s="3">
        <f t="shared" si="98"/>
        <v>-10198.666666666664</v>
      </c>
      <c r="K925" s="3" t="str">
        <f t="shared" si="99"/>
        <v>July</v>
      </c>
      <c r="L925">
        <f t="shared" si="100"/>
        <v>2024</v>
      </c>
      <c r="M925" t="str">
        <f t="shared" si="101"/>
        <v>Q3</v>
      </c>
      <c r="N925">
        <f t="shared" si="102"/>
        <v>280.89502762430936</v>
      </c>
      <c r="O925">
        <f t="shared" si="103"/>
        <v>15.425364077669903</v>
      </c>
    </row>
    <row r="926" spans="1:15" x14ac:dyDescent="0.3">
      <c r="A926" s="1">
        <v>45474</v>
      </c>
      <c r="B926" s="2" t="s">
        <v>15</v>
      </c>
      <c r="C926" s="2" t="s">
        <v>16</v>
      </c>
      <c r="D926" s="3">
        <v>57408</v>
      </c>
      <c r="E926" s="3">
        <v>4662</v>
      </c>
      <c r="F926" s="3">
        <v>431</v>
      </c>
      <c r="G926" s="2" t="s">
        <v>17</v>
      </c>
      <c r="H926" s="2" t="s">
        <v>953</v>
      </c>
      <c r="I926" s="3">
        <f t="shared" si="104"/>
        <v>56026.333333333336</v>
      </c>
      <c r="J926" s="3">
        <f t="shared" si="98"/>
        <v>1381.6666666666642</v>
      </c>
      <c r="K926" s="3" t="str">
        <f t="shared" si="99"/>
        <v>July</v>
      </c>
      <c r="L926">
        <f t="shared" si="100"/>
        <v>2024</v>
      </c>
      <c r="M926" t="str">
        <f t="shared" si="101"/>
        <v>Q3</v>
      </c>
      <c r="N926">
        <f t="shared" si="102"/>
        <v>133.19721577726219</v>
      </c>
      <c r="O926">
        <f t="shared" si="103"/>
        <v>12.314028314028315</v>
      </c>
    </row>
    <row r="927" spans="1:15" x14ac:dyDescent="0.3">
      <c r="A927" s="1">
        <v>45474</v>
      </c>
      <c r="B927" s="2" t="s">
        <v>12</v>
      </c>
      <c r="C927" s="2" t="s">
        <v>12</v>
      </c>
      <c r="D927" s="3">
        <v>59829</v>
      </c>
      <c r="E927" s="3">
        <v>6370</v>
      </c>
      <c r="F927" s="3">
        <v>112</v>
      </c>
      <c r="G927" s="2" t="s">
        <v>28</v>
      </c>
      <c r="H927" s="2" t="s">
        <v>954</v>
      </c>
      <c r="I927" s="3">
        <f t="shared" si="104"/>
        <v>55788.666666666664</v>
      </c>
      <c r="J927" s="3">
        <f t="shared" si="98"/>
        <v>4040.3333333333358</v>
      </c>
      <c r="K927" s="3" t="str">
        <f t="shared" si="99"/>
        <v>July</v>
      </c>
      <c r="L927">
        <f t="shared" si="100"/>
        <v>2024</v>
      </c>
      <c r="M927" t="str">
        <f t="shared" si="101"/>
        <v>Q3</v>
      </c>
      <c r="N927">
        <f t="shared" si="102"/>
        <v>534.1875</v>
      </c>
      <c r="O927">
        <f t="shared" si="103"/>
        <v>9.3923076923076927</v>
      </c>
    </row>
    <row r="928" spans="1:15" x14ac:dyDescent="0.3">
      <c r="A928" s="1">
        <v>45474</v>
      </c>
      <c r="B928" s="2" t="s">
        <v>26</v>
      </c>
      <c r="C928" s="2" t="s">
        <v>27</v>
      </c>
      <c r="D928" s="3">
        <v>50129</v>
      </c>
      <c r="E928" s="3">
        <v>4334</v>
      </c>
      <c r="F928" s="3">
        <v>104</v>
      </c>
      <c r="G928" s="2" t="s">
        <v>17</v>
      </c>
      <c r="H928" s="2" t="s">
        <v>955</v>
      </c>
      <c r="I928" s="3">
        <f t="shared" si="104"/>
        <v>55633.333333333336</v>
      </c>
      <c r="J928" s="3">
        <f t="shared" si="98"/>
        <v>-5504.3333333333358</v>
      </c>
      <c r="K928" s="3" t="str">
        <f t="shared" si="99"/>
        <v>July</v>
      </c>
      <c r="L928">
        <f t="shared" si="100"/>
        <v>2024</v>
      </c>
      <c r="M928" t="str">
        <f t="shared" si="101"/>
        <v>Q3</v>
      </c>
      <c r="N928">
        <f t="shared" si="102"/>
        <v>482.00961538461536</v>
      </c>
      <c r="O928">
        <f t="shared" si="103"/>
        <v>11.566451315182279</v>
      </c>
    </row>
    <row r="929" spans="1:15" x14ac:dyDescent="0.3">
      <c r="A929" s="1">
        <v>45474</v>
      </c>
      <c r="B929" s="2" t="s">
        <v>39</v>
      </c>
      <c r="C929" s="2" t="s">
        <v>40</v>
      </c>
      <c r="D929" s="3">
        <v>56942</v>
      </c>
      <c r="E929" s="3">
        <v>7117</v>
      </c>
      <c r="F929" s="3">
        <v>81</v>
      </c>
      <c r="G929" s="2" t="s">
        <v>28</v>
      </c>
      <c r="H929" s="2" t="s">
        <v>956</v>
      </c>
      <c r="I929" s="3">
        <f t="shared" si="104"/>
        <v>53650.666666666664</v>
      </c>
      <c r="J929" s="3">
        <f t="shared" si="98"/>
        <v>3291.3333333333358</v>
      </c>
      <c r="K929" s="3" t="str">
        <f t="shared" si="99"/>
        <v>July</v>
      </c>
      <c r="L929">
        <f t="shared" si="100"/>
        <v>2024</v>
      </c>
      <c r="M929" t="str">
        <f t="shared" si="101"/>
        <v>Q3</v>
      </c>
      <c r="N929">
        <f t="shared" si="102"/>
        <v>702.98765432098764</v>
      </c>
      <c r="O929">
        <f t="shared" si="103"/>
        <v>8.0008430518476885</v>
      </c>
    </row>
    <row r="930" spans="1:15" x14ac:dyDescent="0.3">
      <c r="A930" s="1">
        <v>45474</v>
      </c>
      <c r="B930" s="2" t="s">
        <v>26</v>
      </c>
      <c r="C930" s="2" t="s">
        <v>27</v>
      </c>
      <c r="D930" s="3">
        <v>53881</v>
      </c>
      <c r="E930" s="3">
        <v>6699</v>
      </c>
      <c r="F930" s="3">
        <v>480</v>
      </c>
      <c r="G930" s="2" t="s">
        <v>19</v>
      </c>
      <c r="H930" s="2" t="s">
        <v>957</v>
      </c>
      <c r="I930" s="3">
        <f t="shared" si="104"/>
        <v>58084</v>
      </c>
      <c r="J930" s="3">
        <f t="shared" si="98"/>
        <v>-4203</v>
      </c>
      <c r="K930" s="3" t="str">
        <f t="shared" si="99"/>
        <v>July</v>
      </c>
      <c r="L930">
        <f t="shared" si="100"/>
        <v>2024</v>
      </c>
      <c r="M930" t="str">
        <f t="shared" si="101"/>
        <v>Q3</v>
      </c>
      <c r="N930">
        <f t="shared" si="102"/>
        <v>112.25208333333333</v>
      </c>
      <c r="O930">
        <f t="shared" si="103"/>
        <v>8.0431407672786985</v>
      </c>
    </row>
    <row r="931" spans="1:15" x14ac:dyDescent="0.3">
      <c r="A931" s="1">
        <v>45474</v>
      </c>
      <c r="B931" s="2" t="s">
        <v>33</v>
      </c>
      <c r="C931" s="2" t="s">
        <v>34</v>
      </c>
      <c r="D931" s="3">
        <v>63429</v>
      </c>
      <c r="E931" s="3">
        <v>6364</v>
      </c>
      <c r="F931" s="3">
        <v>162</v>
      </c>
      <c r="G931" s="2" t="s">
        <v>19</v>
      </c>
      <c r="H931" s="2" t="s">
        <v>958</v>
      </c>
      <c r="I931" s="3">
        <f t="shared" si="104"/>
        <v>60452</v>
      </c>
      <c r="J931" s="3">
        <f t="shared" si="98"/>
        <v>2977</v>
      </c>
      <c r="K931" s="3" t="str">
        <f t="shared" si="99"/>
        <v>July</v>
      </c>
      <c r="L931">
        <f t="shared" si="100"/>
        <v>2024</v>
      </c>
      <c r="M931" t="str">
        <f t="shared" si="101"/>
        <v>Q3</v>
      </c>
      <c r="N931">
        <f t="shared" si="102"/>
        <v>391.53703703703701</v>
      </c>
      <c r="O931">
        <f t="shared" si="103"/>
        <v>9.9668447517284733</v>
      </c>
    </row>
    <row r="932" spans="1:15" x14ac:dyDescent="0.3">
      <c r="A932" s="1">
        <v>45474</v>
      </c>
      <c r="B932" s="2" t="s">
        <v>12</v>
      </c>
      <c r="C932" s="2" t="s">
        <v>12</v>
      </c>
      <c r="D932" s="3">
        <v>64046</v>
      </c>
      <c r="E932" s="3">
        <v>8919</v>
      </c>
      <c r="F932" s="3">
        <v>471</v>
      </c>
      <c r="G932" s="2" t="s">
        <v>28</v>
      </c>
      <c r="H932" s="2" t="s">
        <v>959</v>
      </c>
      <c r="I932" s="3">
        <f t="shared" si="104"/>
        <v>61854.666666666664</v>
      </c>
      <c r="J932" s="3">
        <f t="shared" si="98"/>
        <v>2191.3333333333358</v>
      </c>
      <c r="K932" s="3" t="str">
        <f t="shared" si="99"/>
        <v>July</v>
      </c>
      <c r="L932">
        <f t="shared" si="100"/>
        <v>2024</v>
      </c>
      <c r="M932" t="str">
        <f t="shared" si="101"/>
        <v>Q3</v>
      </c>
      <c r="N932">
        <f t="shared" si="102"/>
        <v>135.97876857749469</v>
      </c>
      <c r="O932">
        <f t="shared" si="103"/>
        <v>7.1808498710617785</v>
      </c>
    </row>
    <row r="933" spans="1:15" x14ac:dyDescent="0.3">
      <c r="A933" s="1">
        <v>45474</v>
      </c>
      <c r="B933" s="2" t="s">
        <v>42</v>
      </c>
      <c r="C933" s="2" t="s">
        <v>43</v>
      </c>
      <c r="D933" s="3">
        <v>58089</v>
      </c>
      <c r="E933" s="3">
        <v>7369</v>
      </c>
      <c r="F933" s="3">
        <v>372</v>
      </c>
      <c r="G933" s="2" t="s">
        <v>10</v>
      </c>
      <c r="H933" s="2" t="s">
        <v>960</v>
      </c>
      <c r="I933" s="3">
        <f t="shared" si="104"/>
        <v>59627</v>
      </c>
      <c r="J933" s="3">
        <f t="shared" si="98"/>
        <v>-1538</v>
      </c>
      <c r="K933" s="3" t="str">
        <f t="shared" si="99"/>
        <v>July</v>
      </c>
      <c r="L933">
        <f t="shared" si="100"/>
        <v>2024</v>
      </c>
      <c r="M933" t="str">
        <f t="shared" si="101"/>
        <v>Q3</v>
      </c>
      <c r="N933">
        <f t="shared" si="102"/>
        <v>156.15322580645162</v>
      </c>
      <c r="O933">
        <f t="shared" si="103"/>
        <v>7.8828877731035423</v>
      </c>
    </row>
    <row r="934" spans="1:15" x14ac:dyDescent="0.3">
      <c r="A934" s="1">
        <v>45474</v>
      </c>
      <c r="B934" s="2" t="s">
        <v>8</v>
      </c>
      <c r="C934" s="2" t="s">
        <v>9</v>
      </c>
      <c r="D934" s="3">
        <v>56746</v>
      </c>
      <c r="E934" s="3">
        <v>5634</v>
      </c>
      <c r="F934" s="3">
        <v>464</v>
      </c>
      <c r="G934" s="2" t="s">
        <v>28</v>
      </c>
      <c r="H934" s="2" t="s">
        <v>961</v>
      </c>
      <c r="I934" s="3">
        <f t="shared" si="104"/>
        <v>50089.333333333336</v>
      </c>
      <c r="J934" s="3">
        <f t="shared" si="98"/>
        <v>6656.6666666666642</v>
      </c>
      <c r="K934" s="3" t="str">
        <f t="shared" si="99"/>
        <v>July</v>
      </c>
      <c r="L934">
        <f t="shared" si="100"/>
        <v>2024</v>
      </c>
      <c r="M934" t="str">
        <f t="shared" si="101"/>
        <v>Q3</v>
      </c>
      <c r="N934">
        <f t="shared" si="102"/>
        <v>122.29741379310344</v>
      </c>
      <c r="O934">
        <f t="shared" si="103"/>
        <v>10.072062477813276</v>
      </c>
    </row>
    <row r="935" spans="1:15" x14ac:dyDescent="0.3">
      <c r="A935" s="1">
        <v>45474</v>
      </c>
      <c r="B935" s="2" t="s">
        <v>15</v>
      </c>
      <c r="C935" s="2" t="s">
        <v>16</v>
      </c>
      <c r="D935" s="3">
        <v>35433</v>
      </c>
      <c r="E935" s="3">
        <v>4804</v>
      </c>
      <c r="F935" s="3">
        <v>456</v>
      </c>
      <c r="G935" s="2" t="s">
        <v>17</v>
      </c>
      <c r="H935" s="2" t="s">
        <v>962</v>
      </c>
      <c r="I935" s="3">
        <f t="shared" si="104"/>
        <v>49027.666666666664</v>
      </c>
      <c r="J935" s="3">
        <f t="shared" si="98"/>
        <v>-13594.666666666664</v>
      </c>
      <c r="K935" s="3" t="str">
        <f t="shared" si="99"/>
        <v>July</v>
      </c>
      <c r="L935">
        <f t="shared" si="100"/>
        <v>2024</v>
      </c>
      <c r="M935" t="str">
        <f t="shared" si="101"/>
        <v>Q3</v>
      </c>
      <c r="N935">
        <f t="shared" si="102"/>
        <v>77.703947368421055</v>
      </c>
      <c r="O935">
        <f t="shared" si="103"/>
        <v>7.3757285595337221</v>
      </c>
    </row>
    <row r="936" spans="1:15" x14ac:dyDescent="0.3">
      <c r="A936" s="1">
        <v>45474</v>
      </c>
      <c r="B936" s="2" t="s">
        <v>42</v>
      </c>
      <c r="C936" s="2" t="s">
        <v>43</v>
      </c>
      <c r="D936" s="3">
        <v>54904</v>
      </c>
      <c r="E936" s="3">
        <v>6383</v>
      </c>
      <c r="F936" s="3">
        <v>427</v>
      </c>
      <c r="G936" s="2" t="s">
        <v>17</v>
      </c>
      <c r="H936" s="2" t="s">
        <v>963</v>
      </c>
      <c r="I936" s="3">
        <f t="shared" si="104"/>
        <v>54050.333333333336</v>
      </c>
      <c r="J936" s="3">
        <f t="shared" si="98"/>
        <v>853.66666666666424</v>
      </c>
      <c r="K936" s="3" t="str">
        <f t="shared" si="99"/>
        <v>July</v>
      </c>
      <c r="L936">
        <f t="shared" si="100"/>
        <v>2024</v>
      </c>
      <c r="M936" t="str">
        <f t="shared" si="101"/>
        <v>Q3</v>
      </c>
      <c r="N936">
        <f t="shared" si="102"/>
        <v>128.5807962529274</v>
      </c>
      <c r="O936">
        <f t="shared" si="103"/>
        <v>8.6015979946733516</v>
      </c>
    </row>
    <row r="937" spans="1:15" x14ac:dyDescent="0.3">
      <c r="A937" s="1">
        <v>45474</v>
      </c>
      <c r="B937" s="2" t="s">
        <v>39</v>
      </c>
      <c r="C937" s="2" t="s">
        <v>40</v>
      </c>
      <c r="D937" s="3">
        <v>71814</v>
      </c>
      <c r="E937" s="3">
        <v>7550</v>
      </c>
      <c r="F937" s="3">
        <v>411</v>
      </c>
      <c r="G937" s="2" t="s">
        <v>17</v>
      </c>
      <c r="H937" s="2" t="s">
        <v>964</v>
      </c>
      <c r="I937" s="3">
        <f t="shared" si="104"/>
        <v>57030.333333333336</v>
      </c>
      <c r="J937" s="3">
        <f t="shared" si="98"/>
        <v>14783.666666666664</v>
      </c>
      <c r="K937" s="3" t="str">
        <f t="shared" si="99"/>
        <v>July</v>
      </c>
      <c r="L937">
        <f t="shared" si="100"/>
        <v>2024</v>
      </c>
      <c r="M937" t="str">
        <f t="shared" si="101"/>
        <v>Q3</v>
      </c>
      <c r="N937">
        <f t="shared" si="102"/>
        <v>174.72992700729927</v>
      </c>
      <c r="O937">
        <f t="shared" si="103"/>
        <v>9.5117880794701986</v>
      </c>
    </row>
    <row r="938" spans="1:15" x14ac:dyDescent="0.3">
      <c r="A938" s="1">
        <v>45474</v>
      </c>
      <c r="B938" s="2" t="s">
        <v>26</v>
      </c>
      <c r="C938" s="2" t="s">
        <v>27</v>
      </c>
      <c r="D938" s="3">
        <v>44373</v>
      </c>
      <c r="E938" s="3">
        <v>5481</v>
      </c>
      <c r="F938" s="3">
        <v>230</v>
      </c>
      <c r="G938" s="2" t="s">
        <v>13</v>
      </c>
      <c r="H938" s="2" t="s">
        <v>965</v>
      </c>
      <c r="I938" s="3">
        <f t="shared" si="104"/>
        <v>56274.666666666664</v>
      </c>
      <c r="J938" s="3">
        <f t="shared" si="98"/>
        <v>-11901.666666666664</v>
      </c>
      <c r="K938" s="3" t="str">
        <f t="shared" si="99"/>
        <v>July</v>
      </c>
      <c r="L938">
        <f t="shared" si="100"/>
        <v>2024</v>
      </c>
      <c r="M938" t="str">
        <f t="shared" si="101"/>
        <v>Q3</v>
      </c>
      <c r="N938">
        <f t="shared" si="102"/>
        <v>192.92608695652174</v>
      </c>
      <c r="O938">
        <f t="shared" si="103"/>
        <v>8.0957854406130263</v>
      </c>
    </row>
    <row r="939" spans="1:15" x14ac:dyDescent="0.3">
      <c r="A939" s="1">
        <v>45474</v>
      </c>
      <c r="B939" s="2" t="s">
        <v>30</v>
      </c>
      <c r="C939" s="2" t="s">
        <v>31</v>
      </c>
      <c r="D939" s="3">
        <v>52637</v>
      </c>
      <c r="E939" s="3">
        <v>7213</v>
      </c>
      <c r="F939" s="3">
        <v>285</v>
      </c>
      <c r="G939" s="2" t="s">
        <v>19</v>
      </c>
      <c r="H939" s="2" t="s">
        <v>966</v>
      </c>
      <c r="I939" s="3">
        <f t="shared" si="104"/>
        <v>46798.666666666664</v>
      </c>
      <c r="J939" s="3">
        <f t="shared" si="98"/>
        <v>5838.3333333333358</v>
      </c>
      <c r="K939" s="3" t="str">
        <f t="shared" si="99"/>
        <v>July</v>
      </c>
      <c r="L939">
        <f t="shared" si="100"/>
        <v>2024</v>
      </c>
      <c r="M939" t="str">
        <f t="shared" si="101"/>
        <v>Q3</v>
      </c>
      <c r="N939">
        <f t="shared" si="102"/>
        <v>184.69122807017544</v>
      </c>
      <c r="O939">
        <f t="shared" si="103"/>
        <v>7.297518369610426</v>
      </c>
    </row>
    <row r="940" spans="1:15" x14ac:dyDescent="0.3">
      <c r="A940" s="1">
        <v>45474</v>
      </c>
      <c r="B940" s="2" t="s">
        <v>26</v>
      </c>
      <c r="C940" s="2" t="s">
        <v>27</v>
      </c>
      <c r="D940" s="3">
        <v>43386</v>
      </c>
      <c r="E940" s="3">
        <v>4841</v>
      </c>
      <c r="F940" s="3">
        <v>187</v>
      </c>
      <c r="G940" s="2" t="s">
        <v>17</v>
      </c>
      <c r="H940" s="2" t="s">
        <v>967</v>
      </c>
      <c r="I940" s="3">
        <f t="shared" si="104"/>
        <v>60407.666666666664</v>
      </c>
      <c r="J940" s="3">
        <f t="shared" si="98"/>
        <v>-17021.666666666664</v>
      </c>
      <c r="K940" s="3" t="str">
        <f t="shared" si="99"/>
        <v>July</v>
      </c>
      <c r="L940">
        <f t="shared" si="100"/>
        <v>2024</v>
      </c>
      <c r="M940" t="str">
        <f t="shared" si="101"/>
        <v>Q3</v>
      </c>
      <c r="N940">
        <f t="shared" si="102"/>
        <v>232.01069518716577</v>
      </c>
      <c r="O940">
        <f t="shared" si="103"/>
        <v>8.962197892997315</v>
      </c>
    </row>
    <row r="941" spans="1:15" x14ac:dyDescent="0.3">
      <c r="A941" s="1">
        <v>45505</v>
      </c>
      <c r="B941" s="2" t="s">
        <v>33</v>
      </c>
      <c r="C941" s="2" t="s">
        <v>34</v>
      </c>
      <c r="D941" s="3">
        <v>85200</v>
      </c>
      <c r="E941" s="3">
        <v>7506</v>
      </c>
      <c r="F941" s="3">
        <v>463</v>
      </c>
      <c r="G941" s="2" t="s">
        <v>13</v>
      </c>
      <c r="H941" s="2" t="s">
        <v>968</v>
      </c>
      <c r="I941" s="3">
        <f t="shared" si="104"/>
        <v>57225</v>
      </c>
      <c r="J941" s="3">
        <f t="shared" si="98"/>
        <v>27975</v>
      </c>
      <c r="K941" s="3" t="str">
        <f t="shared" si="99"/>
        <v>August</v>
      </c>
      <c r="L941">
        <f t="shared" si="100"/>
        <v>2024</v>
      </c>
      <c r="M941" t="str">
        <f t="shared" si="101"/>
        <v>Q3</v>
      </c>
      <c r="N941">
        <f t="shared" si="102"/>
        <v>184.01727861771059</v>
      </c>
      <c r="O941">
        <f t="shared" si="103"/>
        <v>11.350919264588329</v>
      </c>
    </row>
    <row r="942" spans="1:15" x14ac:dyDescent="0.3">
      <c r="A942" s="1">
        <v>45505</v>
      </c>
      <c r="B942" s="2" t="s">
        <v>8</v>
      </c>
      <c r="C942" s="2" t="s">
        <v>9</v>
      </c>
      <c r="D942" s="3">
        <v>43089</v>
      </c>
      <c r="E942" s="3">
        <v>4720</v>
      </c>
      <c r="F942" s="3">
        <v>410</v>
      </c>
      <c r="G942" s="2" t="s">
        <v>13</v>
      </c>
      <c r="H942" s="2" t="s">
        <v>969</v>
      </c>
      <c r="I942" s="3">
        <f t="shared" si="104"/>
        <v>55622.333333333336</v>
      </c>
      <c r="J942" s="3">
        <f t="shared" si="98"/>
        <v>-12533.333333333336</v>
      </c>
      <c r="K942" s="3" t="str">
        <f t="shared" si="99"/>
        <v>August</v>
      </c>
      <c r="L942">
        <f t="shared" si="100"/>
        <v>2024</v>
      </c>
      <c r="M942" t="str">
        <f t="shared" si="101"/>
        <v>Q3</v>
      </c>
      <c r="N942">
        <f t="shared" si="102"/>
        <v>105.09512195121951</v>
      </c>
      <c r="O942">
        <f t="shared" si="103"/>
        <v>9.1290254237288142</v>
      </c>
    </row>
    <row r="943" spans="1:15" x14ac:dyDescent="0.3">
      <c r="A943" s="1">
        <v>45505</v>
      </c>
      <c r="B943" s="2" t="s">
        <v>21</v>
      </c>
      <c r="C943" s="2" t="s">
        <v>22</v>
      </c>
      <c r="D943" s="3">
        <v>38578</v>
      </c>
      <c r="E943" s="3">
        <v>2255</v>
      </c>
      <c r="F943" s="3">
        <v>57</v>
      </c>
      <c r="G943" s="2" t="s">
        <v>10</v>
      </c>
      <c r="H943" s="2" t="s">
        <v>970</v>
      </c>
      <c r="I943" s="3">
        <f t="shared" si="104"/>
        <v>43459.333333333336</v>
      </c>
      <c r="J943" s="3">
        <f t="shared" si="98"/>
        <v>-4881.3333333333358</v>
      </c>
      <c r="K943" s="3" t="str">
        <f t="shared" si="99"/>
        <v>August</v>
      </c>
      <c r="L943">
        <f t="shared" si="100"/>
        <v>2024</v>
      </c>
      <c r="M943" t="str">
        <f t="shared" si="101"/>
        <v>Q3</v>
      </c>
      <c r="N943">
        <f t="shared" si="102"/>
        <v>676.80701754385962</v>
      </c>
      <c r="O943">
        <f t="shared" si="103"/>
        <v>17.107760532150778</v>
      </c>
    </row>
    <row r="944" spans="1:15" x14ac:dyDescent="0.3">
      <c r="A944" s="1">
        <v>45505</v>
      </c>
      <c r="B944" s="2" t="s">
        <v>30</v>
      </c>
      <c r="C944" s="2" t="s">
        <v>31</v>
      </c>
      <c r="D944" s="3">
        <v>48711</v>
      </c>
      <c r="E944" s="3">
        <v>5316</v>
      </c>
      <c r="F944" s="3">
        <v>258</v>
      </c>
      <c r="G944" s="2" t="s">
        <v>13</v>
      </c>
      <c r="H944" s="2" t="s">
        <v>971</v>
      </c>
      <c r="I944" s="3">
        <f t="shared" si="104"/>
        <v>49385</v>
      </c>
      <c r="J944" s="3">
        <f t="shared" si="98"/>
        <v>-674</v>
      </c>
      <c r="K944" s="3" t="str">
        <f t="shared" si="99"/>
        <v>August</v>
      </c>
      <c r="L944">
        <f t="shared" si="100"/>
        <v>2024</v>
      </c>
      <c r="M944" t="str">
        <f t="shared" si="101"/>
        <v>Q3</v>
      </c>
      <c r="N944">
        <f t="shared" si="102"/>
        <v>188.80232558139534</v>
      </c>
      <c r="O944">
        <f t="shared" si="103"/>
        <v>9.1630925507900685</v>
      </c>
    </row>
    <row r="945" spans="1:15" x14ac:dyDescent="0.3">
      <c r="A945" s="1">
        <v>45505</v>
      </c>
      <c r="B945" s="2" t="s">
        <v>56</v>
      </c>
      <c r="C945" s="2" t="s">
        <v>57</v>
      </c>
      <c r="D945" s="3">
        <v>60866</v>
      </c>
      <c r="E945" s="3">
        <v>7725</v>
      </c>
      <c r="F945" s="3">
        <v>306</v>
      </c>
      <c r="G945" s="2" t="s">
        <v>10</v>
      </c>
      <c r="H945" s="2" t="s">
        <v>972</v>
      </c>
      <c r="I945" s="3">
        <f t="shared" si="104"/>
        <v>49875</v>
      </c>
      <c r="J945" s="3">
        <f t="shared" si="98"/>
        <v>10991</v>
      </c>
      <c r="K945" s="3" t="str">
        <f t="shared" si="99"/>
        <v>August</v>
      </c>
      <c r="L945">
        <f t="shared" si="100"/>
        <v>2024</v>
      </c>
      <c r="M945" t="str">
        <f t="shared" si="101"/>
        <v>Q3</v>
      </c>
      <c r="N945">
        <f t="shared" si="102"/>
        <v>198.90849673202615</v>
      </c>
      <c r="O945">
        <f t="shared" si="103"/>
        <v>7.8790938511326862</v>
      </c>
    </row>
    <row r="946" spans="1:15" x14ac:dyDescent="0.3">
      <c r="A946" s="1">
        <v>45505</v>
      </c>
      <c r="B946" s="2" t="s">
        <v>26</v>
      </c>
      <c r="C946" s="2" t="s">
        <v>27</v>
      </c>
      <c r="D946" s="3">
        <v>40048</v>
      </c>
      <c r="E946" s="3">
        <v>2884</v>
      </c>
      <c r="F946" s="3">
        <v>150</v>
      </c>
      <c r="G946" s="2" t="s">
        <v>28</v>
      </c>
      <c r="H946" s="2" t="s">
        <v>973</v>
      </c>
      <c r="I946" s="3">
        <f t="shared" si="104"/>
        <v>44905</v>
      </c>
      <c r="J946" s="3">
        <f t="shared" si="98"/>
        <v>-4857</v>
      </c>
      <c r="K946" s="3" t="str">
        <f t="shared" si="99"/>
        <v>August</v>
      </c>
      <c r="L946">
        <f t="shared" si="100"/>
        <v>2024</v>
      </c>
      <c r="M946" t="str">
        <f t="shared" si="101"/>
        <v>Q3</v>
      </c>
      <c r="N946">
        <f t="shared" si="102"/>
        <v>266.98666666666668</v>
      </c>
      <c r="O946">
        <f t="shared" si="103"/>
        <v>13.886269070735089</v>
      </c>
    </row>
    <row r="947" spans="1:15" x14ac:dyDescent="0.3">
      <c r="A947" s="1">
        <v>45505</v>
      </c>
      <c r="B947" s="2" t="s">
        <v>39</v>
      </c>
      <c r="C947" s="2" t="s">
        <v>40</v>
      </c>
      <c r="D947" s="3">
        <v>33801</v>
      </c>
      <c r="E947" s="3">
        <v>2919</v>
      </c>
      <c r="F947" s="3">
        <v>430</v>
      </c>
      <c r="G947" s="2" t="s">
        <v>19</v>
      </c>
      <c r="H947" s="2" t="s">
        <v>974</v>
      </c>
      <c r="I947" s="3">
        <f t="shared" si="104"/>
        <v>45942.333333333336</v>
      </c>
      <c r="J947" s="3">
        <f t="shared" si="98"/>
        <v>-12141.333333333336</v>
      </c>
      <c r="K947" s="3" t="str">
        <f t="shared" si="99"/>
        <v>August</v>
      </c>
      <c r="L947">
        <f t="shared" si="100"/>
        <v>2024</v>
      </c>
      <c r="M947" t="str">
        <f t="shared" si="101"/>
        <v>Q3</v>
      </c>
      <c r="N947">
        <f t="shared" si="102"/>
        <v>78.606976744186042</v>
      </c>
      <c r="O947">
        <f t="shared" si="103"/>
        <v>11.579650565262076</v>
      </c>
    </row>
    <row r="948" spans="1:15" x14ac:dyDescent="0.3">
      <c r="A948" s="1">
        <v>45505</v>
      </c>
      <c r="B948" s="2" t="s">
        <v>15</v>
      </c>
      <c r="C948" s="2" t="s">
        <v>16</v>
      </c>
      <c r="D948" s="3">
        <v>63978</v>
      </c>
      <c r="E948" s="3">
        <v>5976</v>
      </c>
      <c r="F948" s="3">
        <v>374</v>
      </c>
      <c r="G948" s="2" t="s">
        <v>13</v>
      </c>
      <c r="H948" s="2" t="s">
        <v>975</v>
      </c>
      <c r="I948" s="3">
        <f t="shared" si="104"/>
        <v>52285.333333333336</v>
      </c>
      <c r="J948" s="3">
        <f t="shared" si="98"/>
        <v>11692.666666666664</v>
      </c>
      <c r="K948" s="3" t="str">
        <f t="shared" si="99"/>
        <v>August</v>
      </c>
      <c r="L948">
        <f t="shared" si="100"/>
        <v>2024</v>
      </c>
      <c r="M948" t="str">
        <f t="shared" si="101"/>
        <v>Q3</v>
      </c>
      <c r="N948">
        <f t="shared" si="102"/>
        <v>171.06417112299465</v>
      </c>
      <c r="O948">
        <f t="shared" si="103"/>
        <v>10.70582329317269</v>
      </c>
    </row>
    <row r="949" spans="1:15" x14ac:dyDescent="0.3">
      <c r="A949" s="1">
        <v>45505</v>
      </c>
      <c r="B949" s="2" t="s">
        <v>56</v>
      </c>
      <c r="C949" s="2" t="s">
        <v>57</v>
      </c>
      <c r="D949" s="3">
        <v>59077</v>
      </c>
      <c r="E949" s="3">
        <v>8129</v>
      </c>
      <c r="F949" s="3">
        <v>267</v>
      </c>
      <c r="G949" s="2" t="s">
        <v>17</v>
      </c>
      <c r="H949" s="2" t="s">
        <v>976</v>
      </c>
      <c r="I949" s="3">
        <f t="shared" si="104"/>
        <v>56495.333333333336</v>
      </c>
      <c r="J949" s="3">
        <f t="shared" si="98"/>
        <v>2581.6666666666642</v>
      </c>
      <c r="K949" s="3" t="str">
        <f t="shared" si="99"/>
        <v>August</v>
      </c>
      <c r="L949">
        <f t="shared" si="100"/>
        <v>2024</v>
      </c>
      <c r="M949" t="str">
        <f t="shared" si="101"/>
        <v>Q3</v>
      </c>
      <c r="N949">
        <f t="shared" si="102"/>
        <v>221.26217228464421</v>
      </c>
      <c r="O949">
        <f t="shared" si="103"/>
        <v>7.2674375691967033</v>
      </c>
    </row>
    <row r="950" spans="1:15" x14ac:dyDescent="0.3">
      <c r="A950" s="1">
        <v>45505</v>
      </c>
      <c r="B950" s="2" t="s">
        <v>56</v>
      </c>
      <c r="C950" s="2" t="s">
        <v>57</v>
      </c>
      <c r="D950" s="3">
        <v>46431</v>
      </c>
      <c r="E950" s="3">
        <v>5955</v>
      </c>
      <c r="F950" s="3">
        <v>455</v>
      </c>
      <c r="G950" s="2" t="s">
        <v>19</v>
      </c>
      <c r="H950" s="2" t="s">
        <v>977</v>
      </c>
      <c r="I950" s="3">
        <f t="shared" si="104"/>
        <v>48929.666666666664</v>
      </c>
      <c r="J950" s="3">
        <f t="shared" si="98"/>
        <v>-2498.6666666666642</v>
      </c>
      <c r="K950" s="3" t="str">
        <f t="shared" si="99"/>
        <v>August</v>
      </c>
      <c r="L950">
        <f t="shared" si="100"/>
        <v>2024</v>
      </c>
      <c r="M950" t="str">
        <f t="shared" si="101"/>
        <v>Q3</v>
      </c>
      <c r="N950">
        <f t="shared" si="102"/>
        <v>102.04615384615384</v>
      </c>
      <c r="O950">
        <f t="shared" si="103"/>
        <v>7.7969773299748111</v>
      </c>
    </row>
    <row r="951" spans="1:15" x14ac:dyDescent="0.3">
      <c r="A951" s="1">
        <v>45505</v>
      </c>
      <c r="B951" s="2" t="s">
        <v>26</v>
      </c>
      <c r="C951" s="2" t="s">
        <v>27</v>
      </c>
      <c r="D951" s="3">
        <v>41281</v>
      </c>
      <c r="E951" s="3">
        <v>2885</v>
      </c>
      <c r="F951" s="3">
        <v>351</v>
      </c>
      <c r="G951" s="2" t="s">
        <v>17</v>
      </c>
      <c r="H951" s="2" t="s">
        <v>978</v>
      </c>
      <c r="I951" s="3">
        <f t="shared" si="104"/>
        <v>44174</v>
      </c>
      <c r="J951" s="3">
        <f t="shared" si="98"/>
        <v>-2893</v>
      </c>
      <c r="K951" s="3" t="str">
        <f t="shared" si="99"/>
        <v>August</v>
      </c>
      <c r="L951">
        <f t="shared" si="100"/>
        <v>2024</v>
      </c>
      <c r="M951" t="str">
        <f t="shared" si="101"/>
        <v>Q3</v>
      </c>
      <c r="N951">
        <f t="shared" si="102"/>
        <v>117.60968660968661</v>
      </c>
      <c r="O951">
        <f t="shared" si="103"/>
        <v>14.308838821490468</v>
      </c>
    </row>
    <row r="952" spans="1:15" x14ac:dyDescent="0.3">
      <c r="A952" s="1">
        <v>45505</v>
      </c>
      <c r="B952" s="2" t="s">
        <v>21</v>
      </c>
      <c r="C952" s="2" t="s">
        <v>22</v>
      </c>
      <c r="D952" s="3">
        <v>44810</v>
      </c>
      <c r="E952" s="3">
        <v>5044</v>
      </c>
      <c r="F952" s="3">
        <v>215</v>
      </c>
      <c r="G952" s="2" t="s">
        <v>28</v>
      </c>
      <c r="H952" s="2" t="s">
        <v>979</v>
      </c>
      <c r="I952" s="3">
        <f t="shared" si="104"/>
        <v>49481.333333333336</v>
      </c>
      <c r="J952" s="3">
        <f t="shared" si="98"/>
        <v>-4671.3333333333358</v>
      </c>
      <c r="K952" s="3" t="str">
        <f t="shared" si="99"/>
        <v>August</v>
      </c>
      <c r="L952">
        <f t="shared" si="100"/>
        <v>2024</v>
      </c>
      <c r="M952" t="str">
        <f t="shared" si="101"/>
        <v>Q3</v>
      </c>
      <c r="N952">
        <f t="shared" si="102"/>
        <v>208.41860465116278</v>
      </c>
      <c r="O952">
        <f t="shared" si="103"/>
        <v>8.8838223632038069</v>
      </c>
    </row>
    <row r="953" spans="1:15" x14ac:dyDescent="0.3">
      <c r="A953" s="1">
        <v>45505</v>
      </c>
      <c r="B953" s="2" t="s">
        <v>33</v>
      </c>
      <c r="C953" s="2" t="s">
        <v>34</v>
      </c>
      <c r="D953" s="3">
        <v>62353</v>
      </c>
      <c r="E953" s="3">
        <v>7684</v>
      </c>
      <c r="F953" s="3">
        <v>127</v>
      </c>
      <c r="G953" s="2" t="s">
        <v>10</v>
      </c>
      <c r="H953" s="2" t="s">
        <v>980</v>
      </c>
      <c r="I953" s="3">
        <f t="shared" si="104"/>
        <v>57281.333333333336</v>
      </c>
      <c r="J953" s="3">
        <f t="shared" si="98"/>
        <v>5071.6666666666642</v>
      </c>
      <c r="K953" s="3" t="str">
        <f t="shared" si="99"/>
        <v>August</v>
      </c>
      <c r="L953">
        <f t="shared" si="100"/>
        <v>2024</v>
      </c>
      <c r="M953" t="str">
        <f t="shared" si="101"/>
        <v>Q3</v>
      </c>
      <c r="N953">
        <f t="shared" si="102"/>
        <v>490.96850393700788</v>
      </c>
      <c r="O953">
        <f t="shared" si="103"/>
        <v>8.1146538261322227</v>
      </c>
    </row>
    <row r="954" spans="1:15" x14ac:dyDescent="0.3">
      <c r="A954" s="1">
        <v>45505</v>
      </c>
      <c r="B954" s="2" t="s">
        <v>42</v>
      </c>
      <c r="C954" s="2" t="s">
        <v>43</v>
      </c>
      <c r="D954" s="3">
        <v>64681</v>
      </c>
      <c r="E954" s="3">
        <v>8123</v>
      </c>
      <c r="F954" s="3">
        <v>366</v>
      </c>
      <c r="G954" s="2" t="s">
        <v>10</v>
      </c>
      <c r="H954" s="2" t="s">
        <v>981</v>
      </c>
      <c r="I954" s="3">
        <f t="shared" si="104"/>
        <v>60576.666666666664</v>
      </c>
      <c r="J954" s="3">
        <f t="shared" si="98"/>
        <v>4104.3333333333358</v>
      </c>
      <c r="K954" s="3" t="str">
        <f t="shared" si="99"/>
        <v>August</v>
      </c>
      <c r="L954">
        <f t="shared" si="100"/>
        <v>2024</v>
      </c>
      <c r="M954" t="str">
        <f t="shared" si="101"/>
        <v>Q3</v>
      </c>
      <c r="N954">
        <f t="shared" si="102"/>
        <v>176.72404371584699</v>
      </c>
      <c r="O954">
        <f t="shared" si="103"/>
        <v>7.9626985104025607</v>
      </c>
    </row>
    <row r="955" spans="1:15" x14ac:dyDescent="0.3">
      <c r="A955" s="1">
        <v>45505</v>
      </c>
      <c r="B955" s="2" t="s">
        <v>33</v>
      </c>
      <c r="C955" s="2" t="s">
        <v>34</v>
      </c>
      <c r="D955" s="3">
        <v>54696</v>
      </c>
      <c r="E955" s="3">
        <v>7381</v>
      </c>
      <c r="F955" s="3">
        <v>397</v>
      </c>
      <c r="G955" s="2" t="s">
        <v>13</v>
      </c>
      <c r="H955" s="2" t="s">
        <v>982</v>
      </c>
      <c r="I955" s="3">
        <f t="shared" si="104"/>
        <v>50758</v>
      </c>
      <c r="J955" s="3">
        <f t="shared" si="98"/>
        <v>3938</v>
      </c>
      <c r="K955" s="3" t="str">
        <f t="shared" si="99"/>
        <v>August</v>
      </c>
      <c r="L955">
        <f t="shared" si="100"/>
        <v>2024</v>
      </c>
      <c r="M955" t="str">
        <f t="shared" si="101"/>
        <v>Q3</v>
      </c>
      <c r="N955">
        <f t="shared" si="102"/>
        <v>137.77329974811084</v>
      </c>
      <c r="O955">
        <f t="shared" si="103"/>
        <v>7.410377997561306</v>
      </c>
    </row>
    <row r="956" spans="1:15" x14ac:dyDescent="0.3">
      <c r="A956" s="1">
        <v>45505</v>
      </c>
      <c r="B956" s="2" t="s">
        <v>33</v>
      </c>
      <c r="C956" s="2" t="s">
        <v>34</v>
      </c>
      <c r="D956" s="3">
        <v>32897</v>
      </c>
      <c r="E956" s="3">
        <v>4045</v>
      </c>
      <c r="F956" s="3">
        <v>415</v>
      </c>
      <c r="G956" s="2" t="s">
        <v>10</v>
      </c>
      <c r="H956" s="2" t="s">
        <v>983</v>
      </c>
      <c r="I956" s="3">
        <f t="shared" si="104"/>
        <v>51365.666666666664</v>
      </c>
      <c r="J956" s="3">
        <f t="shared" si="98"/>
        <v>-18468.666666666664</v>
      </c>
      <c r="K956" s="3" t="str">
        <f t="shared" si="99"/>
        <v>August</v>
      </c>
      <c r="L956">
        <f t="shared" si="100"/>
        <v>2024</v>
      </c>
      <c r="M956" t="str">
        <f t="shared" si="101"/>
        <v>Q3</v>
      </c>
      <c r="N956">
        <f t="shared" si="102"/>
        <v>79.269879518072287</v>
      </c>
      <c r="O956">
        <f t="shared" si="103"/>
        <v>8.1327564894932021</v>
      </c>
    </row>
    <row r="957" spans="1:15" x14ac:dyDescent="0.3">
      <c r="A957" s="1">
        <v>45505</v>
      </c>
      <c r="B957" s="2" t="s">
        <v>21</v>
      </c>
      <c r="C957" s="2" t="s">
        <v>22</v>
      </c>
      <c r="D957" s="3">
        <v>66504</v>
      </c>
      <c r="E957" s="3">
        <v>3463</v>
      </c>
      <c r="F957" s="3">
        <v>148</v>
      </c>
      <c r="G957" s="2" t="s">
        <v>19</v>
      </c>
      <c r="H957" s="2" t="s">
        <v>984</v>
      </c>
      <c r="I957" s="3">
        <f t="shared" si="104"/>
        <v>47954.333333333336</v>
      </c>
      <c r="J957" s="3">
        <f t="shared" si="98"/>
        <v>18549.666666666664</v>
      </c>
      <c r="K957" s="3" t="str">
        <f t="shared" si="99"/>
        <v>August</v>
      </c>
      <c r="L957">
        <f t="shared" si="100"/>
        <v>2024</v>
      </c>
      <c r="M957" t="str">
        <f t="shared" si="101"/>
        <v>Q3</v>
      </c>
      <c r="N957">
        <f t="shared" si="102"/>
        <v>449.35135135135135</v>
      </c>
      <c r="O957">
        <f t="shared" si="103"/>
        <v>19.204158244296853</v>
      </c>
    </row>
    <row r="958" spans="1:15" x14ac:dyDescent="0.3">
      <c r="A958" s="1">
        <v>45505</v>
      </c>
      <c r="B958" s="2" t="s">
        <v>26</v>
      </c>
      <c r="C958" s="2" t="s">
        <v>27</v>
      </c>
      <c r="D958" s="3">
        <v>44462</v>
      </c>
      <c r="E958" s="3">
        <v>6191</v>
      </c>
      <c r="F958" s="3">
        <v>160</v>
      </c>
      <c r="G958" s="2" t="s">
        <v>28</v>
      </c>
      <c r="H958" s="2" t="s">
        <v>985</v>
      </c>
      <c r="I958" s="3">
        <f t="shared" si="104"/>
        <v>51888.333333333336</v>
      </c>
      <c r="J958" s="3">
        <f t="shared" si="98"/>
        <v>-7426.3333333333358</v>
      </c>
      <c r="K958" s="3" t="str">
        <f t="shared" si="99"/>
        <v>August</v>
      </c>
      <c r="L958">
        <f t="shared" si="100"/>
        <v>2024</v>
      </c>
      <c r="M958" t="str">
        <f t="shared" si="101"/>
        <v>Q3</v>
      </c>
      <c r="N958">
        <f t="shared" si="102"/>
        <v>277.88749999999999</v>
      </c>
      <c r="O958">
        <f t="shared" si="103"/>
        <v>7.1817153933128735</v>
      </c>
    </row>
    <row r="959" spans="1:15" x14ac:dyDescent="0.3">
      <c r="A959" s="1">
        <v>45505</v>
      </c>
      <c r="B959" s="2" t="s">
        <v>30</v>
      </c>
      <c r="C959" s="2" t="s">
        <v>31</v>
      </c>
      <c r="D959" s="3">
        <v>44699</v>
      </c>
      <c r="E959" s="3">
        <v>5457</v>
      </c>
      <c r="F959" s="3">
        <v>228</v>
      </c>
      <c r="G959" s="2" t="s">
        <v>13</v>
      </c>
      <c r="H959" s="2" t="s">
        <v>986</v>
      </c>
      <c r="I959" s="3">
        <f t="shared" si="104"/>
        <v>42863.333333333336</v>
      </c>
      <c r="J959" s="3">
        <f t="shared" si="98"/>
        <v>1835.6666666666642</v>
      </c>
      <c r="K959" s="3" t="str">
        <f t="shared" si="99"/>
        <v>August</v>
      </c>
      <c r="L959">
        <f t="shared" si="100"/>
        <v>2024</v>
      </c>
      <c r="M959" t="str">
        <f t="shared" si="101"/>
        <v>Q3</v>
      </c>
      <c r="N959">
        <f t="shared" si="102"/>
        <v>196.0482456140351</v>
      </c>
      <c r="O959">
        <f t="shared" si="103"/>
        <v>8.1911306578706249</v>
      </c>
    </row>
    <row r="960" spans="1:15" x14ac:dyDescent="0.3">
      <c r="A960" s="1">
        <v>45505</v>
      </c>
      <c r="B960" s="2" t="s">
        <v>30</v>
      </c>
      <c r="C960" s="2" t="s">
        <v>31</v>
      </c>
      <c r="D960" s="3">
        <v>39429</v>
      </c>
      <c r="E960" s="3">
        <v>3107</v>
      </c>
      <c r="F960" s="3">
        <v>152</v>
      </c>
      <c r="G960" s="2" t="s">
        <v>28</v>
      </c>
      <c r="H960" s="2" t="s">
        <v>987</v>
      </c>
      <c r="I960" s="3">
        <f t="shared" si="104"/>
        <v>41862.666666666664</v>
      </c>
      <c r="J960" s="3">
        <f t="shared" si="98"/>
        <v>-2433.6666666666642</v>
      </c>
      <c r="K960" s="3" t="str">
        <f t="shared" si="99"/>
        <v>August</v>
      </c>
      <c r="L960">
        <f t="shared" si="100"/>
        <v>2024</v>
      </c>
      <c r="M960" t="str">
        <f t="shared" si="101"/>
        <v>Q3</v>
      </c>
      <c r="N960">
        <f t="shared" si="102"/>
        <v>259.4013157894737</v>
      </c>
      <c r="O960">
        <f t="shared" si="103"/>
        <v>12.690376569037657</v>
      </c>
    </row>
    <row r="961" spans="1:15" x14ac:dyDescent="0.3">
      <c r="A961" s="1">
        <v>45505</v>
      </c>
      <c r="B961" s="2" t="s">
        <v>26</v>
      </c>
      <c r="C961" s="2" t="s">
        <v>27</v>
      </c>
      <c r="D961" s="3">
        <v>41460</v>
      </c>
      <c r="E961" s="3">
        <v>3737</v>
      </c>
      <c r="F961" s="3">
        <v>306</v>
      </c>
      <c r="G961" s="2" t="s">
        <v>10</v>
      </c>
      <c r="H961" s="2" t="s">
        <v>988</v>
      </c>
      <c r="I961" s="3">
        <f t="shared" si="104"/>
        <v>43877</v>
      </c>
      <c r="J961" s="3">
        <f t="shared" si="98"/>
        <v>-2417</v>
      </c>
      <c r="K961" s="3" t="str">
        <f t="shared" si="99"/>
        <v>August</v>
      </c>
      <c r="L961">
        <f t="shared" si="100"/>
        <v>2024</v>
      </c>
      <c r="M961" t="str">
        <f t="shared" si="101"/>
        <v>Q3</v>
      </c>
      <c r="N961">
        <f t="shared" si="102"/>
        <v>135.49019607843138</v>
      </c>
      <c r="O961">
        <f t="shared" si="103"/>
        <v>11.094460797431095</v>
      </c>
    </row>
    <row r="962" spans="1:15" x14ac:dyDescent="0.3">
      <c r="A962" s="1">
        <v>45505</v>
      </c>
      <c r="B962" s="2" t="s">
        <v>15</v>
      </c>
      <c r="C962" s="2" t="s">
        <v>16</v>
      </c>
      <c r="D962" s="3">
        <v>50742</v>
      </c>
      <c r="E962" s="3">
        <v>5037</v>
      </c>
      <c r="F962" s="3">
        <v>57</v>
      </c>
      <c r="G962" s="2" t="s">
        <v>19</v>
      </c>
      <c r="H962" s="2" t="s">
        <v>989</v>
      </c>
      <c r="I962" s="3">
        <f t="shared" si="104"/>
        <v>52545.333333333336</v>
      </c>
      <c r="J962" s="3">
        <f t="shared" si="98"/>
        <v>-1803.3333333333358</v>
      </c>
      <c r="K962" s="3" t="str">
        <f t="shared" si="99"/>
        <v>August</v>
      </c>
      <c r="L962">
        <f t="shared" si="100"/>
        <v>2024</v>
      </c>
      <c r="M962" t="str">
        <f t="shared" si="101"/>
        <v>Q3</v>
      </c>
      <c r="N962">
        <f t="shared" si="102"/>
        <v>890.21052631578948</v>
      </c>
      <c r="O962">
        <f t="shared" si="103"/>
        <v>10.073853484216796</v>
      </c>
    </row>
    <row r="963" spans="1:15" x14ac:dyDescent="0.3">
      <c r="A963" s="1">
        <v>45505</v>
      </c>
      <c r="B963" s="2" t="s">
        <v>26</v>
      </c>
      <c r="C963" s="2" t="s">
        <v>27</v>
      </c>
      <c r="D963" s="3">
        <v>65434</v>
      </c>
      <c r="E963" s="3">
        <v>9811</v>
      </c>
      <c r="F963" s="3">
        <v>473</v>
      </c>
      <c r="G963" s="2" t="s">
        <v>19</v>
      </c>
      <c r="H963" s="2" t="s">
        <v>990</v>
      </c>
      <c r="I963" s="3">
        <f t="shared" si="104"/>
        <v>58171.666666666664</v>
      </c>
      <c r="J963" s="3">
        <f t="shared" ref="J963:J1026" si="105">D963-I963</f>
        <v>7262.3333333333358</v>
      </c>
      <c r="K963" s="3" t="str">
        <f t="shared" ref="K963:K1026" si="106">TEXT(A963,"mmmm")</f>
        <v>August</v>
      </c>
      <c r="L963">
        <f t="shared" ref="L963:L1026" si="107">YEAR(A963)</f>
        <v>2024</v>
      </c>
      <c r="M963" t="str">
        <f t="shared" ref="M963:M1026" si="108">"Q"&amp;ROUNDUP(MONTH(A963)/3,0)</f>
        <v>Q3</v>
      </c>
      <c r="N963">
        <f t="shared" ref="N963:N1026" si="109">D963/F963</f>
        <v>138.33826638477802</v>
      </c>
      <c r="O963">
        <f t="shared" ref="O963:O1026" si="110">D963/E963</f>
        <v>6.6694526551829583</v>
      </c>
    </row>
    <row r="964" spans="1:15" x14ac:dyDescent="0.3">
      <c r="A964" s="1">
        <v>45505</v>
      </c>
      <c r="B964" s="2" t="s">
        <v>26</v>
      </c>
      <c r="C964" s="2" t="s">
        <v>27</v>
      </c>
      <c r="D964" s="3">
        <v>58339</v>
      </c>
      <c r="E964" s="3">
        <v>5675</v>
      </c>
      <c r="F964" s="3">
        <v>132</v>
      </c>
      <c r="G964" s="2" t="s">
        <v>19</v>
      </c>
      <c r="H964" s="2" t="s">
        <v>991</v>
      </c>
      <c r="I964" s="3">
        <f t="shared" ref="I964:I1027" si="111">AVERAGE(D963:D965)</f>
        <v>55353</v>
      </c>
      <c r="J964" s="3">
        <f t="shared" si="105"/>
        <v>2986</v>
      </c>
      <c r="K964" s="3" t="str">
        <f t="shared" si="106"/>
        <v>August</v>
      </c>
      <c r="L964">
        <f t="shared" si="107"/>
        <v>2024</v>
      </c>
      <c r="M964" t="str">
        <f t="shared" si="108"/>
        <v>Q3</v>
      </c>
      <c r="N964">
        <f t="shared" si="109"/>
        <v>441.96212121212119</v>
      </c>
      <c r="O964">
        <f t="shared" si="110"/>
        <v>10.28</v>
      </c>
    </row>
    <row r="965" spans="1:15" x14ac:dyDescent="0.3">
      <c r="A965" s="1">
        <v>45536</v>
      </c>
      <c r="B965" s="2" t="s">
        <v>56</v>
      </c>
      <c r="C965" s="2" t="s">
        <v>57</v>
      </c>
      <c r="D965" s="3">
        <v>42286</v>
      </c>
      <c r="E965" s="3">
        <v>2493</v>
      </c>
      <c r="F965" s="3">
        <v>91</v>
      </c>
      <c r="G965" s="2" t="s">
        <v>17</v>
      </c>
      <c r="H965" s="2" t="s">
        <v>992</v>
      </c>
      <c r="I965" s="3">
        <f t="shared" si="111"/>
        <v>47600.333333333336</v>
      </c>
      <c r="J965" s="3">
        <f t="shared" si="105"/>
        <v>-5314.3333333333358</v>
      </c>
      <c r="K965" s="3" t="str">
        <f t="shared" si="106"/>
        <v>September</v>
      </c>
      <c r="L965">
        <f t="shared" si="107"/>
        <v>2024</v>
      </c>
      <c r="M965" t="str">
        <f t="shared" si="108"/>
        <v>Q3</v>
      </c>
      <c r="N965">
        <f t="shared" si="109"/>
        <v>464.68131868131866</v>
      </c>
      <c r="O965">
        <f t="shared" si="110"/>
        <v>16.961893301243482</v>
      </c>
    </row>
    <row r="966" spans="1:15" x14ac:dyDescent="0.3">
      <c r="A966" s="1">
        <v>45536</v>
      </c>
      <c r="B966" s="2" t="s">
        <v>39</v>
      </c>
      <c r="C966" s="2" t="s">
        <v>40</v>
      </c>
      <c r="D966" s="3">
        <v>42176</v>
      </c>
      <c r="E966" s="3">
        <v>2983</v>
      </c>
      <c r="F966" s="3">
        <v>96</v>
      </c>
      <c r="G966" s="2" t="s">
        <v>17</v>
      </c>
      <c r="H966" s="2" t="s">
        <v>993</v>
      </c>
      <c r="I966" s="3">
        <f t="shared" si="111"/>
        <v>40225</v>
      </c>
      <c r="J966" s="3">
        <f t="shared" si="105"/>
        <v>1951</v>
      </c>
      <c r="K966" s="3" t="str">
        <f t="shared" si="106"/>
        <v>September</v>
      </c>
      <c r="L966">
        <f t="shared" si="107"/>
        <v>2024</v>
      </c>
      <c r="M966" t="str">
        <f t="shared" si="108"/>
        <v>Q3</v>
      </c>
      <c r="N966">
        <f t="shared" si="109"/>
        <v>439.33333333333331</v>
      </c>
      <c r="O966">
        <f t="shared" si="110"/>
        <v>14.138786456587328</v>
      </c>
    </row>
    <row r="967" spans="1:15" x14ac:dyDescent="0.3">
      <c r="A967" s="1">
        <v>45536</v>
      </c>
      <c r="B967" s="2" t="s">
        <v>15</v>
      </c>
      <c r="C967" s="2" t="s">
        <v>16</v>
      </c>
      <c r="D967" s="3">
        <v>36213</v>
      </c>
      <c r="E967" s="3">
        <v>2635</v>
      </c>
      <c r="F967" s="3">
        <v>312</v>
      </c>
      <c r="G967" s="2" t="s">
        <v>28</v>
      </c>
      <c r="H967" s="2" t="s">
        <v>994</v>
      </c>
      <c r="I967" s="3">
        <f t="shared" si="111"/>
        <v>46683.666666666664</v>
      </c>
      <c r="J967" s="3">
        <f t="shared" si="105"/>
        <v>-10470.666666666664</v>
      </c>
      <c r="K967" s="3" t="str">
        <f t="shared" si="106"/>
        <v>September</v>
      </c>
      <c r="L967">
        <f t="shared" si="107"/>
        <v>2024</v>
      </c>
      <c r="M967" t="str">
        <f t="shared" si="108"/>
        <v>Q3</v>
      </c>
      <c r="N967">
        <f t="shared" si="109"/>
        <v>116.06730769230769</v>
      </c>
      <c r="O967">
        <f t="shared" si="110"/>
        <v>13.743074003795066</v>
      </c>
    </row>
    <row r="968" spans="1:15" x14ac:dyDescent="0.3">
      <c r="A968" s="1">
        <v>45536</v>
      </c>
      <c r="B968" s="2" t="s">
        <v>30</v>
      </c>
      <c r="C968" s="2" t="s">
        <v>31</v>
      </c>
      <c r="D968" s="3">
        <v>61662</v>
      </c>
      <c r="E968" s="3">
        <v>5561</v>
      </c>
      <c r="F968" s="3">
        <v>397</v>
      </c>
      <c r="G968" s="2" t="s">
        <v>28</v>
      </c>
      <c r="H968" s="2" t="s">
        <v>995</v>
      </c>
      <c r="I968" s="3">
        <f t="shared" si="111"/>
        <v>56467</v>
      </c>
      <c r="J968" s="3">
        <f t="shared" si="105"/>
        <v>5195</v>
      </c>
      <c r="K968" s="3" t="str">
        <f t="shared" si="106"/>
        <v>September</v>
      </c>
      <c r="L968">
        <f t="shared" si="107"/>
        <v>2024</v>
      </c>
      <c r="M968" t="str">
        <f t="shared" si="108"/>
        <v>Q3</v>
      </c>
      <c r="N968">
        <f t="shared" si="109"/>
        <v>155.3198992443325</v>
      </c>
      <c r="O968">
        <f t="shared" si="110"/>
        <v>11.088293472397051</v>
      </c>
    </row>
    <row r="969" spans="1:15" x14ac:dyDescent="0.3">
      <c r="A969" s="1">
        <v>45536</v>
      </c>
      <c r="B969" s="2" t="s">
        <v>30</v>
      </c>
      <c r="C969" s="2" t="s">
        <v>31</v>
      </c>
      <c r="D969" s="3">
        <v>71526</v>
      </c>
      <c r="E969" s="3">
        <v>5099</v>
      </c>
      <c r="F969" s="3">
        <v>456</v>
      </c>
      <c r="G969" s="2" t="s">
        <v>28</v>
      </c>
      <c r="H969" s="2" t="s">
        <v>996</v>
      </c>
      <c r="I969" s="3">
        <f t="shared" si="111"/>
        <v>56325.333333333336</v>
      </c>
      <c r="J969" s="3">
        <f t="shared" si="105"/>
        <v>15200.666666666664</v>
      </c>
      <c r="K969" s="3" t="str">
        <f t="shared" si="106"/>
        <v>September</v>
      </c>
      <c r="L969">
        <f t="shared" si="107"/>
        <v>2024</v>
      </c>
      <c r="M969" t="str">
        <f t="shared" si="108"/>
        <v>Q3</v>
      </c>
      <c r="N969">
        <f t="shared" si="109"/>
        <v>156.85526315789474</v>
      </c>
      <c r="O969">
        <f t="shared" si="110"/>
        <v>14.02745636399294</v>
      </c>
    </row>
    <row r="970" spans="1:15" x14ac:dyDescent="0.3">
      <c r="A970" s="1">
        <v>45536</v>
      </c>
      <c r="B970" s="2" t="s">
        <v>42</v>
      </c>
      <c r="C970" s="2" t="s">
        <v>43</v>
      </c>
      <c r="D970" s="3">
        <v>35788</v>
      </c>
      <c r="E970" s="3">
        <v>1820</v>
      </c>
      <c r="F970" s="3">
        <v>251</v>
      </c>
      <c r="G970" s="2" t="s">
        <v>19</v>
      </c>
      <c r="H970" s="2" t="s">
        <v>997</v>
      </c>
      <c r="I970" s="3">
        <f t="shared" si="111"/>
        <v>43997</v>
      </c>
      <c r="J970" s="3">
        <f t="shared" si="105"/>
        <v>-8209</v>
      </c>
      <c r="K970" s="3" t="str">
        <f t="shared" si="106"/>
        <v>September</v>
      </c>
      <c r="L970">
        <f t="shared" si="107"/>
        <v>2024</v>
      </c>
      <c r="M970" t="str">
        <f t="shared" si="108"/>
        <v>Q3</v>
      </c>
      <c r="N970">
        <f t="shared" si="109"/>
        <v>142.5816733067729</v>
      </c>
      <c r="O970">
        <f t="shared" si="110"/>
        <v>19.663736263736265</v>
      </c>
    </row>
    <row r="971" spans="1:15" x14ac:dyDescent="0.3">
      <c r="A971" s="1">
        <v>45536</v>
      </c>
      <c r="B971" s="2" t="s">
        <v>26</v>
      </c>
      <c r="C971" s="2" t="s">
        <v>27</v>
      </c>
      <c r="D971" s="3">
        <v>24677</v>
      </c>
      <c r="E971" s="3">
        <v>1277</v>
      </c>
      <c r="F971" s="3">
        <v>371</v>
      </c>
      <c r="G971" s="2" t="s">
        <v>13</v>
      </c>
      <c r="H971" s="2" t="s">
        <v>998</v>
      </c>
      <c r="I971" s="3">
        <f t="shared" si="111"/>
        <v>31731.333333333332</v>
      </c>
      <c r="J971" s="3">
        <f t="shared" si="105"/>
        <v>-7054.3333333333321</v>
      </c>
      <c r="K971" s="3" t="str">
        <f t="shared" si="106"/>
        <v>September</v>
      </c>
      <c r="L971">
        <f t="shared" si="107"/>
        <v>2024</v>
      </c>
      <c r="M971" t="str">
        <f t="shared" si="108"/>
        <v>Q3</v>
      </c>
      <c r="N971">
        <f t="shared" si="109"/>
        <v>66.514824797843673</v>
      </c>
      <c r="O971">
        <f t="shared" si="110"/>
        <v>19.324197337509787</v>
      </c>
    </row>
    <row r="972" spans="1:15" x14ac:dyDescent="0.3">
      <c r="A972" s="1">
        <v>45536</v>
      </c>
      <c r="B972" s="2" t="s">
        <v>8</v>
      </c>
      <c r="C972" s="2" t="s">
        <v>9</v>
      </c>
      <c r="D972" s="3">
        <v>34729</v>
      </c>
      <c r="E972" s="3">
        <v>3759</v>
      </c>
      <c r="F972" s="3">
        <v>219</v>
      </c>
      <c r="G972" s="2" t="s">
        <v>13</v>
      </c>
      <c r="H972" s="2" t="s">
        <v>999</v>
      </c>
      <c r="I972" s="3">
        <f t="shared" si="111"/>
        <v>45582.333333333336</v>
      </c>
      <c r="J972" s="3">
        <f t="shared" si="105"/>
        <v>-10853.333333333336</v>
      </c>
      <c r="K972" s="3" t="str">
        <f t="shared" si="106"/>
        <v>September</v>
      </c>
      <c r="L972">
        <f t="shared" si="107"/>
        <v>2024</v>
      </c>
      <c r="M972" t="str">
        <f t="shared" si="108"/>
        <v>Q3</v>
      </c>
      <c r="N972">
        <f t="shared" si="109"/>
        <v>158.57990867579909</v>
      </c>
      <c r="O972">
        <f t="shared" si="110"/>
        <v>9.2388933226922045</v>
      </c>
    </row>
    <row r="973" spans="1:15" x14ac:dyDescent="0.3">
      <c r="A973" s="1">
        <v>45536</v>
      </c>
      <c r="B973" s="2" t="s">
        <v>39</v>
      </c>
      <c r="C973" s="2" t="s">
        <v>40</v>
      </c>
      <c r="D973" s="3">
        <v>77341</v>
      </c>
      <c r="E973" s="3">
        <v>8792</v>
      </c>
      <c r="F973" s="3">
        <v>156</v>
      </c>
      <c r="G973" s="2" t="s">
        <v>28</v>
      </c>
      <c r="H973" s="2" t="s">
        <v>1000</v>
      </c>
      <c r="I973" s="3">
        <f t="shared" si="111"/>
        <v>54465.333333333336</v>
      </c>
      <c r="J973" s="3">
        <f t="shared" si="105"/>
        <v>22875.666666666664</v>
      </c>
      <c r="K973" s="3" t="str">
        <f t="shared" si="106"/>
        <v>September</v>
      </c>
      <c r="L973">
        <f t="shared" si="107"/>
        <v>2024</v>
      </c>
      <c r="M973" t="str">
        <f t="shared" si="108"/>
        <v>Q3</v>
      </c>
      <c r="N973">
        <f t="shared" si="109"/>
        <v>495.77564102564105</v>
      </c>
      <c r="O973">
        <f t="shared" si="110"/>
        <v>8.7967470427661514</v>
      </c>
    </row>
    <row r="974" spans="1:15" x14ac:dyDescent="0.3">
      <c r="A974" s="1">
        <v>45536</v>
      </c>
      <c r="B974" s="2" t="s">
        <v>12</v>
      </c>
      <c r="C974" s="2" t="s">
        <v>12</v>
      </c>
      <c r="D974" s="3">
        <v>51326</v>
      </c>
      <c r="E974" s="3">
        <v>6395</v>
      </c>
      <c r="F974" s="3">
        <v>405</v>
      </c>
      <c r="G974" s="2" t="s">
        <v>28</v>
      </c>
      <c r="H974" s="2" t="s">
        <v>1001</v>
      </c>
      <c r="I974" s="3">
        <f t="shared" si="111"/>
        <v>64238</v>
      </c>
      <c r="J974" s="3">
        <f t="shared" si="105"/>
        <v>-12912</v>
      </c>
      <c r="K974" s="3" t="str">
        <f t="shared" si="106"/>
        <v>September</v>
      </c>
      <c r="L974">
        <f t="shared" si="107"/>
        <v>2024</v>
      </c>
      <c r="M974" t="str">
        <f t="shared" si="108"/>
        <v>Q3</v>
      </c>
      <c r="N974">
        <f t="shared" si="109"/>
        <v>126.73086419753086</v>
      </c>
      <c r="O974">
        <f t="shared" si="110"/>
        <v>8.025957779515247</v>
      </c>
    </row>
    <row r="975" spans="1:15" x14ac:dyDescent="0.3">
      <c r="A975" s="1">
        <v>45536</v>
      </c>
      <c r="B975" s="2" t="s">
        <v>39</v>
      </c>
      <c r="C975" s="2" t="s">
        <v>40</v>
      </c>
      <c r="D975" s="3">
        <v>64047</v>
      </c>
      <c r="E975" s="3">
        <v>7277</v>
      </c>
      <c r="F975" s="3">
        <v>453</v>
      </c>
      <c r="G975" s="2" t="s">
        <v>10</v>
      </c>
      <c r="H975" s="2" t="s">
        <v>1002</v>
      </c>
      <c r="I975" s="3">
        <f t="shared" si="111"/>
        <v>58532.333333333336</v>
      </c>
      <c r="J975" s="3">
        <f t="shared" si="105"/>
        <v>5514.6666666666642</v>
      </c>
      <c r="K975" s="3" t="str">
        <f t="shared" si="106"/>
        <v>September</v>
      </c>
      <c r="L975">
        <f t="shared" si="107"/>
        <v>2024</v>
      </c>
      <c r="M975" t="str">
        <f t="shared" si="108"/>
        <v>Q3</v>
      </c>
      <c r="N975">
        <f t="shared" si="109"/>
        <v>141.38410596026489</v>
      </c>
      <c r="O975">
        <f t="shared" si="110"/>
        <v>8.8012917411021032</v>
      </c>
    </row>
    <row r="976" spans="1:15" x14ac:dyDescent="0.3">
      <c r="A976" s="1">
        <v>45536</v>
      </c>
      <c r="B976" s="2" t="s">
        <v>30</v>
      </c>
      <c r="C976" s="2" t="s">
        <v>31</v>
      </c>
      <c r="D976" s="3">
        <v>60224</v>
      </c>
      <c r="E976" s="3">
        <v>8639</v>
      </c>
      <c r="F976" s="3">
        <v>213</v>
      </c>
      <c r="G976" s="2" t="s">
        <v>28</v>
      </c>
      <c r="H976" s="2" t="s">
        <v>1003</v>
      </c>
      <c r="I976" s="3">
        <f t="shared" si="111"/>
        <v>59007</v>
      </c>
      <c r="J976" s="3">
        <f t="shared" si="105"/>
        <v>1217</v>
      </c>
      <c r="K976" s="3" t="str">
        <f t="shared" si="106"/>
        <v>September</v>
      </c>
      <c r="L976">
        <f t="shared" si="107"/>
        <v>2024</v>
      </c>
      <c r="M976" t="str">
        <f t="shared" si="108"/>
        <v>Q3</v>
      </c>
      <c r="N976">
        <f t="shared" si="109"/>
        <v>282.74178403755866</v>
      </c>
      <c r="O976">
        <f t="shared" si="110"/>
        <v>6.9711772195856003</v>
      </c>
    </row>
    <row r="977" spans="1:15" x14ac:dyDescent="0.3">
      <c r="A977" s="1">
        <v>45566</v>
      </c>
      <c r="B977" s="2" t="s">
        <v>30</v>
      </c>
      <c r="C977" s="2" t="s">
        <v>31</v>
      </c>
      <c r="D977" s="3">
        <v>52750</v>
      </c>
      <c r="E977" s="3">
        <v>3249</v>
      </c>
      <c r="F977" s="3">
        <v>300</v>
      </c>
      <c r="G977" s="2" t="s">
        <v>28</v>
      </c>
      <c r="H977" s="2" t="s">
        <v>1004</v>
      </c>
      <c r="I977" s="3">
        <f t="shared" si="111"/>
        <v>49430.666666666664</v>
      </c>
      <c r="J977" s="3">
        <f t="shared" si="105"/>
        <v>3319.3333333333358</v>
      </c>
      <c r="K977" s="3" t="str">
        <f t="shared" si="106"/>
        <v>October</v>
      </c>
      <c r="L977">
        <f t="shared" si="107"/>
        <v>2024</v>
      </c>
      <c r="M977" t="str">
        <f t="shared" si="108"/>
        <v>Q4</v>
      </c>
      <c r="N977">
        <f t="shared" si="109"/>
        <v>175.83333333333334</v>
      </c>
      <c r="O977">
        <f t="shared" si="110"/>
        <v>16.235764850723299</v>
      </c>
    </row>
    <row r="978" spans="1:15" x14ac:dyDescent="0.3">
      <c r="A978" s="1">
        <v>45566</v>
      </c>
      <c r="B978" s="2" t="s">
        <v>56</v>
      </c>
      <c r="C978" s="2" t="s">
        <v>57</v>
      </c>
      <c r="D978" s="3">
        <v>35318</v>
      </c>
      <c r="E978" s="3">
        <v>4184</v>
      </c>
      <c r="F978" s="3">
        <v>492</v>
      </c>
      <c r="G978" s="2" t="s">
        <v>17</v>
      </c>
      <c r="H978" s="2" t="s">
        <v>1005</v>
      </c>
      <c r="I978" s="3">
        <f t="shared" si="111"/>
        <v>50095.333333333336</v>
      </c>
      <c r="J978" s="3">
        <f t="shared" si="105"/>
        <v>-14777.333333333336</v>
      </c>
      <c r="K978" s="3" t="str">
        <f t="shared" si="106"/>
        <v>October</v>
      </c>
      <c r="L978">
        <f t="shared" si="107"/>
        <v>2024</v>
      </c>
      <c r="M978" t="str">
        <f t="shared" si="108"/>
        <v>Q4</v>
      </c>
      <c r="N978">
        <f t="shared" si="109"/>
        <v>71.784552845528452</v>
      </c>
      <c r="O978">
        <f t="shared" si="110"/>
        <v>8.4412045889101339</v>
      </c>
    </row>
    <row r="979" spans="1:15" x14ac:dyDescent="0.3">
      <c r="A979" s="1">
        <v>45566</v>
      </c>
      <c r="B979" s="2" t="s">
        <v>8</v>
      </c>
      <c r="C979" s="2" t="s">
        <v>9</v>
      </c>
      <c r="D979" s="3">
        <v>62218</v>
      </c>
      <c r="E979" s="3">
        <v>3615</v>
      </c>
      <c r="F979" s="3">
        <v>100</v>
      </c>
      <c r="G979" s="2" t="s">
        <v>19</v>
      </c>
      <c r="H979" s="2" t="s">
        <v>1006</v>
      </c>
      <c r="I979" s="3">
        <f t="shared" si="111"/>
        <v>48597.666666666664</v>
      </c>
      <c r="J979" s="3">
        <f t="shared" si="105"/>
        <v>13620.333333333336</v>
      </c>
      <c r="K979" s="3" t="str">
        <f t="shared" si="106"/>
        <v>October</v>
      </c>
      <c r="L979">
        <f t="shared" si="107"/>
        <v>2024</v>
      </c>
      <c r="M979" t="str">
        <f t="shared" si="108"/>
        <v>Q4</v>
      </c>
      <c r="N979">
        <f t="shared" si="109"/>
        <v>622.17999999999995</v>
      </c>
      <c r="O979">
        <f t="shared" si="110"/>
        <v>17.211065006915629</v>
      </c>
    </row>
    <row r="980" spans="1:15" x14ac:dyDescent="0.3">
      <c r="A980" s="1">
        <v>45566</v>
      </c>
      <c r="B980" s="2" t="s">
        <v>12</v>
      </c>
      <c r="C980" s="2" t="s">
        <v>12</v>
      </c>
      <c r="D980" s="3">
        <v>48257</v>
      </c>
      <c r="E980" s="3">
        <v>5693</v>
      </c>
      <c r="F980" s="3">
        <v>135</v>
      </c>
      <c r="G980" s="2" t="s">
        <v>17</v>
      </c>
      <c r="H980" s="2" t="s">
        <v>1007</v>
      </c>
      <c r="I980" s="3">
        <f t="shared" si="111"/>
        <v>54632</v>
      </c>
      <c r="J980" s="3">
        <f t="shared" si="105"/>
        <v>-6375</v>
      </c>
      <c r="K980" s="3" t="str">
        <f t="shared" si="106"/>
        <v>October</v>
      </c>
      <c r="L980">
        <f t="shared" si="107"/>
        <v>2024</v>
      </c>
      <c r="M980" t="str">
        <f t="shared" si="108"/>
        <v>Q4</v>
      </c>
      <c r="N980">
        <f t="shared" si="109"/>
        <v>357.45925925925928</v>
      </c>
      <c r="O980">
        <f t="shared" si="110"/>
        <v>8.4765501493061652</v>
      </c>
    </row>
    <row r="981" spans="1:15" x14ac:dyDescent="0.3">
      <c r="A981" s="1">
        <v>45566</v>
      </c>
      <c r="B981" s="2" t="s">
        <v>30</v>
      </c>
      <c r="C981" s="2" t="s">
        <v>31</v>
      </c>
      <c r="D981" s="3">
        <v>53421</v>
      </c>
      <c r="E981" s="3">
        <v>7901</v>
      </c>
      <c r="F981" s="3">
        <v>325</v>
      </c>
      <c r="G981" s="2" t="s">
        <v>10</v>
      </c>
      <c r="H981" s="2" t="s">
        <v>1008</v>
      </c>
      <c r="I981" s="3">
        <f t="shared" si="111"/>
        <v>54879.666666666664</v>
      </c>
      <c r="J981" s="3">
        <f t="shared" si="105"/>
        <v>-1458.6666666666642</v>
      </c>
      <c r="K981" s="3" t="str">
        <f t="shared" si="106"/>
        <v>October</v>
      </c>
      <c r="L981">
        <f t="shared" si="107"/>
        <v>2024</v>
      </c>
      <c r="M981" t="str">
        <f t="shared" si="108"/>
        <v>Q4</v>
      </c>
      <c r="N981">
        <f t="shared" si="109"/>
        <v>164.37230769230769</v>
      </c>
      <c r="O981">
        <f t="shared" si="110"/>
        <v>6.761296038476142</v>
      </c>
    </row>
    <row r="982" spans="1:15" x14ac:dyDescent="0.3">
      <c r="A982" s="1">
        <v>45566</v>
      </c>
      <c r="B982" s="2" t="s">
        <v>8</v>
      </c>
      <c r="C982" s="2" t="s">
        <v>9</v>
      </c>
      <c r="D982" s="3">
        <v>62961</v>
      </c>
      <c r="E982" s="3">
        <v>5922</v>
      </c>
      <c r="F982" s="3">
        <v>315</v>
      </c>
      <c r="G982" s="2" t="s">
        <v>19</v>
      </c>
      <c r="H982" s="2" t="s">
        <v>1009</v>
      </c>
      <c r="I982" s="3">
        <f t="shared" si="111"/>
        <v>56978.666666666664</v>
      </c>
      <c r="J982" s="3">
        <f t="shared" si="105"/>
        <v>5982.3333333333358</v>
      </c>
      <c r="K982" s="3" t="str">
        <f t="shared" si="106"/>
        <v>October</v>
      </c>
      <c r="L982">
        <f t="shared" si="107"/>
        <v>2024</v>
      </c>
      <c r="M982" t="str">
        <f t="shared" si="108"/>
        <v>Q4</v>
      </c>
      <c r="N982">
        <f t="shared" si="109"/>
        <v>199.87619047619049</v>
      </c>
      <c r="O982">
        <f t="shared" si="110"/>
        <v>10.631712259371835</v>
      </c>
    </row>
    <row r="983" spans="1:15" x14ac:dyDescent="0.3">
      <c r="A983" s="1">
        <v>45566</v>
      </c>
      <c r="B983" s="2" t="s">
        <v>15</v>
      </c>
      <c r="C983" s="2" t="s">
        <v>16</v>
      </c>
      <c r="D983" s="3">
        <v>54554</v>
      </c>
      <c r="E983" s="3">
        <v>2991</v>
      </c>
      <c r="F983" s="3">
        <v>274</v>
      </c>
      <c r="G983" s="2" t="s">
        <v>10</v>
      </c>
      <c r="H983" s="2" t="s">
        <v>1010</v>
      </c>
      <c r="I983" s="3">
        <f t="shared" si="111"/>
        <v>51174.333333333336</v>
      </c>
      <c r="J983" s="3">
        <f t="shared" si="105"/>
        <v>3379.6666666666642</v>
      </c>
      <c r="K983" s="3" t="str">
        <f t="shared" si="106"/>
        <v>October</v>
      </c>
      <c r="L983">
        <f t="shared" si="107"/>
        <v>2024</v>
      </c>
      <c r="M983" t="str">
        <f t="shared" si="108"/>
        <v>Q4</v>
      </c>
      <c r="N983">
        <f t="shared" si="109"/>
        <v>199.10218978102191</v>
      </c>
      <c r="O983">
        <f t="shared" si="110"/>
        <v>18.239384821130056</v>
      </c>
    </row>
    <row r="984" spans="1:15" x14ac:dyDescent="0.3">
      <c r="A984" s="1">
        <v>45566</v>
      </c>
      <c r="B984" s="2" t="s">
        <v>26</v>
      </c>
      <c r="C984" s="2" t="s">
        <v>27</v>
      </c>
      <c r="D984" s="3">
        <v>36008</v>
      </c>
      <c r="E984" s="3">
        <v>2013</v>
      </c>
      <c r="F984" s="3">
        <v>219</v>
      </c>
      <c r="G984" s="2" t="s">
        <v>19</v>
      </c>
      <c r="H984" s="2" t="s">
        <v>1011</v>
      </c>
      <c r="I984" s="3">
        <f t="shared" si="111"/>
        <v>50029</v>
      </c>
      <c r="J984" s="3">
        <f t="shared" si="105"/>
        <v>-14021</v>
      </c>
      <c r="K984" s="3" t="str">
        <f t="shared" si="106"/>
        <v>October</v>
      </c>
      <c r="L984">
        <f t="shared" si="107"/>
        <v>2024</v>
      </c>
      <c r="M984" t="str">
        <f t="shared" si="108"/>
        <v>Q4</v>
      </c>
      <c r="N984">
        <f t="shared" si="109"/>
        <v>164.42009132420091</v>
      </c>
      <c r="O984">
        <f t="shared" si="110"/>
        <v>17.887729756582214</v>
      </c>
    </row>
    <row r="985" spans="1:15" x14ac:dyDescent="0.3">
      <c r="A985" s="1">
        <v>45566</v>
      </c>
      <c r="B985" s="2" t="s">
        <v>30</v>
      </c>
      <c r="C985" s="2" t="s">
        <v>31</v>
      </c>
      <c r="D985" s="3">
        <v>59525</v>
      </c>
      <c r="E985" s="3">
        <v>6954</v>
      </c>
      <c r="F985" s="3">
        <v>231</v>
      </c>
      <c r="G985" s="2" t="s">
        <v>28</v>
      </c>
      <c r="H985" s="2" t="s">
        <v>1012</v>
      </c>
      <c r="I985" s="3">
        <f t="shared" si="111"/>
        <v>40803</v>
      </c>
      <c r="J985" s="3">
        <f t="shared" si="105"/>
        <v>18722</v>
      </c>
      <c r="K985" s="3" t="str">
        <f t="shared" si="106"/>
        <v>October</v>
      </c>
      <c r="L985">
        <f t="shared" si="107"/>
        <v>2024</v>
      </c>
      <c r="M985" t="str">
        <f t="shared" si="108"/>
        <v>Q4</v>
      </c>
      <c r="N985">
        <f t="shared" si="109"/>
        <v>257.68398268398266</v>
      </c>
      <c r="O985">
        <f t="shared" si="110"/>
        <v>8.5598216853609426</v>
      </c>
    </row>
    <row r="986" spans="1:15" x14ac:dyDescent="0.3">
      <c r="A986" s="1">
        <v>45566</v>
      </c>
      <c r="B986" s="2" t="s">
        <v>42</v>
      </c>
      <c r="C986" s="2" t="s">
        <v>43</v>
      </c>
      <c r="D986" s="3">
        <v>26876</v>
      </c>
      <c r="E986" s="3">
        <v>3926</v>
      </c>
      <c r="F986" s="3">
        <v>335</v>
      </c>
      <c r="G986" s="2" t="s">
        <v>17</v>
      </c>
      <c r="H986" s="2" t="s">
        <v>1013</v>
      </c>
      <c r="I986" s="3">
        <f t="shared" si="111"/>
        <v>42704.333333333336</v>
      </c>
      <c r="J986" s="3">
        <f t="shared" si="105"/>
        <v>-15828.333333333336</v>
      </c>
      <c r="K986" s="3" t="str">
        <f t="shared" si="106"/>
        <v>October</v>
      </c>
      <c r="L986">
        <f t="shared" si="107"/>
        <v>2024</v>
      </c>
      <c r="M986" t="str">
        <f t="shared" si="108"/>
        <v>Q4</v>
      </c>
      <c r="N986">
        <f t="shared" si="109"/>
        <v>80.226865671641789</v>
      </c>
      <c r="O986">
        <f t="shared" si="110"/>
        <v>6.8456444218033621</v>
      </c>
    </row>
    <row r="987" spans="1:15" x14ac:dyDescent="0.3">
      <c r="A987" s="1">
        <v>45566</v>
      </c>
      <c r="B987" s="2" t="s">
        <v>15</v>
      </c>
      <c r="C987" s="2" t="s">
        <v>16</v>
      </c>
      <c r="D987" s="3">
        <v>41712</v>
      </c>
      <c r="E987" s="3">
        <v>5270</v>
      </c>
      <c r="F987" s="3">
        <v>341</v>
      </c>
      <c r="G987" s="2" t="s">
        <v>28</v>
      </c>
      <c r="H987" s="2" t="s">
        <v>1014</v>
      </c>
      <c r="I987" s="3">
        <f t="shared" si="111"/>
        <v>37592.666666666664</v>
      </c>
      <c r="J987" s="3">
        <f t="shared" si="105"/>
        <v>4119.3333333333358</v>
      </c>
      <c r="K987" s="3" t="str">
        <f t="shared" si="106"/>
        <v>October</v>
      </c>
      <c r="L987">
        <f t="shared" si="107"/>
        <v>2024</v>
      </c>
      <c r="M987" t="str">
        <f t="shared" si="108"/>
        <v>Q4</v>
      </c>
      <c r="N987">
        <f t="shared" si="109"/>
        <v>122.3225806451613</v>
      </c>
      <c r="O987">
        <f t="shared" si="110"/>
        <v>7.9149905123339659</v>
      </c>
    </row>
    <row r="988" spans="1:15" x14ac:dyDescent="0.3">
      <c r="A988" s="1">
        <v>45566</v>
      </c>
      <c r="B988" s="2" t="s">
        <v>42</v>
      </c>
      <c r="C988" s="2" t="s">
        <v>43</v>
      </c>
      <c r="D988" s="3">
        <v>44190</v>
      </c>
      <c r="E988" s="3">
        <v>3797</v>
      </c>
      <c r="F988" s="3">
        <v>374</v>
      </c>
      <c r="G988" s="2" t="s">
        <v>13</v>
      </c>
      <c r="H988" s="2" t="s">
        <v>1015</v>
      </c>
      <c r="I988" s="3">
        <f t="shared" si="111"/>
        <v>38708.666666666664</v>
      </c>
      <c r="J988" s="3">
        <f t="shared" si="105"/>
        <v>5481.3333333333358</v>
      </c>
      <c r="K988" s="3" t="str">
        <f t="shared" si="106"/>
        <v>October</v>
      </c>
      <c r="L988">
        <f t="shared" si="107"/>
        <v>2024</v>
      </c>
      <c r="M988" t="str">
        <f t="shared" si="108"/>
        <v>Q4</v>
      </c>
      <c r="N988">
        <f t="shared" si="109"/>
        <v>118.15508021390374</v>
      </c>
      <c r="O988">
        <f t="shared" si="110"/>
        <v>11.638135370028969</v>
      </c>
    </row>
    <row r="989" spans="1:15" x14ac:dyDescent="0.3">
      <c r="A989" s="1">
        <v>45566</v>
      </c>
      <c r="B989" s="2" t="s">
        <v>12</v>
      </c>
      <c r="C989" s="2" t="s">
        <v>12</v>
      </c>
      <c r="D989" s="3">
        <v>30224</v>
      </c>
      <c r="E989" s="3">
        <v>2070</v>
      </c>
      <c r="F989" s="3">
        <v>350</v>
      </c>
      <c r="G989" s="2" t="s">
        <v>17</v>
      </c>
      <c r="H989" s="2" t="s">
        <v>1016</v>
      </c>
      <c r="I989" s="3">
        <f t="shared" si="111"/>
        <v>45949</v>
      </c>
      <c r="J989" s="3">
        <f t="shared" si="105"/>
        <v>-15725</v>
      </c>
      <c r="K989" s="3" t="str">
        <f t="shared" si="106"/>
        <v>October</v>
      </c>
      <c r="L989">
        <f t="shared" si="107"/>
        <v>2024</v>
      </c>
      <c r="M989" t="str">
        <f t="shared" si="108"/>
        <v>Q4</v>
      </c>
      <c r="N989">
        <f t="shared" si="109"/>
        <v>86.354285714285709</v>
      </c>
      <c r="O989">
        <f t="shared" si="110"/>
        <v>14.600966183574879</v>
      </c>
    </row>
    <row r="990" spans="1:15" x14ac:dyDescent="0.3">
      <c r="A990" s="1">
        <v>45566</v>
      </c>
      <c r="B990" s="2" t="s">
        <v>39</v>
      </c>
      <c r="C990" s="2" t="s">
        <v>40</v>
      </c>
      <c r="D990" s="3">
        <v>63433</v>
      </c>
      <c r="E990" s="3">
        <v>3217</v>
      </c>
      <c r="F990" s="3">
        <v>208</v>
      </c>
      <c r="G990" s="2" t="s">
        <v>17</v>
      </c>
      <c r="H990" s="2" t="s">
        <v>1017</v>
      </c>
      <c r="I990" s="3">
        <f t="shared" si="111"/>
        <v>46148.333333333336</v>
      </c>
      <c r="J990" s="3">
        <f t="shared" si="105"/>
        <v>17284.666666666664</v>
      </c>
      <c r="K990" s="3" t="str">
        <f t="shared" si="106"/>
        <v>October</v>
      </c>
      <c r="L990">
        <f t="shared" si="107"/>
        <v>2024</v>
      </c>
      <c r="M990" t="str">
        <f t="shared" si="108"/>
        <v>Q4</v>
      </c>
      <c r="N990">
        <f t="shared" si="109"/>
        <v>304.96634615384613</v>
      </c>
      <c r="O990">
        <f t="shared" si="110"/>
        <v>19.718060304631646</v>
      </c>
    </row>
    <row r="991" spans="1:15" x14ac:dyDescent="0.3">
      <c r="A991" s="1">
        <v>45566</v>
      </c>
      <c r="B991" s="2" t="s">
        <v>30</v>
      </c>
      <c r="C991" s="2" t="s">
        <v>31</v>
      </c>
      <c r="D991" s="3">
        <v>44788</v>
      </c>
      <c r="E991" s="3">
        <v>4999</v>
      </c>
      <c r="F991" s="3">
        <v>154</v>
      </c>
      <c r="G991" s="2" t="s">
        <v>17</v>
      </c>
      <c r="H991" s="2" t="s">
        <v>1018</v>
      </c>
      <c r="I991" s="3">
        <f t="shared" si="111"/>
        <v>65226.333333333336</v>
      </c>
      <c r="J991" s="3">
        <f t="shared" si="105"/>
        <v>-20438.333333333336</v>
      </c>
      <c r="K991" s="3" t="str">
        <f t="shared" si="106"/>
        <v>October</v>
      </c>
      <c r="L991">
        <f t="shared" si="107"/>
        <v>2024</v>
      </c>
      <c r="M991" t="str">
        <f t="shared" si="108"/>
        <v>Q4</v>
      </c>
      <c r="N991">
        <f t="shared" si="109"/>
        <v>290.83116883116884</v>
      </c>
      <c r="O991">
        <f t="shared" si="110"/>
        <v>8.9593918783756745</v>
      </c>
    </row>
    <row r="992" spans="1:15" x14ac:dyDescent="0.3">
      <c r="A992" s="1">
        <v>45566</v>
      </c>
      <c r="B992" s="2" t="s">
        <v>26</v>
      </c>
      <c r="C992" s="2" t="s">
        <v>27</v>
      </c>
      <c r="D992" s="3">
        <v>87458</v>
      </c>
      <c r="E992" s="3">
        <v>11926</v>
      </c>
      <c r="F992" s="3">
        <v>495</v>
      </c>
      <c r="G992" s="2" t="s">
        <v>13</v>
      </c>
      <c r="H992" s="2" t="s">
        <v>1019</v>
      </c>
      <c r="I992" s="3">
        <f t="shared" si="111"/>
        <v>52117.333333333336</v>
      </c>
      <c r="J992" s="3">
        <f t="shared" si="105"/>
        <v>35340.666666666664</v>
      </c>
      <c r="K992" s="3" t="str">
        <f t="shared" si="106"/>
        <v>October</v>
      </c>
      <c r="L992">
        <f t="shared" si="107"/>
        <v>2024</v>
      </c>
      <c r="M992" t="str">
        <f t="shared" si="108"/>
        <v>Q4</v>
      </c>
      <c r="N992">
        <f t="shared" si="109"/>
        <v>176.6828282828283</v>
      </c>
      <c r="O992">
        <f t="shared" si="110"/>
        <v>7.333389233607245</v>
      </c>
    </row>
    <row r="993" spans="1:15" x14ac:dyDescent="0.3">
      <c r="A993" s="1">
        <v>45566</v>
      </c>
      <c r="B993" s="2" t="s">
        <v>39</v>
      </c>
      <c r="C993" s="2" t="s">
        <v>40</v>
      </c>
      <c r="D993" s="3">
        <v>24106</v>
      </c>
      <c r="E993" s="3">
        <v>2557</v>
      </c>
      <c r="F993" s="3">
        <v>296</v>
      </c>
      <c r="G993" s="2" t="s">
        <v>28</v>
      </c>
      <c r="H993" s="2" t="s">
        <v>1020</v>
      </c>
      <c r="I993" s="3">
        <f t="shared" si="111"/>
        <v>57122.666666666664</v>
      </c>
      <c r="J993" s="3">
        <f t="shared" si="105"/>
        <v>-33016.666666666664</v>
      </c>
      <c r="K993" s="3" t="str">
        <f t="shared" si="106"/>
        <v>October</v>
      </c>
      <c r="L993">
        <f t="shared" si="107"/>
        <v>2024</v>
      </c>
      <c r="M993" t="str">
        <f t="shared" si="108"/>
        <v>Q4</v>
      </c>
      <c r="N993">
        <f t="shared" si="109"/>
        <v>81.439189189189193</v>
      </c>
      <c r="O993">
        <f t="shared" si="110"/>
        <v>9.4274540477121622</v>
      </c>
    </row>
    <row r="994" spans="1:15" x14ac:dyDescent="0.3">
      <c r="A994" s="1">
        <v>45566</v>
      </c>
      <c r="B994" s="2" t="s">
        <v>56</v>
      </c>
      <c r="C994" s="2" t="s">
        <v>57</v>
      </c>
      <c r="D994" s="3">
        <v>59804</v>
      </c>
      <c r="E994" s="3">
        <v>7365</v>
      </c>
      <c r="F994" s="3">
        <v>109</v>
      </c>
      <c r="G994" s="2" t="s">
        <v>19</v>
      </c>
      <c r="H994" s="2" t="s">
        <v>1021</v>
      </c>
      <c r="I994" s="3">
        <f t="shared" si="111"/>
        <v>44897.333333333336</v>
      </c>
      <c r="J994" s="3">
        <f t="shared" si="105"/>
        <v>14906.666666666664</v>
      </c>
      <c r="K994" s="3" t="str">
        <f t="shared" si="106"/>
        <v>October</v>
      </c>
      <c r="L994">
        <f t="shared" si="107"/>
        <v>2024</v>
      </c>
      <c r="M994" t="str">
        <f t="shared" si="108"/>
        <v>Q4</v>
      </c>
      <c r="N994">
        <f t="shared" si="109"/>
        <v>548.66055045871565</v>
      </c>
      <c r="O994">
        <f t="shared" si="110"/>
        <v>8.1200271554650367</v>
      </c>
    </row>
    <row r="995" spans="1:15" x14ac:dyDescent="0.3">
      <c r="A995" s="1">
        <v>45566</v>
      </c>
      <c r="B995" s="2" t="s">
        <v>39</v>
      </c>
      <c r="C995" s="2" t="s">
        <v>40</v>
      </c>
      <c r="D995" s="3">
        <v>50782</v>
      </c>
      <c r="E995" s="3">
        <v>6424</v>
      </c>
      <c r="F995" s="3">
        <v>450</v>
      </c>
      <c r="G995" s="2" t="s">
        <v>28</v>
      </c>
      <c r="H995" s="2" t="s">
        <v>1022</v>
      </c>
      <c r="I995" s="3">
        <f t="shared" si="111"/>
        <v>50542</v>
      </c>
      <c r="J995" s="3">
        <f t="shared" si="105"/>
        <v>240</v>
      </c>
      <c r="K995" s="3" t="str">
        <f t="shared" si="106"/>
        <v>October</v>
      </c>
      <c r="L995">
        <f t="shared" si="107"/>
        <v>2024</v>
      </c>
      <c r="M995" t="str">
        <f t="shared" si="108"/>
        <v>Q4</v>
      </c>
      <c r="N995">
        <f t="shared" si="109"/>
        <v>112.84888888888889</v>
      </c>
      <c r="O995">
        <f t="shared" si="110"/>
        <v>7.9050435865504358</v>
      </c>
    </row>
    <row r="996" spans="1:15" x14ac:dyDescent="0.3">
      <c r="A996" s="1">
        <v>45566</v>
      </c>
      <c r="B996" s="2" t="s">
        <v>42</v>
      </c>
      <c r="C996" s="2" t="s">
        <v>43</v>
      </c>
      <c r="D996" s="3">
        <v>41040</v>
      </c>
      <c r="E996" s="3">
        <v>4259</v>
      </c>
      <c r="F996" s="3">
        <v>333</v>
      </c>
      <c r="G996" s="2" t="s">
        <v>10</v>
      </c>
      <c r="H996" s="2" t="s">
        <v>1023</v>
      </c>
      <c r="I996" s="3">
        <f t="shared" si="111"/>
        <v>55238</v>
      </c>
      <c r="J996" s="3">
        <f t="shared" si="105"/>
        <v>-14198</v>
      </c>
      <c r="K996" s="3" t="str">
        <f t="shared" si="106"/>
        <v>October</v>
      </c>
      <c r="L996">
        <f t="shared" si="107"/>
        <v>2024</v>
      </c>
      <c r="M996" t="str">
        <f t="shared" si="108"/>
        <v>Q4</v>
      </c>
      <c r="N996">
        <f t="shared" si="109"/>
        <v>123.24324324324324</v>
      </c>
      <c r="O996">
        <f t="shared" si="110"/>
        <v>9.6360648039445884</v>
      </c>
    </row>
    <row r="997" spans="1:15" x14ac:dyDescent="0.3">
      <c r="A997" s="1">
        <v>45566</v>
      </c>
      <c r="B997" s="2" t="s">
        <v>8</v>
      </c>
      <c r="C997" s="2" t="s">
        <v>9</v>
      </c>
      <c r="D997" s="3">
        <v>73892</v>
      </c>
      <c r="E997" s="3">
        <v>8524</v>
      </c>
      <c r="F997" s="3">
        <v>395</v>
      </c>
      <c r="G997" s="2" t="s">
        <v>17</v>
      </c>
      <c r="H997" s="2" t="s">
        <v>1024</v>
      </c>
      <c r="I997" s="3">
        <f t="shared" si="111"/>
        <v>56168</v>
      </c>
      <c r="J997" s="3">
        <f t="shared" si="105"/>
        <v>17724</v>
      </c>
      <c r="K997" s="3" t="str">
        <f t="shared" si="106"/>
        <v>October</v>
      </c>
      <c r="L997">
        <f t="shared" si="107"/>
        <v>2024</v>
      </c>
      <c r="M997" t="str">
        <f t="shared" si="108"/>
        <v>Q4</v>
      </c>
      <c r="N997">
        <f t="shared" si="109"/>
        <v>187.06835443037974</v>
      </c>
      <c r="O997">
        <f t="shared" si="110"/>
        <v>8.6687001407789772</v>
      </c>
    </row>
    <row r="998" spans="1:15" x14ac:dyDescent="0.3">
      <c r="A998" s="1">
        <v>45566</v>
      </c>
      <c r="B998" s="2" t="s">
        <v>56</v>
      </c>
      <c r="C998" s="2" t="s">
        <v>57</v>
      </c>
      <c r="D998" s="3">
        <v>53572</v>
      </c>
      <c r="E998" s="3">
        <v>3916</v>
      </c>
      <c r="F998" s="3">
        <v>62</v>
      </c>
      <c r="G998" s="2" t="s">
        <v>13</v>
      </c>
      <c r="H998" s="2" t="s">
        <v>1025</v>
      </c>
      <c r="I998" s="3">
        <f t="shared" si="111"/>
        <v>57987.333333333336</v>
      </c>
      <c r="J998" s="3">
        <f t="shared" si="105"/>
        <v>-4415.3333333333358</v>
      </c>
      <c r="K998" s="3" t="str">
        <f t="shared" si="106"/>
        <v>October</v>
      </c>
      <c r="L998">
        <f t="shared" si="107"/>
        <v>2024</v>
      </c>
      <c r="M998" t="str">
        <f t="shared" si="108"/>
        <v>Q4</v>
      </c>
      <c r="N998">
        <f t="shared" si="109"/>
        <v>864.06451612903231</v>
      </c>
      <c r="O998">
        <f t="shared" si="110"/>
        <v>13.680286006128703</v>
      </c>
    </row>
    <row r="999" spans="1:15" x14ac:dyDescent="0.3">
      <c r="A999" s="1">
        <v>45566</v>
      </c>
      <c r="B999" s="2" t="s">
        <v>30</v>
      </c>
      <c r="C999" s="2" t="s">
        <v>31</v>
      </c>
      <c r="D999" s="3">
        <v>46498</v>
      </c>
      <c r="E999" s="3">
        <v>5851</v>
      </c>
      <c r="F999" s="3">
        <v>115</v>
      </c>
      <c r="G999" s="2" t="s">
        <v>13</v>
      </c>
      <c r="H999" s="2" t="s">
        <v>1026</v>
      </c>
      <c r="I999" s="3">
        <f t="shared" si="111"/>
        <v>53528.666666666664</v>
      </c>
      <c r="J999" s="3">
        <f t="shared" si="105"/>
        <v>-7030.6666666666642</v>
      </c>
      <c r="K999" s="3" t="str">
        <f t="shared" si="106"/>
        <v>October</v>
      </c>
      <c r="L999">
        <f t="shared" si="107"/>
        <v>2024</v>
      </c>
      <c r="M999" t="str">
        <f t="shared" si="108"/>
        <v>Q4</v>
      </c>
      <c r="N999">
        <f t="shared" si="109"/>
        <v>404.33043478260868</v>
      </c>
      <c r="O999">
        <f t="shared" si="110"/>
        <v>7.9470176038284057</v>
      </c>
    </row>
    <row r="1000" spans="1:15" x14ac:dyDescent="0.3">
      <c r="A1000" s="1">
        <v>45566</v>
      </c>
      <c r="B1000" s="2" t="s">
        <v>42</v>
      </c>
      <c r="C1000" s="2" t="s">
        <v>43</v>
      </c>
      <c r="D1000" s="3">
        <v>60516</v>
      </c>
      <c r="E1000" s="3">
        <v>6388</v>
      </c>
      <c r="F1000" s="3">
        <v>90</v>
      </c>
      <c r="G1000" s="2" t="s">
        <v>10</v>
      </c>
      <c r="H1000" s="2" t="s">
        <v>1027</v>
      </c>
      <c r="I1000" s="3">
        <f t="shared" si="111"/>
        <v>61158.333333333336</v>
      </c>
      <c r="J1000" s="3">
        <f t="shared" si="105"/>
        <v>-642.33333333333576</v>
      </c>
      <c r="K1000" s="3" t="str">
        <f t="shared" si="106"/>
        <v>October</v>
      </c>
      <c r="L1000">
        <f t="shared" si="107"/>
        <v>2024</v>
      </c>
      <c r="M1000" t="str">
        <f t="shared" si="108"/>
        <v>Q4</v>
      </c>
      <c r="N1000">
        <f t="shared" si="109"/>
        <v>672.4</v>
      </c>
      <c r="O1000">
        <f t="shared" si="110"/>
        <v>9.4733876017532879</v>
      </c>
    </row>
    <row r="1001" spans="1:15" x14ac:dyDescent="0.3">
      <c r="A1001" s="1">
        <v>45566</v>
      </c>
      <c r="B1001" s="2" t="s">
        <v>26</v>
      </c>
      <c r="C1001" s="2" t="s">
        <v>27</v>
      </c>
      <c r="D1001" s="3">
        <v>76461</v>
      </c>
      <c r="E1001" s="3">
        <v>4133</v>
      </c>
      <c r="F1001" s="3">
        <v>311</v>
      </c>
      <c r="G1001" s="2" t="s">
        <v>28</v>
      </c>
      <c r="H1001" s="2" t="s">
        <v>1028</v>
      </c>
      <c r="I1001" s="3">
        <f t="shared" si="111"/>
        <v>65783.333333333328</v>
      </c>
      <c r="J1001" s="3">
        <f t="shared" si="105"/>
        <v>10677.666666666672</v>
      </c>
      <c r="K1001" s="3" t="str">
        <f t="shared" si="106"/>
        <v>October</v>
      </c>
      <c r="L1001">
        <f t="shared" si="107"/>
        <v>2024</v>
      </c>
      <c r="M1001" t="str">
        <f t="shared" si="108"/>
        <v>Q4</v>
      </c>
      <c r="N1001">
        <f t="shared" si="109"/>
        <v>245.85530546623795</v>
      </c>
      <c r="O1001">
        <f t="shared" si="110"/>
        <v>18.500120977498185</v>
      </c>
    </row>
    <row r="1002" spans="1:15" x14ac:dyDescent="0.3">
      <c r="A1002" s="1">
        <v>45566</v>
      </c>
      <c r="B1002" s="2" t="s">
        <v>12</v>
      </c>
      <c r="C1002" s="2" t="s">
        <v>12</v>
      </c>
      <c r="D1002" s="3">
        <v>60373</v>
      </c>
      <c r="E1002" s="3">
        <v>4460</v>
      </c>
      <c r="F1002" s="3">
        <v>284</v>
      </c>
      <c r="G1002" s="2" t="s">
        <v>13</v>
      </c>
      <c r="H1002" s="2" t="s">
        <v>1029</v>
      </c>
      <c r="I1002" s="3">
        <f t="shared" si="111"/>
        <v>58254.333333333336</v>
      </c>
      <c r="J1002" s="3">
        <f t="shared" si="105"/>
        <v>2118.6666666666642</v>
      </c>
      <c r="K1002" s="3" t="str">
        <f t="shared" si="106"/>
        <v>October</v>
      </c>
      <c r="L1002">
        <f t="shared" si="107"/>
        <v>2024</v>
      </c>
      <c r="M1002" t="str">
        <f t="shared" si="108"/>
        <v>Q4</v>
      </c>
      <c r="N1002">
        <f t="shared" si="109"/>
        <v>212.58098591549296</v>
      </c>
      <c r="O1002">
        <f t="shared" si="110"/>
        <v>13.536547085201793</v>
      </c>
    </row>
    <row r="1003" spans="1:15" x14ac:dyDescent="0.3">
      <c r="A1003" s="1">
        <v>45566</v>
      </c>
      <c r="B1003" s="2" t="s">
        <v>8</v>
      </c>
      <c r="C1003" s="2" t="s">
        <v>9</v>
      </c>
      <c r="D1003" s="3">
        <v>37929</v>
      </c>
      <c r="E1003" s="3">
        <v>2002</v>
      </c>
      <c r="F1003" s="3">
        <v>191</v>
      </c>
      <c r="G1003" s="2" t="s">
        <v>10</v>
      </c>
      <c r="H1003" s="2" t="s">
        <v>1030</v>
      </c>
      <c r="I1003" s="3">
        <f t="shared" si="111"/>
        <v>57788.666666666664</v>
      </c>
      <c r="J1003" s="3">
        <f t="shared" si="105"/>
        <v>-19859.666666666664</v>
      </c>
      <c r="K1003" s="3" t="str">
        <f t="shared" si="106"/>
        <v>October</v>
      </c>
      <c r="L1003">
        <f t="shared" si="107"/>
        <v>2024</v>
      </c>
      <c r="M1003" t="str">
        <f t="shared" si="108"/>
        <v>Q4</v>
      </c>
      <c r="N1003">
        <f t="shared" si="109"/>
        <v>198.58115183246073</v>
      </c>
      <c r="O1003">
        <f t="shared" si="110"/>
        <v>18.945554445554446</v>
      </c>
    </row>
    <row r="1004" spans="1:15" x14ac:dyDescent="0.3">
      <c r="A1004" s="1">
        <v>45566</v>
      </c>
      <c r="B1004" s="2" t="s">
        <v>30</v>
      </c>
      <c r="C1004" s="2" t="s">
        <v>31</v>
      </c>
      <c r="D1004" s="3">
        <v>75064</v>
      </c>
      <c r="E1004" s="3">
        <v>11003</v>
      </c>
      <c r="F1004" s="3">
        <v>468</v>
      </c>
      <c r="G1004" s="2" t="s">
        <v>19</v>
      </c>
      <c r="H1004" s="2" t="s">
        <v>1031</v>
      </c>
      <c r="I1004" s="3">
        <f t="shared" si="111"/>
        <v>64320.666666666664</v>
      </c>
      <c r="J1004" s="3">
        <f t="shared" si="105"/>
        <v>10743.333333333336</v>
      </c>
      <c r="K1004" s="3" t="str">
        <f t="shared" si="106"/>
        <v>October</v>
      </c>
      <c r="L1004">
        <f t="shared" si="107"/>
        <v>2024</v>
      </c>
      <c r="M1004" t="str">
        <f t="shared" si="108"/>
        <v>Q4</v>
      </c>
      <c r="N1004">
        <f t="shared" si="109"/>
        <v>160.39316239316238</v>
      </c>
      <c r="O1004">
        <f t="shared" si="110"/>
        <v>6.8221394165227665</v>
      </c>
    </row>
    <row r="1005" spans="1:15" x14ac:dyDescent="0.3">
      <c r="A1005" s="1">
        <v>45566</v>
      </c>
      <c r="B1005" s="2" t="s">
        <v>42</v>
      </c>
      <c r="C1005" s="2" t="s">
        <v>43</v>
      </c>
      <c r="D1005" s="3">
        <v>79969</v>
      </c>
      <c r="E1005" s="3">
        <v>4487</v>
      </c>
      <c r="F1005" s="3">
        <v>343</v>
      </c>
      <c r="G1005" s="2" t="s">
        <v>10</v>
      </c>
      <c r="H1005" s="2" t="s">
        <v>1032</v>
      </c>
      <c r="I1005" s="3">
        <f t="shared" si="111"/>
        <v>75816.666666666672</v>
      </c>
      <c r="J1005" s="3">
        <f t="shared" si="105"/>
        <v>4152.3333333333285</v>
      </c>
      <c r="K1005" s="3" t="str">
        <f t="shared" si="106"/>
        <v>October</v>
      </c>
      <c r="L1005">
        <f t="shared" si="107"/>
        <v>2024</v>
      </c>
      <c r="M1005" t="str">
        <f t="shared" si="108"/>
        <v>Q4</v>
      </c>
      <c r="N1005">
        <f t="shared" si="109"/>
        <v>233.14577259475217</v>
      </c>
      <c r="O1005">
        <f t="shared" si="110"/>
        <v>17.822375752172945</v>
      </c>
    </row>
    <row r="1006" spans="1:15" x14ac:dyDescent="0.3">
      <c r="A1006" s="1">
        <v>45566</v>
      </c>
      <c r="B1006" s="2" t="s">
        <v>39</v>
      </c>
      <c r="C1006" s="2" t="s">
        <v>40</v>
      </c>
      <c r="D1006" s="3">
        <v>72417</v>
      </c>
      <c r="E1006" s="3">
        <v>4812</v>
      </c>
      <c r="F1006" s="3">
        <v>83</v>
      </c>
      <c r="G1006" s="2" t="s">
        <v>28</v>
      </c>
      <c r="H1006" s="2" t="s">
        <v>1033</v>
      </c>
      <c r="I1006" s="3">
        <f t="shared" si="111"/>
        <v>64179.666666666664</v>
      </c>
      <c r="J1006" s="3">
        <f t="shared" si="105"/>
        <v>8237.3333333333358</v>
      </c>
      <c r="K1006" s="3" t="str">
        <f t="shared" si="106"/>
        <v>October</v>
      </c>
      <c r="L1006">
        <f t="shared" si="107"/>
        <v>2024</v>
      </c>
      <c r="M1006" t="str">
        <f t="shared" si="108"/>
        <v>Q4</v>
      </c>
      <c r="N1006">
        <f t="shared" si="109"/>
        <v>872.49397590361446</v>
      </c>
      <c r="O1006">
        <f t="shared" si="110"/>
        <v>15.04925187032419</v>
      </c>
    </row>
    <row r="1007" spans="1:15" x14ac:dyDescent="0.3">
      <c r="A1007" s="1">
        <v>45566</v>
      </c>
      <c r="B1007" s="2" t="s">
        <v>42</v>
      </c>
      <c r="C1007" s="2" t="s">
        <v>43</v>
      </c>
      <c r="D1007" s="3">
        <v>40153</v>
      </c>
      <c r="E1007" s="3">
        <v>4323</v>
      </c>
      <c r="F1007" s="3">
        <v>101</v>
      </c>
      <c r="G1007" s="2" t="s">
        <v>19</v>
      </c>
      <c r="H1007" s="2" t="s">
        <v>1034</v>
      </c>
      <c r="I1007" s="3">
        <f t="shared" si="111"/>
        <v>47657.333333333336</v>
      </c>
      <c r="J1007" s="3">
        <f t="shared" si="105"/>
        <v>-7504.3333333333358</v>
      </c>
      <c r="K1007" s="3" t="str">
        <f t="shared" si="106"/>
        <v>October</v>
      </c>
      <c r="L1007">
        <f t="shared" si="107"/>
        <v>2024</v>
      </c>
      <c r="M1007" t="str">
        <f t="shared" si="108"/>
        <v>Q4</v>
      </c>
      <c r="N1007">
        <f t="shared" si="109"/>
        <v>397.55445544554453</v>
      </c>
      <c r="O1007">
        <f t="shared" si="110"/>
        <v>9.2882257691417998</v>
      </c>
    </row>
    <row r="1008" spans="1:15" x14ac:dyDescent="0.3">
      <c r="A1008" s="1">
        <v>45597</v>
      </c>
      <c r="B1008" s="2" t="s">
        <v>21</v>
      </c>
      <c r="C1008" s="2" t="s">
        <v>22</v>
      </c>
      <c r="D1008" s="3">
        <v>30402</v>
      </c>
      <c r="E1008" s="3">
        <v>1880</v>
      </c>
      <c r="F1008" s="3">
        <v>487</v>
      </c>
      <c r="G1008" s="2" t="s">
        <v>28</v>
      </c>
      <c r="H1008" s="2" t="s">
        <v>1035</v>
      </c>
      <c r="I1008" s="3">
        <f t="shared" si="111"/>
        <v>41047.666666666664</v>
      </c>
      <c r="J1008" s="3">
        <f t="shared" si="105"/>
        <v>-10645.666666666664</v>
      </c>
      <c r="K1008" s="3" t="str">
        <f t="shared" si="106"/>
        <v>November</v>
      </c>
      <c r="L1008">
        <f t="shared" si="107"/>
        <v>2024</v>
      </c>
      <c r="M1008" t="str">
        <f t="shared" si="108"/>
        <v>Q4</v>
      </c>
      <c r="N1008">
        <f t="shared" si="109"/>
        <v>62.427104722792606</v>
      </c>
      <c r="O1008">
        <f t="shared" si="110"/>
        <v>16.171276595744679</v>
      </c>
    </row>
    <row r="1009" spans="1:15" x14ac:dyDescent="0.3">
      <c r="A1009" s="1">
        <v>45597</v>
      </c>
      <c r="B1009" s="2" t="s">
        <v>30</v>
      </c>
      <c r="C1009" s="2" t="s">
        <v>31</v>
      </c>
      <c r="D1009" s="3">
        <v>52588</v>
      </c>
      <c r="E1009" s="3">
        <v>3363</v>
      </c>
      <c r="F1009" s="3">
        <v>330</v>
      </c>
      <c r="G1009" s="2" t="s">
        <v>19</v>
      </c>
      <c r="H1009" s="2" t="s">
        <v>1036</v>
      </c>
      <c r="I1009" s="3">
        <f t="shared" si="111"/>
        <v>47691.333333333336</v>
      </c>
      <c r="J1009" s="3">
        <f t="shared" si="105"/>
        <v>4896.6666666666642</v>
      </c>
      <c r="K1009" s="3" t="str">
        <f t="shared" si="106"/>
        <v>November</v>
      </c>
      <c r="L1009">
        <f t="shared" si="107"/>
        <v>2024</v>
      </c>
      <c r="M1009" t="str">
        <f t="shared" si="108"/>
        <v>Q4</v>
      </c>
      <c r="N1009">
        <f t="shared" si="109"/>
        <v>159.35757575757575</v>
      </c>
      <c r="O1009">
        <f t="shared" si="110"/>
        <v>15.637228664882546</v>
      </c>
    </row>
    <row r="1010" spans="1:15" x14ac:dyDescent="0.3">
      <c r="A1010" s="1">
        <v>45597</v>
      </c>
      <c r="B1010" s="2" t="s">
        <v>56</v>
      </c>
      <c r="C1010" s="2" t="s">
        <v>57</v>
      </c>
      <c r="D1010" s="3">
        <v>60084</v>
      </c>
      <c r="E1010" s="3">
        <v>5049</v>
      </c>
      <c r="F1010" s="3">
        <v>317</v>
      </c>
      <c r="G1010" s="2" t="s">
        <v>19</v>
      </c>
      <c r="H1010" s="2" t="s">
        <v>1037</v>
      </c>
      <c r="I1010" s="3">
        <f t="shared" si="111"/>
        <v>54330.666666666664</v>
      </c>
      <c r="J1010" s="3">
        <f t="shared" si="105"/>
        <v>5753.3333333333358</v>
      </c>
      <c r="K1010" s="3" t="str">
        <f t="shared" si="106"/>
        <v>November</v>
      </c>
      <c r="L1010">
        <f t="shared" si="107"/>
        <v>2024</v>
      </c>
      <c r="M1010" t="str">
        <f t="shared" si="108"/>
        <v>Q4</v>
      </c>
      <c r="N1010">
        <f t="shared" si="109"/>
        <v>189.53943217665616</v>
      </c>
      <c r="O1010">
        <f t="shared" si="110"/>
        <v>11.90017825311943</v>
      </c>
    </row>
    <row r="1011" spans="1:15" x14ac:dyDescent="0.3">
      <c r="A1011" s="1">
        <v>45597</v>
      </c>
      <c r="B1011" s="2" t="s">
        <v>33</v>
      </c>
      <c r="C1011" s="2" t="s">
        <v>34</v>
      </c>
      <c r="D1011" s="3">
        <v>50320</v>
      </c>
      <c r="E1011" s="3">
        <v>4743</v>
      </c>
      <c r="F1011" s="3">
        <v>368</v>
      </c>
      <c r="G1011" s="2" t="s">
        <v>10</v>
      </c>
      <c r="H1011" s="2" t="s">
        <v>1038</v>
      </c>
      <c r="I1011" s="3">
        <f t="shared" si="111"/>
        <v>52894</v>
      </c>
      <c r="J1011" s="3">
        <f t="shared" si="105"/>
        <v>-2574</v>
      </c>
      <c r="K1011" s="3" t="str">
        <f t="shared" si="106"/>
        <v>November</v>
      </c>
      <c r="L1011">
        <f t="shared" si="107"/>
        <v>2024</v>
      </c>
      <c r="M1011" t="str">
        <f t="shared" si="108"/>
        <v>Q4</v>
      </c>
      <c r="N1011">
        <f t="shared" si="109"/>
        <v>136.7391304347826</v>
      </c>
      <c r="O1011">
        <f t="shared" si="110"/>
        <v>10.609318996415771</v>
      </c>
    </row>
    <row r="1012" spans="1:15" x14ac:dyDescent="0.3">
      <c r="A1012" s="1">
        <v>45597</v>
      </c>
      <c r="B1012" s="2" t="s">
        <v>56</v>
      </c>
      <c r="C1012" s="2" t="s">
        <v>57</v>
      </c>
      <c r="D1012" s="3">
        <v>48278</v>
      </c>
      <c r="E1012" s="3">
        <v>3309</v>
      </c>
      <c r="F1012" s="3">
        <v>119</v>
      </c>
      <c r="G1012" s="2" t="s">
        <v>13</v>
      </c>
      <c r="H1012" s="2" t="s">
        <v>1039</v>
      </c>
      <c r="I1012" s="3">
        <f t="shared" si="111"/>
        <v>50307.333333333336</v>
      </c>
      <c r="J1012" s="3">
        <f t="shared" si="105"/>
        <v>-2029.3333333333358</v>
      </c>
      <c r="K1012" s="3" t="str">
        <f t="shared" si="106"/>
        <v>November</v>
      </c>
      <c r="L1012">
        <f t="shared" si="107"/>
        <v>2024</v>
      </c>
      <c r="M1012" t="str">
        <f t="shared" si="108"/>
        <v>Q4</v>
      </c>
      <c r="N1012">
        <f t="shared" si="109"/>
        <v>405.69747899159665</v>
      </c>
      <c r="O1012">
        <f t="shared" si="110"/>
        <v>14.589906316107585</v>
      </c>
    </row>
    <row r="1013" spans="1:15" x14ac:dyDescent="0.3">
      <c r="A1013" s="1">
        <v>45597</v>
      </c>
      <c r="B1013" s="2" t="s">
        <v>33</v>
      </c>
      <c r="C1013" s="2" t="s">
        <v>34</v>
      </c>
      <c r="D1013" s="3">
        <v>52324</v>
      </c>
      <c r="E1013" s="3">
        <v>2822</v>
      </c>
      <c r="F1013" s="3">
        <v>101</v>
      </c>
      <c r="G1013" s="2" t="s">
        <v>28</v>
      </c>
      <c r="H1013" s="2" t="s">
        <v>1040</v>
      </c>
      <c r="I1013" s="3">
        <f t="shared" si="111"/>
        <v>53583</v>
      </c>
      <c r="J1013" s="3">
        <f t="shared" si="105"/>
        <v>-1259</v>
      </c>
      <c r="K1013" s="3" t="str">
        <f t="shared" si="106"/>
        <v>November</v>
      </c>
      <c r="L1013">
        <f t="shared" si="107"/>
        <v>2024</v>
      </c>
      <c r="M1013" t="str">
        <f t="shared" si="108"/>
        <v>Q4</v>
      </c>
      <c r="N1013">
        <f t="shared" si="109"/>
        <v>518.05940594059405</v>
      </c>
      <c r="O1013">
        <f t="shared" si="110"/>
        <v>18.541459957476967</v>
      </c>
    </row>
    <row r="1014" spans="1:15" x14ac:dyDescent="0.3">
      <c r="A1014" s="1">
        <v>45597</v>
      </c>
      <c r="B1014" s="2" t="s">
        <v>26</v>
      </c>
      <c r="C1014" s="2" t="s">
        <v>27</v>
      </c>
      <c r="D1014" s="3">
        <v>60147</v>
      </c>
      <c r="E1014" s="3">
        <v>3789</v>
      </c>
      <c r="F1014" s="3">
        <v>370</v>
      </c>
      <c r="G1014" s="2" t="s">
        <v>13</v>
      </c>
      <c r="H1014" s="2" t="s">
        <v>1041</v>
      </c>
      <c r="I1014" s="3">
        <f t="shared" si="111"/>
        <v>63494.666666666664</v>
      </c>
      <c r="J1014" s="3">
        <f t="shared" si="105"/>
        <v>-3347.6666666666642</v>
      </c>
      <c r="K1014" s="3" t="str">
        <f t="shared" si="106"/>
        <v>November</v>
      </c>
      <c r="L1014">
        <f t="shared" si="107"/>
        <v>2024</v>
      </c>
      <c r="M1014" t="str">
        <f t="shared" si="108"/>
        <v>Q4</v>
      </c>
      <c r="N1014">
        <f t="shared" si="109"/>
        <v>162.55945945945945</v>
      </c>
      <c r="O1014">
        <f t="shared" si="110"/>
        <v>15.874109263657957</v>
      </c>
    </row>
    <row r="1015" spans="1:15" x14ac:dyDescent="0.3">
      <c r="A1015" s="1">
        <v>45597</v>
      </c>
      <c r="B1015" s="2" t="s">
        <v>8</v>
      </c>
      <c r="C1015" s="2" t="s">
        <v>9</v>
      </c>
      <c r="D1015" s="3">
        <v>78013</v>
      </c>
      <c r="E1015" s="3">
        <v>6615</v>
      </c>
      <c r="F1015" s="3">
        <v>55</v>
      </c>
      <c r="G1015" s="2" t="s">
        <v>19</v>
      </c>
      <c r="H1015" s="2" t="s">
        <v>1042</v>
      </c>
      <c r="I1015" s="3">
        <f t="shared" si="111"/>
        <v>64800.333333333336</v>
      </c>
      <c r="J1015" s="3">
        <f t="shared" si="105"/>
        <v>13212.666666666664</v>
      </c>
      <c r="K1015" s="3" t="str">
        <f t="shared" si="106"/>
        <v>November</v>
      </c>
      <c r="L1015">
        <f t="shared" si="107"/>
        <v>2024</v>
      </c>
      <c r="M1015" t="str">
        <f t="shared" si="108"/>
        <v>Q4</v>
      </c>
      <c r="N1015">
        <f t="shared" si="109"/>
        <v>1418.4181818181819</v>
      </c>
      <c r="O1015">
        <f t="shared" si="110"/>
        <v>11.793348450491308</v>
      </c>
    </row>
    <row r="1016" spans="1:15" x14ac:dyDescent="0.3">
      <c r="A1016" s="1">
        <v>45597</v>
      </c>
      <c r="B1016" s="2" t="s">
        <v>56</v>
      </c>
      <c r="C1016" s="2" t="s">
        <v>57</v>
      </c>
      <c r="D1016" s="3">
        <v>56241</v>
      </c>
      <c r="E1016" s="3">
        <v>4806</v>
      </c>
      <c r="F1016" s="3">
        <v>408</v>
      </c>
      <c r="G1016" s="2" t="s">
        <v>28</v>
      </c>
      <c r="H1016" s="2" t="s">
        <v>1043</v>
      </c>
      <c r="I1016" s="3">
        <f t="shared" si="111"/>
        <v>65922</v>
      </c>
      <c r="J1016" s="3">
        <f t="shared" si="105"/>
        <v>-9681</v>
      </c>
      <c r="K1016" s="3" t="str">
        <f t="shared" si="106"/>
        <v>November</v>
      </c>
      <c r="L1016">
        <f t="shared" si="107"/>
        <v>2024</v>
      </c>
      <c r="M1016" t="str">
        <f t="shared" si="108"/>
        <v>Q4</v>
      </c>
      <c r="N1016">
        <f t="shared" si="109"/>
        <v>137.84558823529412</v>
      </c>
      <c r="O1016">
        <f t="shared" si="110"/>
        <v>11.702247191011235</v>
      </c>
    </row>
    <row r="1017" spans="1:15" x14ac:dyDescent="0.3">
      <c r="A1017" s="1">
        <v>45597</v>
      </c>
      <c r="B1017" s="2" t="s">
        <v>39</v>
      </c>
      <c r="C1017" s="2" t="s">
        <v>40</v>
      </c>
      <c r="D1017" s="3">
        <v>63512</v>
      </c>
      <c r="E1017" s="3">
        <v>8694</v>
      </c>
      <c r="F1017" s="3">
        <v>70</v>
      </c>
      <c r="G1017" s="2" t="s">
        <v>17</v>
      </c>
      <c r="H1017" s="2" t="s">
        <v>1044</v>
      </c>
      <c r="I1017" s="3">
        <f t="shared" si="111"/>
        <v>60363</v>
      </c>
      <c r="J1017" s="3">
        <f t="shared" si="105"/>
        <v>3149</v>
      </c>
      <c r="K1017" s="3" t="str">
        <f t="shared" si="106"/>
        <v>November</v>
      </c>
      <c r="L1017">
        <f t="shared" si="107"/>
        <v>2024</v>
      </c>
      <c r="M1017" t="str">
        <f t="shared" si="108"/>
        <v>Q4</v>
      </c>
      <c r="N1017">
        <f t="shared" si="109"/>
        <v>907.31428571428569</v>
      </c>
      <c r="O1017">
        <f t="shared" si="110"/>
        <v>7.3052680009201749</v>
      </c>
    </row>
    <row r="1018" spans="1:15" x14ac:dyDescent="0.3">
      <c r="A1018" s="1">
        <v>45597</v>
      </c>
      <c r="B1018" s="2" t="s">
        <v>26</v>
      </c>
      <c r="C1018" s="2" t="s">
        <v>27</v>
      </c>
      <c r="D1018" s="3">
        <v>61336</v>
      </c>
      <c r="E1018" s="3">
        <v>8371</v>
      </c>
      <c r="F1018" s="3">
        <v>477</v>
      </c>
      <c r="G1018" s="2" t="s">
        <v>17</v>
      </c>
      <c r="H1018" s="2" t="s">
        <v>1045</v>
      </c>
      <c r="I1018" s="3">
        <f t="shared" si="111"/>
        <v>54865.333333333336</v>
      </c>
      <c r="J1018" s="3">
        <f t="shared" si="105"/>
        <v>6470.6666666666642</v>
      </c>
      <c r="K1018" s="3" t="str">
        <f t="shared" si="106"/>
        <v>November</v>
      </c>
      <c r="L1018">
        <f t="shared" si="107"/>
        <v>2024</v>
      </c>
      <c r="M1018" t="str">
        <f t="shared" si="108"/>
        <v>Q4</v>
      </c>
      <c r="N1018">
        <f t="shared" si="109"/>
        <v>128.58700209643607</v>
      </c>
      <c r="O1018">
        <f t="shared" si="110"/>
        <v>7.3272010512483572</v>
      </c>
    </row>
    <row r="1019" spans="1:15" x14ac:dyDescent="0.3">
      <c r="A1019" s="1">
        <v>45597</v>
      </c>
      <c r="B1019" s="2" t="s">
        <v>8</v>
      </c>
      <c r="C1019" s="2" t="s">
        <v>9</v>
      </c>
      <c r="D1019" s="3">
        <v>39748</v>
      </c>
      <c r="E1019" s="3">
        <v>3524</v>
      </c>
      <c r="F1019" s="3">
        <v>236</v>
      </c>
      <c r="G1019" s="2" t="s">
        <v>17</v>
      </c>
      <c r="H1019" s="2" t="s">
        <v>1046</v>
      </c>
      <c r="I1019" s="3">
        <f t="shared" si="111"/>
        <v>53078</v>
      </c>
      <c r="J1019" s="3">
        <f t="shared" si="105"/>
        <v>-13330</v>
      </c>
      <c r="K1019" s="3" t="str">
        <f t="shared" si="106"/>
        <v>November</v>
      </c>
      <c r="L1019">
        <f t="shared" si="107"/>
        <v>2024</v>
      </c>
      <c r="M1019" t="str">
        <f t="shared" si="108"/>
        <v>Q4</v>
      </c>
      <c r="N1019">
        <f t="shared" si="109"/>
        <v>168.42372881355934</v>
      </c>
      <c r="O1019">
        <f t="shared" si="110"/>
        <v>11.27922814982974</v>
      </c>
    </row>
    <row r="1020" spans="1:15" x14ac:dyDescent="0.3">
      <c r="A1020" s="1">
        <v>45597</v>
      </c>
      <c r="B1020" s="2" t="s">
        <v>33</v>
      </c>
      <c r="C1020" s="2" t="s">
        <v>34</v>
      </c>
      <c r="D1020" s="3">
        <v>58150</v>
      </c>
      <c r="E1020" s="3">
        <v>3099</v>
      </c>
      <c r="F1020" s="3">
        <v>261</v>
      </c>
      <c r="G1020" s="2" t="s">
        <v>28</v>
      </c>
      <c r="H1020" s="2" t="s">
        <v>1047</v>
      </c>
      <c r="I1020" s="3">
        <f t="shared" si="111"/>
        <v>48422.666666666664</v>
      </c>
      <c r="J1020" s="3">
        <f t="shared" si="105"/>
        <v>9727.3333333333358</v>
      </c>
      <c r="K1020" s="3" t="str">
        <f t="shared" si="106"/>
        <v>November</v>
      </c>
      <c r="L1020">
        <f t="shared" si="107"/>
        <v>2024</v>
      </c>
      <c r="M1020" t="str">
        <f t="shared" si="108"/>
        <v>Q4</v>
      </c>
      <c r="N1020">
        <f t="shared" si="109"/>
        <v>222.7969348659004</v>
      </c>
      <c r="O1020">
        <f t="shared" si="110"/>
        <v>18.764117457244271</v>
      </c>
    </row>
    <row r="1021" spans="1:15" x14ac:dyDescent="0.3">
      <c r="A1021" s="1">
        <v>45597</v>
      </c>
      <c r="B1021" s="2" t="s">
        <v>30</v>
      </c>
      <c r="C1021" s="2" t="s">
        <v>31</v>
      </c>
      <c r="D1021" s="3">
        <v>47370</v>
      </c>
      <c r="E1021" s="3">
        <v>4013</v>
      </c>
      <c r="F1021" s="3">
        <v>497</v>
      </c>
      <c r="G1021" s="2" t="s">
        <v>13</v>
      </c>
      <c r="H1021" s="2" t="s">
        <v>1048</v>
      </c>
      <c r="I1021" s="3">
        <f t="shared" si="111"/>
        <v>55455.666666666664</v>
      </c>
      <c r="J1021" s="3">
        <f t="shared" si="105"/>
        <v>-8085.6666666666642</v>
      </c>
      <c r="K1021" s="3" t="str">
        <f t="shared" si="106"/>
        <v>November</v>
      </c>
      <c r="L1021">
        <f t="shared" si="107"/>
        <v>2024</v>
      </c>
      <c r="M1021" t="str">
        <f t="shared" si="108"/>
        <v>Q4</v>
      </c>
      <c r="N1021">
        <f t="shared" si="109"/>
        <v>95.311871227364179</v>
      </c>
      <c r="O1021">
        <f t="shared" si="110"/>
        <v>11.804136556192375</v>
      </c>
    </row>
    <row r="1022" spans="1:15" x14ac:dyDescent="0.3">
      <c r="A1022" s="1">
        <v>45597</v>
      </c>
      <c r="B1022" s="2" t="s">
        <v>8</v>
      </c>
      <c r="C1022" s="2" t="s">
        <v>9</v>
      </c>
      <c r="D1022" s="3">
        <v>60847</v>
      </c>
      <c r="E1022" s="3">
        <v>5443</v>
      </c>
      <c r="F1022" s="3">
        <v>467</v>
      </c>
      <c r="G1022" s="2" t="s">
        <v>10</v>
      </c>
      <c r="H1022" s="2" t="s">
        <v>1049</v>
      </c>
      <c r="I1022" s="3">
        <f t="shared" si="111"/>
        <v>53481.333333333336</v>
      </c>
      <c r="J1022" s="3">
        <f t="shared" si="105"/>
        <v>7365.6666666666642</v>
      </c>
      <c r="K1022" s="3" t="str">
        <f t="shared" si="106"/>
        <v>November</v>
      </c>
      <c r="L1022">
        <f t="shared" si="107"/>
        <v>2024</v>
      </c>
      <c r="M1022" t="str">
        <f t="shared" si="108"/>
        <v>Q4</v>
      </c>
      <c r="N1022">
        <f t="shared" si="109"/>
        <v>130.2933618843683</v>
      </c>
      <c r="O1022">
        <f t="shared" si="110"/>
        <v>11.178945434503031</v>
      </c>
    </row>
    <row r="1023" spans="1:15" x14ac:dyDescent="0.3">
      <c r="A1023" s="1">
        <v>45597</v>
      </c>
      <c r="B1023" s="2" t="s">
        <v>26</v>
      </c>
      <c r="C1023" s="2" t="s">
        <v>27</v>
      </c>
      <c r="D1023" s="3">
        <v>52227</v>
      </c>
      <c r="E1023" s="3">
        <v>5499</v>
      </c>
      <c r="F1023" s="3">
        <v>141</v>
      </c>
      <c r="G1023" s="2" t="s">
        <v>19</v>
      </c>
      <c r="H1023" s="2" t="s">
        <v>1050</v>
      </c>
      <c r="I1023" s="3">
        <f t="shared" si="111"/>
        <v>59598</v>
      </c>
      <c r="J1023" s="3">
        <f t="shared" si="105"/>
        <v>-7371</v>
      </c>
      <c r="K1023" s="3" t="str">
        <f t="shared" si="106"/>
        <v>November</v>
      </c>
      <c r="L1023">
        <f t="shared" si="107"/>
        <v>2024</v>
      </c>
      <c r="M1023" t="str">
        <f t="shared" si="108"/>
        <v>Q4</v>
      </c>
      <c r="N1023">
        <f t="shared" si="109"/>
        <v>370.40425531914894</v>
      </c>
      <c r="O1023">
        <f t="shared" si="110"/>
        <v>9.4975450081833053</v>
      </c>
    </row>
    <row r="1024" spans="1:15" x14ac:dyDescent="0.3">
      <c r="A1024" s="1">
        <v>45597</v>
      </c>
      <c r="B1024" s="2" t="s">
        <v>39</v>
      </c>
      <c r="C1024" s="2" t="s">
        <v>40</v>
      </c>
      <c r="D1024" s="3">
        <v>65720</v>
      </c>
      <c r="E1024" s="3">
        <v>6181</v>
      </c>
      <c r="F1024" s="3">
        <v>217</v>
      </c>
      <c r="G1024" s="2" t="s">
        <v>28</v>
      </c>
      <c r="H1024" s="2" t="s">
        <v>1051</v>
      </c>
      <c r="I1024" s="3">
        <f t="shared" si="111"/>
        <v>55313.666666666664</v>
      </c>
      <c r="J1024" s="3">
        <f t="shared" si="105"/>
        <v>10406.333333333336</v>
      </c>
      <c r="K1024" s="3" t="str">
        <f t="shared" si="106"/>
        <v>November</v>
      </c>
      <c r="L1024">
        <f t="shared" si="107"/>
        <v>2024</v>
      </c>
      <c r="M1024" t="str">
        <f t="shared" si="108"/>
        <v>Q4</v>
      </c>
      <c r="N1024">
        <f t="shared" si="109"/>
        <v>302.85714285714283</v>
      </c>
      <c r="O1024">
        <f t="shared" si="110"/>
        <v>10.632583724316454</v>
      </c>
    </row>
    <row r="1025" spans="1:15" x14ac:dyDescent="0.3">
      <c r="A1025" s="1">
        <v>45597</v>
      </c>
      <c r="B1025" s="2" t="s">
        <v>30</v>
      </c>
      <c r="C1025" s="2" t="s">
        <v>31</v>
      </c>
      <c r="D1025" s="3">
        <v>47994</v>
      </c>
      <c r="E1025" s="3">
        <v>5047</v>
      </c>
      <c r="F1025" s="3">
        <v>89</v>
      </c>
      <c r="G1025" s="2" t="s">
        <v>13</v>
      </c>
      <c r="H1025" s="2" t="s">
        <v>1052</v>
      </c>
      <c r="I1025" s="3">
        <f t="shared" si="111"/>
        <v>49643.666666666664</v>
      </c>
      <c r="J1025" s="3">
        <f t="shared" si="105"/>
        <v>-1649.6666666666642</v>
      </c>
      <c r="K1025" s="3" t="str">
        <f t="shared" si="106"/>
        <v>November</v>
      </c>
      <c r="L1025">
        <f t="shared" si="107"/>
        <v>2024</v>
      </c>
      <c r="M1025" t="str">
        <f t="shared" si="108"/>
        <v>Q4</v>
      </c>
      <c r="N1025">
        <f t="shared" si="109"/>
        <v>539.25842696629218</v>
      </c>
      <c r="O1025">
        <f t="shared" si="110"/>
        <v>9.5094115316029324</v>
      </c>
    </row>
    <row r="1026" spans="1:15" x14ac:dyDescent="0.3">
      <c r="A1026" s="1">
        <v>45597</v>
      </c>
      <c r="B1026" s="2" t="s">
        <v>33</v>
      </c>
      <c r="C1026" s="2" t="s">
        <v>34</v>
      </c>
      <c r="D1026" s="3">
        <v>35217</v>
      </c>
      <c r="E1026" s="3">
        <v>1810</v>
      </c>
      <c r="F1026" s="3">
        <v>303</v>
      </c>
      <c r="G1026" s="2" t="s">
        <v>17</v>
      </c>
      <c r="H1026" s="2" t="s">
        <v>1053</v>
      </c>
      <c r="I1026" s="3">
        <f t="shared" si="111"/>
        <v>32800.666666666664</v>
      </c>
      <c r="J1026" s="3">
        <f t="shared" si="105"/>
        <v>2416.3333333333358</v>
      </c>
      <c r="K1026" s="3" t="str">
        <f t="shared" si="106"/>
        <v>November</v>
      </c>
      <c r="L1026">
        <f t="shared" si="107"/>
        <v>2024</v>
      </c>
      <c r="M1026" t="str">
        <f t="shared" si="108"/>
        <v>Q4</v>
      </c>
      <c r="N1026">
        <f t="shared" si="109"/>
        <v>116.22772277227723</v>
      </c>
      <c r="O1026">
        <f t="shared" si="110"/>
        <v>19.456906077348066</v>
      </c>
    </row>
    <row r="1027" spans="1:15" x14ac:dyDescent="0.3">
      <c r="A1027" s="1">
        <v>45597</v>
      </c>
      <c r="B1027" s="2" t="s">
        <v>42</v>
      </c>
      <c r="C1027" s="2" t="s">
        <v>43</v>
      </c>
      <c r="D1027" s="3">
        <v>15191</v>
      </c>
      <c r="E1027" s="3">
        <v>1856</v>
      </c>
      <c r="F1027" s="3">
        <v>242</v>
      </c>
      <c r="G1027" s="2" t="s">
        <v>13</v>
      </c>
      <c r="H1027" s="2" t="s">
        <v>1054</v>
      </c>
      <c r="I1027" s="3">
        <f t="shared" si="111"/>
        <v>32712.666666666668</v>
      </c>
      <c r="J1027" s="3">
        <f t="shared" ref="J1027:J1051" si="112">D1027-I1027</f>
        <v>-17521.666666666668</v>
      </c>
      <c r="K1027" s="3" t="str">
        <f t="shared" ref="K1027:K1051" si="113">TEXT(A1027,"mmmm")</f>
        <v>November</v>
      </c>
      <c r="L1027">
        <f t="shared" ref="L1027:L1051" si="114">YEAR(A1027)</f>
        <v>2024</v>
      </c>
      <c r="M1027" t="str">
        <f t="shared" ref="M1027:M1051" si="115">"Q"&amp;ROUNDUP(MONTH(A1027)/3,0)</f>
        <v>Q4</v>
      </c>
      <c r="N1027">
        <f t="shared" ref="N1027:N1051" si="116">D1027/F1027</f>
        <v>62.772727272727273</v>
      </c>
      <c r="O1027">
        <f t="shared" ref="O1027:O1051" si="117">D1027/E1027</f>
        <v>8.184806034482758</v>
      </c>
    </row>
    <row r="1028" spans="1:15" x14ac:dyDescent="0.3">
      <c r="A1028" s="1">
        <v>45597</v>
      </c>
      <c r="B1028" s="2" t="s">
        <v>26</v>
      </c>
      <c r="C1028" s="2" t="s">
        <v>27</v>
      </c>
      <c r="D1028" s="3">
        <v>47730</v>
      </c>
      <c r="E1028" s="3">
        <v>6323</v>
      </c>
      <c r="F1028" s="3">
        <v>392</v>
      </c>
      <c r="G1028" s="2" t="s">
        <v>17</v>
      </c>
      <c r="H1028" s="2" t="s">
        <v>1055</v>
      </c>
      <c r="I1028" s="3">
        <f t="shared" ref="I1028:I1051" si="118">AVERAGE(D1027:D1029)</f>
        <v>39666.333333333336</v>
      </c>
      <c r="J1028" s="3">
        <f t="shared" si="112"/>
        <v>8063.6666666666642</v>
      </c>
      <c r="K1028" s="3" t="str">
        <f t="shared" si="113"/>
        <v>November</v>
      </c>
      <c r="L1028">
        <f t="shared" si="114"/>
        <v>2024</v>
      </c>
      <c r="M1028" t="str">
        <f t="shared" si="115"/>
        <v>Q4</v>
      </c>
      <c r="N1028">
        <f t="shared" si="116"/>
        <v>121.76020408163265</v>
      </c>
      <c r="O1028">
        <f t="shared" si="117"/>
        <v>7.5486319784912226</v>
      </c>
    </row>
    <row r="1029" spans="1:15" x14ac:dyDescent="0.3">
      <c r="A1029" s="1">
        <v>45597</v>
      </c>
      <c r="B1029" s="2" t="s">
        <v>39</v>
      </c>
      <c r="C1029" s="2" t="s">
        <v>40</v>
      </c>
      <c r="D1029" s="3">
        <v>56078</v>
      </c>
      <c r="E1029" s="3">
        <v>7284</v>
      </c>
      <c r="F1029" s="3">
        <v>69</v>
      </c>
      <c r="G1029" s="2" t="s">
        <v>17</v>
      </c>
      <c r="H1029" s="2" t="s">
        <v>1056</v>
      </c>
      <c r="I1029" s="3">
        <f t="shared" si="118"/>
        <v>43910</v>
      </c>
      <c r="J1029" s="3">
        <f t="shared" si="112"/>
        <v>12168</v>
      </c>
      <c r="K1029" s="3" t="str">
        <f t="shared" si="113"/>
        <v>November</v>
      </c>
      <c r="L1029">
        <f t="shared" si="114"/>
        <v>2024</v>
      </c>
      <c r="M1029" t="str">
        <f t="shared" si="115"/>
        <v>Q4</v>
      </c>
      <c r="N1029">
        <f t="shared" si="116"/>
        <v>812.72463768115938</v>
      </c>
      <c r="O1029">
        <f t="shared" si="117"/>
        <v>7.6987918725974742</v>
      </c>
    </row>
    <row r="1030" spans="1:15" x14ac:dyDescent="0.3">
      <c r="A1030" s="1">
        <v>45627</v>
      </c>
      <c r="B1030" s="2" t="s">
        <v>42</v>
      </c>
      <c r="C1030" s="2" t="s">
        <v>43</v>
      </c>
      <c r="D1030" s="3">
        <v>27922</v>
      </c>
      <c r="E1030" s="3">
        <v>1780</v>
      </c>
      <c r="F1030" s="3">
        <v>100</v>
      </c>
      <c r="G1030" s="2" t="s">
        <v>13</v>
      </c>
      <c r="H1030" s="2" t="s">
        <v>1057</v>
      </c>
      <c r="I1030" s="3">
        <f t="shared" si="118"/>
        <v>43713.333333333336</v>
      </c>
      <c r="J1030" s="3">
        <f t="shared" si="112"/>
        <v>-15791.333333333336</v>
      </c>
      <c r="K1030" s="3" t="str">
        <f t="shared" si="113"/>
        <v>December</v>
      </c>
      <c r="L1030">
        <f t="shared" si="114"/>
        <v>2024</v>
      </c>
      <c r="M1030" t="str">
        <f t="shared" si="115"/>
        <v>Q4</v>
      </c>
      <c r="N1030">
        <f t="shared" si="116"/>
        <v>279.22000000000003</v>
      </c>
      <c r="O1030">
        <f t="shared" si="117"/>
        <v>15.686516853932584</v>
      </c>
    </row>
    <row r="1031" spans="1:15" x14ac:dyDescent="0.3">
      <c r="A1031" s="1">
        <v>45627</v>
      </c>
      <c r="B1031" s="2" t="s">
        <v>39</v>
      </c>
      <c r="C1031" s="2" t="s">
        <v>40</v>
      </c>
      <c r="D1031" s="3">
        <v>47140</v>
      </c>
      <c r="E1031" s="3">
        <v>4363</v>
      </c>
      <c r="F1031" s="3">
        <v>380</v>
      </c>
      <c r="G1031" s="2" t="s">
        <v>10</v>
      </c>
      <c r="H1031" s="2" t="s">
        <v>1058</v>
      </c>
      <c r="I1031" s="3">
        <f t="shared" si="118"/>
        <v>37774.333333333336</v>
      </c>
      <c r="J1031" s="3">
        <f t="shared" si="112"/>
        <v>9365.6666666666642</v>
      </c>
      <c r="K1031" s="3" t="str">
        <f t="shared" si="113"/>
        <v>December</v>
      </c>
      <c r="L1031">
        <f t="shared" si="114"/>
        <v>2024</v>
      </c>
      <c r="M1031" t="str">
        <f t="shared" si="115"/>
        <v>Q4</v>
      </c>
      <c r="N1031">
        <f t="shared" si="116"/>
        <v>124.05263157894737</v>
      </c>
      <c r="O1031">
        <f t="shared" si="117"/>
        <v>10.804492321796928</v>
      </c>
    </row>
    <row r="1032" spans="1:15" x14ac:dyDescent="0.3">
      <c r="A1032" s="1">
        <v>45627</v>
      </c>
      <c r="B1032" s="2" t="s">
        <v>42</v>
      </c>
      <c r="C1032" s="2" t="s">
        <v>43</v>
      </c>
      <c r="D1032" s="3">
        <v>38261</v>
      </c>
      <c r="E1032" s="3">
        <v>4648</v>
      </c>
      <c r="F1032" s="3">
        <v>361</v>
      </c>
      <c r="G1032" s="2" t="s">
        <v>28</v>
      </c>
      <c r="H1032" s="2" t="s">
        <v>1059</v>
      </c>
      <c r="I1032" s="3">
        <f t="shared" si="118"/>
        <v>51758.666666666664</v>
      </c>
      <c r="J1032" s="3">
        <f t="shared" si="112"/>
        <v>-13497.666666666664</v>
      </c>
      <c r="K1032" s="3" t="str">
        <f t="shared" si="113"/>
        <v>December</v>
      </c>
      <c r="L1032">
        <f t="shared" si="114"/>
        <v>2024</v>
      </c>
      <c r="M1032" t="str">
        <f t="shared" si="115"/>
        <v>Q4</v>
      </c>
      <c r="N1032">
        <f t="shared" si="116"/>
        <v>105.98614958448753</v>
      </c>
      <c r="O1032">
        <f t="shared" si="117"/>
        <v>8.2317125645438907</v>
      </c>
    </row>
    <row r="1033" spans="1:15" x14ac:dyDescent="0.3">
      <c r="A1033" s="1">
        <v>45627</v>
      </c>
      <c r="B1033" s="2" t="s">
        <v>30</v>
      </c>
      <c r="C1033" s="2" t="s">
        <v>31</v>
      </c>
      <c r="D1033" s="3">
        <v>69875</v>
      </c>
      <c r="E1033" s="3">
        <v>8560</v>
      </c>
      <c r="F1033" s="3">
        <v>327</v>
      </c>
      <c r="G1033" s="2" t="s">
        <v>28</v>
      </c>
      <c r="H1033" s="2" t="s">
        <v>1060</v>
      </c>
      <c r="I1033" s="3">
        <f t="shared" si="118"/>
        <v>60153.333333333336</v>
      </c>
      <c r="J1033" s="3">
        <f t="shared" si="112"/>
        <v>9721.6666666666642</v>
      </c>
      <c r="K1033" s="3" t="str">
        <f t="shared" si="113"/>
        <v>December</v>
      </c>
      <c r="L1033">
        <f t="shared" si="114"/>
        <v>2024</v>
      </c>
      <c r="M1033" t="str">
        <f t="shared" si="115"/>
        <v>Q4</v>
      </c>
      <c r="N1033">
        <f t="shared" si="116"/>
        <v>213.68501529051989</v>
      </c>
      <c r="O1033">
        <f t="shared" si="117"/>
        <v>8.1629672897196262</v>
      </c>
    </row>
    <row r="1034" spans="1:15" x14ac:dyDescent="0.3">
      <c r="A1034" s="1">
        <v>45627</v>
      </c>
      <c r="B1034" s="2" t="s">
        <v>26</v>
      </c>
      <c r="C1034" s="2" t="s">
        <v>27</v>
      </c>
      <c r="D1034" s="3">
        <v>72324</v>
      </c>
      <c r="E1034" s="3">
        <v>7250</v>
      </c>
      <c r="F1034" s="3">
        <v>343</v>
      </c>
      <c r="G1034" s="2" t="s">
        <v>17</v>
      </c>
      <c r="H1034" s="2" t="s">
        <v>1061</v>
      </c>
      <c r="I1034" s="3">
        <f t="shared" si="118"/>
        <v>59263.666666666664</v>
      </c>
      <c r="J1034" s="3">
        <f t="shared" si="112"/>
        <v>13060.333333333336</v>
      </c>
      <c r="K1034" s="3" t="str">
        <f t="shared" si="113"/>
        <v>December</v>
      </c>
      <c r="L1034">
        <f t="shared" si="114"/>
        <v>2024</v>
      </c>
      <c r="M1034" t="str">
        <f t="shared" si="115"/>
        <v>Q4</v>
      </c>
      <c r="N1034">
        <f t="shared" si="116"/>
        <v>210.85714285714286</v>
      </c>
      <c r="O1034">
        <f t="shared" si="117"/>
        <v>9.9757241379310351</v>
      </c>
    </row>
    <row r="1035" spans="1:15" x14ac:dyDescent="0.3">
      <c r="A1035" s="1">
        <v>45627</v>
      </c>
      <c r="B1035" s="2" t="s">
        <v>33</v>
      </c>
      <c r="C1035" s="2" t="s">
        <v>34</v>
      </c>
      <c r="D1035" s="3">
        <v>35592</v>
      </c>
      <c r="E1035" s="3">
        <v>2067</v>
      </c>
      <c r="F1035" s="3">
        <v>274</v>
      </c>
      <c r="G1035" s="2" t="s">
        <v>28</v>
      </c>
      <c r="H1035" s="2" t="s">
        <v>1062</v>
      </c>
      <c r="I1035" s="3">
        <f t="shared" si="118"/>
        <v>60302.666666666664</v>
      </c>
      <c r="J1035" s="3">
        <f t="shared" si="112"/>
        <v>-24710.666666666664</v>
      </c>
      <c r="K1035" s="3" t="str">
        <f t="shared" si="113"/>
        <v>December</v>
      </c>
      <c r="L1035">
        <f t="shared" si="114"/>
        <v>2024</v>
      </c>
      <c r="M1035" t="str">
        <f t="shared" si="115"/>
        <v>Q4</v>
      </c>
      <c r="N1035">
        <f t="shared" si="116"/>
        <v>129.89781021897809</v>
      </c>
      <c r="O1035">
        <f t="shared" si="117"/>
        <v>17.219158200290277</v>
      </c>
    </row>
    <row r="1036" spans="1:15" x14ac:dyDescent="0.3">
      <c r="A1036" s="1">
        <v>45627</v>
      </c>
      <c r="B1036" s="2" t="s">
        <v>26</v>
      </c>
      <c r="C1036" s="2" t="s">
        <v>27</v>
      </c>
      <c r="D1036" s="3">
        <v>72992</v>
      </c>
      <c r="E1036" s="3">
        <v>4390</v>
      </c>
      <c r="F1036" s="3">
        <v>183</v>
      </c>
      <c r="G1036" s="2" t="s">
        <v>17</v>
      </c>
      <c r="H1036" s="2" t="s">
        <v>1063</v>
      </c>
      <c r="I1036" s="3">
        <f t="shared" si="118"/>
        <v>53982.666666666664</v>
      </c>
      <c r="J1036" s="3">
        <f t="shared" si="112"/>
        <v>19009.333333333336</v>
      </c>
      <c r="K1036" s="3" t="str">
        <f t="shared" si="113"/>
        <v>December</v>
      </c>
      <c r="L1036">
        <f t="shared" si="114"/>
        <v>2024</v>
      </c>
      <c r="M1036" t="str">
        <f t="shared" si="115"/>
        <v>Q4</v>
      </c>
      <c r="N1036">
        <f t="shared" si="116"/>
        <v>398.8633879781421</v>
      </c>
      <c r="O1036">
        <f t="shared" si="117"/>
        <v>16.626879271070614</v>
      </c>
    </row>
    <row r="1037" spans="1:15" x14ac:dyDescent="0.3">
      <c r="A1037" s="1">
        <v>45627</v>
      </c>
      <c r="B1037" s="2" t="s">
        <v>15</v>
      </c>
      <c r="C1037" s="2" t="s">
        <v>16</v>
      </c>
      <c r="D1037" s="3">
        <v>53364</v>
      </c>
      <c r="E1037" s="3">
        <v>3026</v>
      </c>
      <c r="F1037" s="3">
        <v>178</v>
      </c>
      <c r="G1037" s="2" t="s">
        <v>19</v>
      </c>
      <c r="H1037" s="2" t="s">
        <v>1064</v>
      </c>
      <c r="I1037" s="3">
        <f t="shared" si="118"/>
        <v>53400</v>
      </c>
      <c r="J1037" s="3">
        <f t="shared" si="112"/>
        <v>-36</v>
      </c>
      <c r="K1037" s="3" t="str">
        <f t="shared" si="113"/>
        <v>December</v>
      </c>
      <c r="L1037">
        <f t="shared" si="114"/>
        <v>2024</v>
      </c>
      <c r="M1037" t="str">
        <f t="shared" si="115"/>
        <v>Q4</v>
      </c>
      <c r="N1037">
        <f t="shared" si="116"/>
        <v>299.79775280898878</v>
      </c>
      <c r="O1037">
        <f t="shared" si="117"/>
        <v>17.635161929940516</v>
      </c>
    </row>
    <row r="1038" spans="1:15" x14ac:dyDescent="0.3">
      <c r="A1038" s="1">
        <v>45627</v>
      </c>
      <c r="B1038" s="2" t="s">
        <v>39</v>
      </c>
      <c r="C1038" s="2" t="s">
        <v>40</v>
      </c>
      <c r="D1038" s="3">
        <v>33844</v>
      </c>
      <c r="E1038" s="3">
        <v>3504</v>
      </c>
      <c r="F1038" s="3">
        <v>124</v>
      </c>
      <c r="G1038" s="2" t="s">
        <v>10</v>
      </c>
      <c r="H1038" s="2" t="s">
        <v>1065</v>
      </c>
      <c r="I1038" s="3">
        <f t="shared" si="118"/>
        <v>46732.666666666664</v>
      </c>
      <c r="J1038" s="3">
        <f t="shared" si="112"/>
        <v>-12888.666666666664</v>
      </c>
      <c r="K1038" s="3" t="str">
        <f t="shared" si="113"/>
        <v>December</v>
      </c>
      <c r="L1038">
        <f t="shared" si="114"/>
        <v>2024</v>
      </c>
      <c r="M1038" t="str">
        <f t="shared" si="115"/>
        <v>Q4</v>
      </c>
      <c r="N1038">
        <f t="shared" si="116"/>
        <v>272.93548387096774</v>
      </c>
      <c r="O1038">
        <f t="shared" si="117"/>
        <v>9.6586757990867582</v>
      </c>
    </row>
    <row r="1039" spans="1:15" x14ac:dyDescent="0.3">
      <c r="A1039" s="1">
        <v>45627</v>
      </c>
      <c r="B1039" s="2" t="s">
        <v>26</v>
      </c>
      <c r="C1039" s="2" t="s">
        <v>27</v>
      </c>
      <c r="D1039" s="3">
        <v>52990</v>
      </c>
      <c r="E1039" s="3">
        <v>2940</v>
      </c>
      <c r="F1039" s="3">
        <v>478</v>
      </c>
      <c r="G1039" s="2" t="s">
        <v>28</v>
      </c>
      <c r="H1039" s="2" t="s">
        <v>1066</v>
      </c>
      <c r="I1039" s="3">
        <f t="shared" si="118"/>
        <v>46419</v>
      </c>
      <c r="J1039" s="3">
        <f t="shared" si="112"/>
        <v>6571</v>
      </c>
      <c r="K1039" s="3" t="str">
        <f t="shared" si="113"/>
        <v>December</v>
      </c>
      <c r="L1039">
        <f t="shared" si="114"/>
        <v>2024</v>
      </c>
      <c r="M1039" t="str">
        <f t="shared" si="115"/>
        <v>Q4</v>
      </c>
      <c r="N1039">
        <f t="shared" si="116"/>
        <v>110.85774058577405</v>
      </c>
      <c r="O1039">
        <f t="shared" si="117"/>
        <v>18.023809523809526</v>
      </c>
    </row>
    <row r="1040" spans="1:15" x14ac:dyDescent="0.3">
      <c r="A1040" s="1">
        <v>45627</v>
      </c>
      <c r="B1040" s="2" t="s">
        <v>33</v>
      </c>
      <c r="C1040" s="2" t="s">
        <v>34</v>
      </c>
      <c r="D1040" s="3">
        <v>52423</v>
      </c>
      <c r="E1040" s="3">
        <v>4078</v>
      </c>
      <c r="F1040" s="3">
        <v>52</v>
      </c>
      <c r="G1040" s="2" t="s">
        <v>28</v>
      </c>
      <c r="H1040" s="2" t="s">
        <v>1067</v>
      </c>
      <c r="I1040" s="3">
        <f t="shared" si="118"/>
        <v>50006.666666666664</v>
      </c>
      <c r="J1040" s="3">
        <f t="shared" si="112"/>
        <v>2416.3333333333358</v>
      </c>
      <c r="K1040" s="3" t="str">
        <f t="shared" si="113"/>
        <v>December</v>
      </c>
      <c r="L1040">
        <f t="shared" si="114"/>
        <v>2024</v>
      </c>
      <c r="M1040" t="str">
        <f t="shared" si="115"/>
        <v>Q4</v>
      </c>
      <c r="N1040">
        <f t="shared" si="116"/>
        <v>1008.1346153846154</v>
      </c>
      <c r="O1040">
        <f t="shared" si="117"/>
        <v>12.855076017655714</v>
      </c>
    </row>
    <row r="1041" spans="1:15" x14ac:dyDescent="0.3">
      <c r="A1041" s="1">
        <v>45627</v>
      </c>
      <c r="B1041" s="2" t="s">
        <v>56</v>
      </c>
      <c r="C1041" s="2" t="s">
        <v>57</v>
      </c>
      <c r="D1041" s="3">
        <v>44607</v>
      </c>
      <c r="E1041" s="3">
        <v>3604</v>
      </c>
      <c r="F1041" s="3">
        <v>488</v>
      </c>
      <c r="G1041" s="2" t="s">
        <v>13</v>
      </c>
      <c r="H1041" s="2" t="s">
        <v>1068</v>
      </c>
      <c r="I1041" s="3">
        <f t="shared" si="118"/>
        <v>49106.333333333336</v>
      </c>
      <c r="J1041" s="3">
        <f t="shared" si="112"/>
        <v>-4499.3333333333358</v>
      </c>
      <c r="K1041" s="3" t="str">
        <f t="shared" si="113"/>
        <v>December</v>
      </c>
      <c r="L1041">
        <f t="shared" si="114"/>
        <v>2024</v>
      </c>
      <c r="M1041" t="str">
        <f t="shared" si="115"/>
        <v>Q4</v>
      </c>
      <c r="N1041">
        <f t="shared" si="116"/>
        <v>91.407786885245898</v>
      </c>
      <c r="O1041">
        <f t="shared" si="117"/>
        <v>12.37708102108768</v>
      </c>
    </row>
    <row r="1042" spans="1:15" x14ac:dyDescent="0.3">
      <c r="A1042" s="1">
        <v>45627</v>
      </c>
      <c r="B1042" s="2" t="s">
        <v>8</v>
      </c>
      <c r="C1042" s="2" t="s">
        <v>9</v>
      </c>
      <c r="D1042" s="3">
        <v>50289</v>
      </c>
      <c r="E1042" s="3">
        <v>3114</v>
      </c>
      <c r="F1042" s="3">
        <v>437</v>
      </c>
      <c r="G1042" s="2" t="s">
        <v>10</v>
      </c>
      <c r="H1042" s="2" t="s">
        <v>1069</v>
      </c>
      <c r="I1042" s="3">
        <f t="shared" si="118"/>
        <v>44530</v>
      </c>
      <c r="J1042" s="3">
        <f t="shared" si="112"/>
        <v>5759</v>
      </c>
      <c r="K1042" s="3" t="str">
        <f t="shared" si="113"/>
        <v>December</v>
      </c>
      <c r="L1042">
        <f t="shared" si="114"/>
        <v>2024</v>
      </c>
      <c r="M1042" t="str">
        <f t="shared" si="115"/>
        <v>Q4</v>
      </c>
      <c r="N1042">
        <f t="shared" si="116"/>
        <v>115.07780320366133</v>
      </c>
      <c r="O1042">
        <f t="shared" si="117"/>
        <v>16.149325626204238</v>
      </c>
    </row>
    <row r="1043" spans="1:15" x14ac:dyDescent="0.3">
      <c r="A1043" s="1">
        <v>45627</v>
      </c>
      <c r="B1043" s="2" t="s">
        <v>39</v>
      </c>
      <c r="C1043" s="2" t="s">
        <v>40</v>
      </c>
      <c r="D1043" s="3">
        <v>38694</v>
      </c>
      <c r="E1043" s="3">
        <v>2925</v>
      </c>
      <c r="F1043" s="3">
        <v>79</v>
      </c>
      <c r="G1043" s="2" t="s">
        <v>17</v>
      </c>
      <c r="H1043" s="2" t="s">
        <v>1070</v>
      </c>
      <c r="I1043" s="3">
        <f t="shared" si="118"/>
        <v>45775</v>
      </c>
      <c r="J1043" s="3">
        <f t="shared" si="112"/>
        <v>-7081</v>
      </c>
      <c r="K1043" s="3" t="str">
        <f t="shared" si="113"/>
        <v>December</v>
      </c>
      <c r="L1043">
        <f t="shared" si="114"/>
        <v>2024</v>
      </c>
      <c r="M1043" t="str">
        <f t="shared" si="115"/>
        <v>Q4</v>
      </c>
      <c r="N1043">
        <f t="shared" si="116"/>
        <v>489.79746835443041</v>
      </c>
      <c r="O1043">
        <f t="shared" si="117"/>
        <v>13.228717948717948</v>
      </c>
    </row>
    <row r="1044" spans="1:15" x14ac:dyDescent="0.3">
      <c r="A1044" s="1">
        <v>45627</v>
      </c>
      <c r="B1044" s="2" t="s">
        <v>26</v>
      </c>
      <c r="C1044" s="2" t="s">
        <v>27</v>
      </c>
      <c r="D1044" s="3">
        <v>48342</v>
      </c>
      <c r="E1044" s="3">
        <v>4441</v>
      </c>
      <c r="F1044" s="3">
        <v>340</v>
      </c>
      <c r="G1044" s="2" t="s">
        <v>10</v>
      </c>
      <c r="H1044" s="2" t="s">
        <v>1071</v>
      </c>
      <c r="I1044" s="3">
        <f t="shared" si="118"/>
        <v>44779</v>
      </c>
      <c r="J1044" s="3">
        <f t="shared" si="112"/>
        <v>3563</v>
      </c>
      <c r="K1044" s="3" t="str">
        <f t="shared" si="113"/>
        <v>December</v>
      </c>
      <c r="L1044">
        <f t="shared" si="114"/>
        <v>2024</v>
      </c>
      <c r="M1044" t="str">
        <f t="shared" si="115"/>
        <v>Q4</v>
      </c>
      <c r="N1044">
        <f t="shared" si="116"/>
        <v>142.18235294117648</v>
      </c>
      <c r="O1044">
        <f t="shared" si="117"/>
        <v>10.88538617428507</v>
      </c>
    </row>
    <row r="1045" spans="1:15" x14ac:dyDescent="0.3">
      <c r="A1045" s="1">
        <v>45627</v>
      </c>
      <c r="B1045" s="2" t="s">
        <v>15</v>
      </c>
      <c r="C1045" s="2" t="s">
        <v>16</v>
      </c>
      <c r="D1045" s="3">
        <v>47301</v>
      </c>
      <c r="E1045" s="3">
        <v>3470</v>
      </c>
      <c r="F1045" s="3">
        <v>492</v>
      </c>
      <c r="G1045" s="2" t="s">
        <v>17</v>
      </c>
      <c r="H1045" s="2" t="s">
        <v>1072</v>
      </c>
      <c r="I1045" s="3">
        <f t="shared" si="118"/>
        <v>47350.666666666664</v>
      </c>
      <c r="J1045" s="3">
        <f t="shared" si="112"/>
        <v>-49.666666666664241</v>
      </c>
      <c r="K1045" s="3" t="str">
        <f t="shared" si="113"/>
        <v>December</v>
      </c>
      <c r="L1045">
        <f t="shared" si="114"/>
        <v>2024</v>
      </c>
      <c r="M1045" t="str">
        <f t="shared" si="115"/>
        <v>Q4</v>
      </c>
      <c r="N1045">
        <f t="shared" si="116"/>
        <v>96.140243902439025</v>
      </c>
      <c r="O1045">
        <f t="shared" si="117"/>
        <v>13.631412103746397</v>
      </c>
    </row>
    <row r="1046" spans="1:15" x14ac:dyDescent="0.3">
      <c r="A1046" s="1">
        <v>45627</v>
      </c>
      <c r="B1046" s="2" t="s">
        <v>30</v>
      </c>
      <c r="C1046" s="2" t="s">
        <v>31</v>
      </c>
      <c r="D1046" s="3">
        <v>46409</v>
      </c>
      <c r="E1046" s="3">
        <v>3768</v>
      </c>
      <c r="F1046" s="3">
        <v>382</v>
      </c>
      <c r="G1046" s="2" t="s">
        <v>10</v>
      </c>
      <c r="H1046" s="2" t="s">
        <v>1073</v>
      </c>
      <c r="I1046" s="3">
        <f t="shared" si="118"/>
        <v>57683</v>
      </c>
      <c r="J1046" s="3">
        <f t="shared" si="112"/>
        <v>-11274</v>
      </c>
      <c r="K1046" s="3" t="str">
        <f t="shared" si="113"/>
        <v>December</v>
      </c>
      <c r="L1046">
        <f t="shared" si="114"/>
        <v>2024</v>
      </c>
      <c r="M1046" t="str">
        <f t="shared" si="115"/>
        <v>Q4</v>
      </c>
      <c r="N1046">
        <f t="shared" si="116"/>
        <v>121.48952879581152</v>
      </c>
      <c r="O1046">
        <f t="shared" si="117"/>
        <v>12.316613588110403</v>
      </c>
    </row>
    <row r="1047" spans="1:15" x14ac:dyDescent="0.3">
      <c r="A1047" s="1">
        <v>45627</v>
      </c>
      <c r="B1047" s="2" t="s">
        <v>30</v>
      </c>
      <c r="C1047" s="2" t="s">
        <v>31</v>
      </c>
      <c r="D1047" s="3">
        <v>79339</v>
      </c>
      <c r="E1047" s="3">
        <v>5352</v>
      </c>
      <c r="F1047" s="3">
        <v>131</v>
      </c>
      <c r="G1047" s="2" t="s">
        <v>19</v>
      </c>
      <c r="H1047" s="2" t="s">
        <v>1074</v>
      </c>
      <c r="I1047" s="3">
        <f t="shared" si="118"/>
        <v>55321.333333333336</v>
      </c>
      <c r="J1047" s="3">
        <f t="shared" si="112"/>
        <v>24017.666666666664</v>
      </c>
      <c r="K1047" s="3" t="str">
        <f t="shared" si="113"/>
        <v>December</v>
      </c>
      <c r="L1047">
        <f t="shared" si="114"/>
        <v>2024</v>
      </c>
      <c r="M1047" t="str">
        <f t="shared" si="115"/>
        <v>Q4</v>
      </c>
      <c r="N1047">
        <f t="shared" si="116"/>
        <v>605.64122137404581</v>
      </c>
      <c r="O1047">
        <f t="shared" si="117"/>
        <v>14.824177877428998</v>
      </c>
    </row>
    <row r="1048" spans="1:15" x14ac:dyDescent="0.3">
      <c r="A1048" s="1">
        <v>45627</v>
      </c>
      <c r="B1048" s="2" t="s">
        <v>8</v>
      </c>
      <c r="C1048" s="2" t="s">
        <v>9</v>
      </c>
      <c r="D1048" s="3">
        <v>40216</v>
      </c>
      <c r="E1048" s="3">
        <v>3639</v>
      </c>
      <c r="F1048" s="3">
        <v>441</v>
      </c>
      <c r="G1048" s="2" t="s">
        <v>28</v>
      </c>
      <c r="H1048" s="2" t="s">
        <v>1075</v>
      </c>
      <c r="I1048" s="3">
        <f t="shared" si="118"/>
        <v>57593</v>
      </c>
      <c r="J1048" s="3">
        <f t="shared" si="112"/>
        <v>-17377</v>
      </c>
      <c r="K1048" s="3" t="str">
        <f t="shared" si="113"/>
        <v>December</v>
      </c>
      <c r="L1048">
        <f t="shared" si="114"/>
        <v>2024</v>
      </c>
      <c r="M1048" t="str">
        <f t="shared" si="115"/>
        <v>Q4</v>
      </c>
      <c r="N1048">
        <f t="shared" si="116"/>
        <v>91.192743764172334</v>
      </c>
      <c r="O1048">
        <f t="shared" si="117"/>
        <v>11.051387743885682</v>
      </c>
    </row>
    <row r="1049" spans="1:15" x14ac:dyDescent="0.3">
      <c r="A1049" s="1">
        <v>45627</v>
      </c>
      <c r="B1049" s="2" t="s">
        <v>8</v>
      </c>
      <c r="C1049" s="2" t="s">
        <v>9</v>
      </c>
      <c r="D1049" s="3">
        <v>53224</v>
      </c>
      <c r="E1049" s="3">
        <v>6928</v>
      </c>
      <c r="F1049" s="3">
        <v>300</v>
      </c>
      <c r="G1049" s="2" t="s">
        <v>10</v>
      </c>
      <c r="H1049" s="2" t="s">
        <v>1076</v>
      </c>
      <c r="I1049" s="3">
        <f t="shared" si="118"/>
        <v>52035</v>
      </c>
      <c r="J1049" s="3">
        <f t="shared" si="112"/>
        <v>1189</v>
      </c>
      <c r="K1049" s="3" t="str">
        <f t="shared" si="113"/>
        <v>December</v>
      </c>
      <c r="L1049">
        <f t="shared" si="114"/>
        <v>2024</v>
      </c>
      <c r="M1049" t="str">
        <f t="shared" si="115"/>
        <v>Q4</v>
      </c>
      <c r="N1049">
        <f t="shared" si="116"/>
        <v>177.41333333333333</v>
      </c>
      <c r="O1049">
        <f t="shared" si="117"/>
        <v>7.6824480369515014</v>
      </c>
    </row>
    <row r="1050" spans="1:15" x14ac:dyDescent="0.3">
      <c r="A1050" s="1">
        <v>45627</v>
      </c>
      <c r="B1050" s="2" t="s">
        <v>15</v>
      </c>
      <c r="C1050" s="2" t="s">
        <v>16</v>
      </c>
      <c r="D1050" s="3">
        <v>62665</v>
      </c>
      <c r="E1050" s="3">
        <v>6933</v>
      </c>
      <c r="F1050" s="3">
        <v>93</v>
      </c>
      <c r="G1050" s="2" t="s">
        <v>10</v>
      </c>
      <c r="H1050" s="2" t="s">
        <v>1077</v>
      </c>
      <c r="I1050" s="3">
        <f t="shared" si="118"/>
        <v>59614</v>
      </c>
      <c r="J1050" s="3">
        <f t="shared" si="112"/>
        <v>3051</v>
      </c>
      <c r="K1050" s="3" t="str">
        <f t="shared" si="113"/>
        <v>December</v>
      </c>
      <c r="L1050">
        <f t="shared" si="114"/>
        <v>2024</v>
      </c>
      <c r="M1050" t="str">
        <f t="shared" si="115"/>
        <v>Q4</v>
      </c>
      <c r="N1050">
        <f t="shared" si="116"/>
        <v>673.81720430107532</v>
      </c>
      <c r="O1050">
        <f t="shared" si="117"/>
        <v>9.0386557046011831</v>
      </c>
    </row>
    <row r="1051" spans="1:15" x14ac:dyDescent="0.3">
      <c r="A1051" s="1">
        <v>45627</v>
      </c>
      <c r="B1051" s="2" t="s">
        <v>39</v>
      </c>
      <c r="C1051" s="2" t="s">
        <v>40</v>
      </c>
      <c r="D1051" s="3">
        <v>62953</v>
      </c>
      <c r="E1051" s="3">
        <v>4073</v>
      </c>
      <c r="F1051" s="3">
        <v>149</v>
      </c>
      <c r="G1051" s="2" t="s">
        <v>19</v>
      </c>
      <c r="H1051" s="2" t="s">
        <v>1078</v>
      </c>
      <c r="I1051" s="3">
        <f t="shared" si="118"/>
        <v>62809</v>
      </c>
      <c r="J1051" s="3">
        <f t="shared" si="112"/>
        <v>144</v>
      </c>
      <c r="K1051" s="3" t="str">
        <f t="shared" si="113"/>
        <v>December</v>
      </c>
      <c r="L1051">
        <f t="shared" si="114"/>
        <v>2024</v>
      </c>
      <c r="M1051" t="str">
        <f t="shared" si="115"/>
        <v>Q4</v>
      </c>
      <c r="N1051">
        <f t="shared" si="116"/>
        <v>422.50335570469798</v>
      </c>
      <c r="O1051">
        <f t="shared" si="117"/>
        <v>15.456174809722564</v>
      </c>
    </row>
  </sheetData>
  <sortState xmlns:xlrd2="http://schemas.microsoft.com/office/spreadsheetml/2017/richdata2" ref="A2:A1051">
    <sortCondition ref="A2:A10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6580-35AB-47E5-A1BB-BDCBC3EAC461}">
  <dimension ref="A1"/>
  <sheetViews>
    <sheetView workbookViewId="0">
      <selection activeCell="L18" sqref="L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sales_forecast_dataset(1)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 Wadhwani</cp:lastModifiedBy>
  <dcterms:created xsi:type="dcterms:W3CDTF">2025-05-30T04:43:38Z</dcterms:created>
  <dcterms:modified xsi:type="dcterms:W3CDTF">2025-05-30T12:28:03Z</dcterms:modified>
</cp:coreProperties>
</file>