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ca3aa6731197a/Dokumenty/FIZLAB/lab8/"/>
    </mc:Choice>
  </mc:AlternateContent>
  <xr:revisionPtr revIDLastSave="34" documentId="8_{7057DEDF-DF71-460C-BE34-480DCF92EB1D}" xr6:coauthVersionLast="47" xr6:coauthVersionMax="47" xr10:uidLastSave="{8A48C76F-74CF-4159-BDA9-A1AEAA5630E6}"/>
  <bookViews>
    <workbookView xWindow="-2148" yWindow="1836" windowWidth="30960" windowHeight="12012" xr2:uid="{A72514DF-8D4C-40E2-816D-1DBDEC5BEC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H10" i="1"/>
  <c r="H11" i="1"/>
  <c r="H12" i="1"/>
  <c r="H13" i="1"/>
  <c r="H14" i="1"/>
  <c r="H9" i="1"/>
  <c r="P8" i="1" s="1" a="1"/>
  <c r="P8" i="1" s="1"/>
  <c r="J8" i="1" l="1" a="1"/>
  <c r="J8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<sst xmlns="http://schemas.openxmlformats.org/spreadsheetml/2006/main" count="35" uniqueCount="12">
  <si>
    <t>m1</t>
  </si>
  <si>
    <t>m2</t>
  </si>
  <si>
    <t>m3</t>
  </si>
  <si>
    <t>L^2</t>
  </si>
  <si>
    <t>bledy l</t>
  </si>
  <si>
    <t>L2 m</t>
  </si>
  <si>
    <t xml:space="preserve">dla najmniejszej masy opory / inne czynniki miały decydujący wpływ </t>
  </si>
  <si>
    <t xml:space="preserve"> A</t>
  </si>
  <si>
    <t>B</t>
  </si>
  <si>
    <t>d</t>
  </si>
  <si>
    <t>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</si>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</sst>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Arkusz1!$E$8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plus>
            <c:min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Arkusz1!$E$19:$E$24</c:f>
                <c:numCache>
                  <c:formatCode>General</c:formatCode>
                  <c:ptCount val="6"/>
                  <c:pt idx="0">
                    <c:v>4.8999999999999998E-3</c:v>
                  </c:pt>
                  <c:pt idx="1">
                    <c:v>1.8E-3</c:v>
                  </c:pt>
                  <c:pt idx="2">
                    <c:v>1.9E-3</c:v>
                  </c:pt>
                  <c:pt idx="3">
                    <c:v>3.7000000000000002E-3</c:v>
                  </c:pt>
                  <c:pt idx="4">
                    <c:v>1.2999999999999999E-3</c:v>
                  </c:pt>
                  <c:pt idx="5">
                    <c:v>8.4999999999999995E-4</c:v>
                  </c:pt>
                </c:numCache>
              </c:numRef>
            </c:plus>
            <c:minus>
              <c:numRef>
                <c:f>Arkusz1!$E$19:$E$24</c:f>
                <c:numCache>
                  <c:formatCode>General</c:formatCode>
                  <c:ptCount val="6"/>
                  <c:pt idx="0">
                    <c:v>4.8999999999999998E-3</c:v>
                  </c:pt>
                  <c:pt idx="1">
                    <c:v>1.8E-3</c:v>
                  </c:pt>
                  <c:pt idx="2">
                    <c:v>1.9E-3</c:v>
                  </c:pt>
                  <c:pt idx="3">
                    <c:v>3.7000000000000002E-3</c:v>
                  </c:pt>
                  <c:pt idx="4">
                    <c:v>1.2999999999999999E-3</c:v>
                  </c:pt>
                  <c:pt idx="5">
                    <c:v>8.4999999999999995E-4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Arkusz1!$D$9:$D$14</c:f>
              <c:numCache>
                <c:formatCode>General</c:formatCode>
                <c:ptCount val="6"/>
                <c:pt idx="0">
                  <c:v>234.97499999999999</c:v>
                </c:pt>
                <c:pt idx="1">
                  <c:v>118.786</c:v>
                </c:pt>
                <c:pt idx="2">
                  <c:v>70.206000000000003</c:v>
                </c:pt>
                <c:pt idx="3">
                  <c:v>25.189</c:v>
                </c:pt>
                <c:pt idx="4">
                  <c:v>4.0759999999999996</c:v>
                </c:pt>
                <c:pt idx="5">
                  <c:v>3.57E-4</c:v>
                </c:pt>
              </c:numCache>
            </c:numRef>
          </c:xVal>
          <c:yVal>
            <c:numRef>
              <c:f>Arkusz1!$E$9:$E$14</c:f>
              <c:numCache>
                <c:formatCode>General</c:formatCode>
                <c:ptCount val="6"/>
                <c:pt idx="0">
                  <c:v>5.2900000000000003E-2</c:v>
                </c:pt>
                <c:pt idx="1">
                  <c:v>3.3599999999999998E-2</c:v>
                </c:pt>
                <c:pt idx="2">
                  <c:v>2.5000000000000001E-2</c:v>
                </c:pt>
                <c:pt idx="3">
                  <c:v>1.9E-2</c:v>
                </c:pt>
                <c:pt idx="4">
                  <c:v>1.43E-2</c:v>
                </c:pt>
                <c:pt idx="5">
                  <c:v>1.1469999999999999E-2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5-4F12-9401-2390015A691C}"/>
            </c:ext>
          </c:extLst>
        </c:ser>
        <c:ser>
          <c:idx val="1"/>
          <c:order val="1"/>
          <c:tx>
            <c:strRef>
              <c:f>Arkusz1!$F$8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plus>
            <c:min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Arkusz1!$F$19:$F$24</c:f>
                <c:numCache>
                  <c:formatCode>General</c:formatCode>
                  <c:ptCount val="6"/>
                  <c:pt idx="0">
                    <c:v>2.7000000000000001E-3</c:v>
                  </c:pt>
                  <c:pt idx="1">
                    <c:v>2.7999999999999998E-4</c:v>
                  </c:pt>
                  <c:pt idx="2">
                    <c:v>8.0999999999999996E-4</c:v>
                  </c:pt>
                  <c:pt idx="3">
                    <c:v>6.9999999999999994E-5</c:v>
                  </c:pt>
                  <c:pt idx="4">
                    <c:v>4.4000000000000002E-4</c:v>
                  </c:pt>
                  <c:pt idx="5">
                    <c:v>3.3E-4</c:v>
                  </c:pt>
                </c:numCache>
              </c:numRef>
            </c:plus>
            <c:minus>
              <c:numRef>
                <c:f>Arkusz1!$F$19:$F$24</c:f>
                <c:numCache>
                  <c:formatCode>General</c:formatCode>
                  <c:ptCount val="6"/>
                  <c:pt idx="0">
                    <c:v>2.7000000000000001E-3</c:v>
                  </c:pt>
                  <c:pt idx="1">
                    <c:v>2.7999999999999998E-4</c:v>
                  </c:pt>
                  <c:pt idx="2">
                    <c:v>8.0999999999999996E-4</c:v>
                  </c:pt>
                  <c:pt idx="3">
                    <c:v>6.9999999999999994E-5</c:v>
                  </c:pt>
                  <c:pt idx="4">
                    <c:v>4.4000000000000002E-4</c:v>
                  </c:pt>
                  <c:pt idx="5">
                    <c:v>3.3E-4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Arkusz1!$D$9:$D$14</c:f>
              <c:numCache>
                <c:formatCode>General</c:formatCode>
                <c:ptCount val="6"/>
                <c:pt idx="0">
                  <c:v>234.97499999999999</c:v>
                </c:pt>
                <c:pt idx="1">
                  <c:v>118.786</c:v>
                </c:pt>
                <c:pt idx="2">
                  <c:v>70.206000000000003</c:v>
                </c:pt>
                <c:pt idx="3">
                  <c:v>25.189</c:v>
                </c:pt>
                <c:pt idx="4">
                  <c:v>4.0759999999999996</c:v>
                </c:pt>
                <c:pt idx="5">
                  <c:v>3.57E-4</c:v>
                </c:pt>
              </c:numCache>
            </c:numRef>
          </c:xVal>
          <c:yVal>
            <c:numRef>
              <c:f>Arkusz1!$F$9:$F$14</c:f>
              <c:numCache>
                <c:formatCode>General</c:formatCode>
                <c:ptCount val="6"/>
                <c:pt idx="0">
                  <c:v>3.2000000000000001E-2</c:v>
                </c:pt>
                <c:pt idx="1">
                  <c:v>2.1350000000000001E-2</c:v>
                </c:pt>
                <c:pt idx="2">
                  <c:v>1.6279999999999999E-2</c:v>
                </c:pt>
                <c:pt idx="3">
                  <c:v>1.0928999999999999E-2</c:v>
                </c:pt>
                <c:pt idx="4">
                  <c:v>7.4700000000000001E-3</c:v>
                </c:pt>
                <c:pt idx="5">
                  <c:v>5.5300000000000002E-3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5-4F12-9401-2390015A691C}"/>
            </c:ext>
          </c:extLst>
        </c:ser>
        <c:ser>
          <c:idx val="2"/>
          <c:order val="2"/>
          <c:tx>
            <c:strRef>
              <c:f>Arkusz1!$G$8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plus>
            <c:minus>
              <c:numRef>
                <c:f>Arkusz1!$D$19:$D$24</c:f>
                <c:numCache>
                  <c:formatCode>General</c:formatCode>
                  <c:ptCount val="6"/>
                  <c:pt idx="0">
                    <c:v>6.2E-2</c:v>
                  </c:pt>
                  <c:pt idx="1">
                    <c:v>4.3999999999999997E-2</c:v>
                  </c:pt>
                  <c:pt idx="2">
                    <c:v>3.4000000000000002E-2</c:v>
                  </c:pt>
                  <c:pt idx="3">
                    <c:v>0.02</c:v>
                  </c:pt>
                  <c:pt idx="4">
                    <c:v>8.2000000000000007E-3</c:v>
                  </c:pt>
                  <c:pt idx="5">
                    <c:v>7.6000000000000004E-5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Arkusz1!$G$19:$G$24</c:f>
                <c:numCache>
                  <c:formatCode>General</c:formatCode>
                  <c:ptCount val="6"/>
                  <c:pt idx="0">
                    <c:v>7.3999999999999999E-4</c:v>
                  </c:pt>
                  <c:pt idx="1">
                    <c:v>6.4000000000000005E-4</c:v>
                  </c:pt>
                  <c:pt idx="2">
                    <c:v>7.6000000000000004E-4</c:v>
                  </c:pt>
                  <c:pt idx="3">
                    <c:v>2.9999999999999997E-4</c:v>
                  </c:pt>
                  <c:pt idx="4">
                    <c:v>1.1000000000000001E-3</c:v>
                  </c:pt>
                  <c:pt idx="5">
                    <c:v>7.2000000000000002E-5</c:v>
                  </c:pt>
                </c:numCache>
              </c:numRef>
            </c:plus>
            <c:minus>
              <c:numRef>
                <c:f>Arkusz1!$G$19:$G$24</c:f>
                <c:numCache>
                  <c:formatCode>General</c:formatCode>
                  <c:ptCount val="6"/>
                  <c:pt idx="0">
                    <c:v>7.3999999999999999E-4</c:v>
                  </c:pt>
                  <c:pt idx="1">
                    <c:v>6.4000000000000005E-4</c:v>
                  </c:pt>
                  <c:pt idx="2">
                    <c:v>7.6000000000000004E-4</c:v>
                  </c:pt>
                  <c:pt idx="3">
                    <c:v>2.9999999999999997E-4</c:v>
                  </c:pt>
                  <c:pt idx="4">
                    <c:v>1.1000000000000001E-3</c:v>
                  </c:pt>
                  <c:pt idx="5">
                    <c:v>7.2000000000000002E-5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Arkusz1!$D$9:$D$14</c:f>
              <c:numCache>
                <c:formatCode>General</c:formatCode>
                <c:ptCount val="6"/>
                <c:pt idx="0">
                  <c:v>234.97499999999999</c:v>
                </c:pt>
                <c:pt idx="1">
                  <c:v>118.786</c:v>
                </c:pt>
                <c:pt idx="2">
                  <c:v>70.206000000000003</c:v>
                </c:pt>
                <c:pt idx="3">
                  <c:v>25.189</c:v>
                </c:pt>
                <c:pt idx="4">
                  <c:v>4.0759999999999996</c:v>
                </c:pt>
                <c:pt idx="5">
                  <c:v>3.57E-4</c:v>
                </c:pt>
              </c:numCache>
            </c:numRef>
          </c:xVal>
          <c:yVal>
            <c:numRef>
              <c:f>Arkusz1!$G$9:$G$14</c:f>
              <c:numCache>
                <c:formatCode>General</c:formatCode>
                <c:ptCount val="6"/>
                <c:pt idx="0">
                  <c:v>2.819E-2</c:v>
                </c:pt>
                <c:pt idx="1">
                  <c:v>1.847E-2</c:v>
                </c:pt>
                <c:pt idx="2">
                  <c:v>1.3610000000000001E-2</c:v>
                </c:pt>
                <c:pt idx="3">
                  <c:v>9.0200000000000002E-3</c:v>
                </c:pt>
                <c:pt idx="4">
                  <c:v>6.4000000000000003E-3</c:v>
                </c:pt>
                <c:pt idx="5">
                  <c:v>4.7460000000000002E-3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35-4F12-9401-2390015A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954335"/>
        <c:axId val="1865954751"/>
      </c:scatterChart>
      <c:valAx>
        <c:axId val="186595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L^2 [cm2]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8268159892175638"/>
              <c:y val="0.88454189535679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5954751"/>
        <c:crosses val="autoZero"/>
        <c:crossBetween val="midCat"/>
      </c:valAx>
      <c:valAx>
        <c:axId val="18659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Moment bezwładności I [kg</a:t>
                </a:r>
                <a:r>
                  <a:rPr lang="pl-PL" sz="1400" baseline="0"/>
                  <a:t> * m^2]</a:t>
                </a:r>
                <a:endParaRPr lang="pl-PL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595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251460</xdr:colOff>
      <xdr:row>7</xdr:row>
      <xdr:rowOff>38100</xdr:rowOff>
    </xdr:from>
    <xdr:to>
      <xdr:col>33</xdr:col>
      <xdr:colOff>160020</xdr:colOff>
      <xdr:row>38</xdr:row>
      <xdr:rowOff>99060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038F1C6-7B60-B94B-D4FB-DB6773563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2442-AB5B-4EDB-B0F7-D8B2E54E7677}">
  <dimension ref="D6:Q44"/>
  <sheetViews>
    <sheetView tabSelected="1" topLeftCell="A4" workbookViewId="0">
      <selection activeCell="L16" sqref="L16:Q22"/>
    </sheetView>
  </sheetViews>
  <sheetFormatPr defaultRowHeight="14.4" x14ac:dyDescent="0.3"/>
  <cols>
    <col min="11" max="11" width="9.109375" bestFit="1" customWidth="1"/>
    <col min="13" max="13" width="9.109375" bestFit="1" customWidth="1"/>
  </cols>
  <sheetData>
    <row r="6" spans="4:17" ht="15" thickBot="1" x14ac:dyDescent="0.35"/>
    <row r="7" spans="4:17" ht="15" thickBot="1" x14ac:dyDescent="0.35">
      <c r="D7" s="1"/>
      <c r="E7" s="1"/>
      <c r="F7" s="1"/>
      <c r="G7" s="1"/>
      <c r="J7" t="s">
        <v>0</v>
      </c>
      <c r="M7" t="s">
        <v>1</v>
      </c>
      <c r="P7" t="s">
        <v>2</v>
      </c>
    </row>
    <row r="8" spans="4:17" ht="15" thickBot="1" x14ac:dyDescent="0.35">
      <c r="D8" s="1" t="s">
        <v>3</v>
      </c>
      <c r="E8" s="1" t="s">
        <v>0</v>
      </c>
      <c r="F8" s="1" t="s">
        <v>1</v>
      </c>
      <c r="G8" s="1" t="s">
        <v>2</v>
      </c>
      <c r="H8" s="3" t="s">
        <v>5</v>
      </c>
      <c r="J8" cm="1">
        <f t="array" ref="J8:K12">LINEST(E9:E14,H9:H14,TRUE,TRUE)</f>
        <v>1.6989265211946285</v>
      </c>
      <c r="K8">
        <v>1.3211525473819133E-2</v>
      </c>
      <c r="M8" cm="1">
        <f t="array" ref="M8:N12">LINEST(F9:F14,H9:H14,TRUE,TRUE)</f>
        <v>1.090976587929624</v>
      </c>
      <c r="N8">
        <v>7.3520684936806465E-3</v>
      </c>
      <c r="P8" cm="1">
        <f t="array" ref="P8:Q12">LINEST(G9:G14,H9:H14,TRUE,TRUE)</f>
        <v>0.97147819425677573</v>
      </c>
      <c r="Q8">
        <v>6.0675774707149629E-3</v>
      </c>
    </row>
    <row r="9" spans="4:17" ht="15" thickBot="1" x14ac:dyDescent="0.35">
      <c r="D9" s="2">
        <v>234.97499999999999</v>
      </c>
      <c r="E9" s="2">
        <v>5.2900000000000003E-2</v>
      </c>
      <c r="F9" s="2">
        <v>3.2000000000000001E-2</v>
      </c>
      <c r="G9" s="2">
        <v>2.819E-2</v>
      </c>
      <c r="H9">
        <f t="shared" ref="H9:H14" si="0">D9/10000</f>
        <v>2.3497500000000001E-2</v>
      </c>
      <c r="J9">
        <v>5.8586943159769089E-2</v>
      </c>
      <c r="K9">
        <v>6.5459973303737696E-4</v>
      </c>
      <c r="M9">
        <v>6.9143486102573176E-2</v>
      </c>
      <c r="N9">
        <v>7.7254939587116656E-4</v>
      </c>
      <c r="P9">
        <v>4.8131735311006354E-2</v>
      </c>
      <c r="Q9">
        <v>5.3778230073020647E-4</v>
      </c>
    </row>
    <row r="10" spans="4:17" ht="15" thickBot="1" x14ac:dyDescent="0.35">
      <c r="D10" s="2">
        <v>118.786</v>
      </c>
      <c r="E10" s="2">
        <v>3.3599999999999998E-2</v>
      </c>
      <c r="F10" s="2">
        <v>2.1350000000000001E-2</v>
      </c>
      <c r="G10" s="2">
        <v>1.847E-2</v>
      </c>
      <c r="H10">
        <f t="shared" si="0"/>
        <v>1.18786E-2</v>
      </c>
      <c r="J10">
        <v>0.99526574622341146</v>
      </c>
      <c r="K10">
        <v>1.1814642354593292E-3</v>
      </c>
      <c r="M10">
        <v>0.98418717819692147</v>
      </c>
      <c r="N10">
        <v>1.3943474695786015E-3</v>
      </c>
      <c r="P10">
        <v>0.99027670460711748</v>
      </c>
      <c r="Q10">
        <v>9.7062452474219621E-4</v>
      </c>
    </row>
    <row r="11" spans="4:17" ht="15" thickBot="1" x14ac:dyDescent="0.35">
      <c r="D11" s="2">
        <v>70.206000000000003</v>
      </c>
      <c r="E11" s="2">
        <v>2.5000000000000001E-2</v>
      </c>
      <c r="F11" s="2">
        <v>1.6279999999999999E-2</v>
      </c>
      <c r="G11" s="2">
        <v>1.3610000000000001E-2</v>
      </c>
      <c r="H11">
        <f t="shared" si="0"/>
        <v>7.0206000000000001E-3</v>
      </c>
      <c r="J11">
        <v>840.90612222363268</v>
      </c>
      <c r="K11">
        <v>4</v>
      </c>
      <c r="M11">
        <v>248.95927885693672</v>
      </c>
      <c r="N11">
        <v>4</v>
      </c>
      <c r="P11">
        <v>407.38316161083014</v>
      </c>
      <c r="Q11">
        <v>4</v>
      </c>
    </row>
    <row r="12" spans="4:17" ht="15" thickBot="1" x14ac:dyDescent="0.35">
      <c r="D12" s="2">
        <v>25.189</v>
      </c>
      <c r="E12" s="2">
        <v>1.9E-2</v>
      </c>
      <c r="F12" s="2">
        <v>1.0928999999999999E-2</v>
      </c>
      <c r="G12" s="2">
        <v>9.0200000000000002E-3</v>
      </c>
      <c r="H12">
        <f t="shared" si="0"/>
        <v>2.5189000000000001E-3</v>
      </c>
      <c r="J12">
        <v>1.1737853190413221E-3</v>
      </c>
      <c r="K12">
        <v>5.5834309586779902E-6</v>
      </c>
      <c r="M12">
        <v>4.8402784136965249E-4</v>
      </c>
      <c r="N12">
        <v>7.7768194636809956E-6</v>
      </c>
      <c r="P12">
        <v>3.8380055212787587E-4</v>
      </c>
      <c r="Q12">
        <v>3.7684478721240567E-6</v>
      </c>
    </row>
    <row r="13" spans="4:17" ht="15" thickBot="1" x14ac:dyDescent="0.35">
      <c r="D13" s="2">
        <v>4.0759999999999996</v>
      </c>
      <c r="E13" s="2">
        <v>1.43E-2</v>
      </c>
      <c r="F13" s="2">
        <v>7.4700000000000001E-3</v>
      </c>
      <c r="G13" s="2">
        <v>6.4000000000000003E-3</v>
      </c>
      <c r="H13">
        <f t="shared" si="0"/>
        <v>4.0759999999999999E-4</v>
      </c>
    </row>
    <row r="14" spans="4:17" ht="15" thickBot="1" x14ac:dyDescent="0.35">
      <c r="D14" s="2">
        <v>3.57E-4</v>
      </c>
      <c r="E14" s="2">
        <v>1.1469999999999999E-2</v>
      </c>
      <c r="F14" s="2">
        <v>5.5300000000000002E-3</v>
      </c>
      <c r="G14" s="2">
        <v>4.7460000000000002E-3</v>
      </c>
      <c r="H14">
        <f t="shared" si="0"/>
        <v>3.5700000000000002E-8</v>
      </c>
    </row>
    <row r="16" spans="4:17" x14ac:dyDescent="0.3">
      <c r="L16" s="5" t="s">
        <v>0</v>
      </c>
      <c r="M16" s="5"/>
      <c r="N16" s="5" t="s">
        <v>1</v>
      </c>
      <c r="O16" s="5"/>
      <c r="P16" s="5" t="s">
        <v>2</v>
      </c>
      <c r="Q16" s="5"/>
    </row>
    <row r="17" spans="4:17" x14ac:dyDescent="0.3">
      <c r="J17" cm="1">
        <f t="array" ref="J17:K21">LINEST(F9:F14,D9:D14,TRUE,TRUE)</f>
        <v>1.0909765879296247E-4</v>
      </c>
      <c r="K17">
        <v>7.3520684936806396E-3</v>
      </c>
      <c r="L17" s="4" t="s">
        <v>7</v>
      </c>
      <c r="M17" s="4" t="s">
        <v>8</v>
      </c>
      <c r="N17" s="4" t="s">
        <v>7</v>
      </c>
      <c r="O17" s="4" t="s">
        <v>8</v>
      </c>
      <c r="P17" s="4" t="s">
        <v>7</v>
      </c>
      <c r="Q17" s="4" t="s">
        <v>8</v>
      </c>
    </row>
    <row r="18" spans="4:17" ht="15" thickBot="1" x14ac:dyDescent="0.35">
      <c r="D18" t="s">
        <v>4</v>
      </c>
      <c r="J18">
        <v>6.9143486102573082E-6</v>
      </c>
      <c r="K18">
        <v>7.7254939587116525E-4</v>
      </c>
      <c r="L18" s="4">
        <v>1.6989265211946285</v>
      </c>
      <c r="M18" s="4">
        <v>1.3211525473819133E-2</v>
      </c>
      <c r="N18" s="4">
        <v>1.090976587929624</v>
      </c>
      <c r="O18" s="4">
        <v>7.3520684936806465E-3</v>
      </c>
      <c r="P18" s="4">
        <v>0.97147819425677573</v>
      </c>
      <c r="Q18" s="4">
        <v>6.0675774707149629E-3</v>
      </c>
    </row>
    <row r="19" spans="4:17" ht="15" thickBot="1" x14ac:dyDescent="0.35">
      <c r="D19" s="2">
        <v>6.2E-2</v>
      </c>
      <c r="E19" s="2">
        <v>4.8999999999999998E-3</v>
      </c>
      <c r="F19" s="2">
        <v>2.7000000000000001E-3</v>
      </c>
      <c r="G19" s="2">
        <v>7.3999999999999999E-4</v>
      </c>
      <c r="J19">
        <v>0.98418717819692147</v>
      </c>
      <c r="K19">
        <v>1.3943474695785991E-3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</row>
    <row r="20" spans="4:17" ht="15" thickBot="1" x14ac:dyDescent="0.35">
      <c r="D20" s="2">
        <v>4.3999999999999997E-2</v>
      </c>
      <c r="E20" s="2">
        <v>1.8E-3</v>
      </c>
      <c r="F20" s="2">
        <v>2.7999999999999998E-4</v>
      </c>
      <c r="G20" s="2">
        <v>6.4000000000000005E-4</v>
      </c>
      <c r="J20">
        <v>248.95927885693757</v>
      </c>
      <c r="K20">
        <v>4</v>
      </c>
      <c r="L20" s="4">
        <v>5.8586943159769089E-2</v>
      </c>
      <c r="M20" s="4">
        <v>6.5459973303737696E-4</v>
      </c>
      <c r="N20" s="4">
        <v>6.9143486102573176E-2</v>
      </c>
      <c r="O20" s="4">
        <v>7.7254939587116656E-4</v>
      </c>
      <c r="P20" s="4">
        <v>4.8131735311006354E-2</v>
      </c>
      <c r="Q20" s="4">
        <v>5.3778230073020647E-4</v>
      </c>
    </row>
    <row r="21" spans="4:17" ht="15" thickBot="1" x14ac:dyDescent="0.35">
      <c r="D21" s="2">
        <v>3.4000000000000002E-2</v>
      </c>
      <c r="E21" s="2">
        <v>1.9E-3</v>
      </c>
      <c r="F21" s="2">
        <v>8.0999999999999996E-4</v>
      </c>
      <c r="G21" s="2">
        <v>7.6000000000000004E-4</v>
      </c>
      <c r="J21">
        <v>4.8402784136965249E-4</v>
      </c>
      <c r="K21">
        <v>7.7768194636809685E-6</v>
      </c>
      <c r="L21" s="4" t="s">
        <v>10</v>
      </c>
      <c r="M21" s="4" t="s">
        <v>11</v>
      </c>
      <c r="N21" s="4" t="s">
        <v>10</v>
      </c>
      <c r="O21" s="4" t="s">
        <v>11</v>
      </c>
      <c r="P21" s="4" t="s">
        <v>10</v>
      </c>
      <c r="Q21" s="4" t="s">
        <v>11</v>
      </c>
    </row>
    <row r="22" spans="4:17" ht="15" thickBot="1" x14ac:dyDescent="0.35">
      <c r="D22" s="2">
        <v>0.02</v>
      </c>
      <c r="E22" s="2">
        <v>3.7000000000000002E-3</v>
      </c>
      <c r="F22" s="2">
        <v>6.9999999999999994E-5</v>
      </c>
      <c r="G22" s="2">
        <v>2.9999999999999997E-4</v>
      </c>
      <c r="L22" s="4">
        <v>0.99526574622341146</v>
      </c>
      <c r="M22" s="4">
        <v>1.1814642354593292E-3</v>
      </c>
      <c r="N22" s="4">
        <v>0.98418717819692147</v>
      </c>
      <c r="O22" s="4">
        <v>1.3943474695786015E-3</v>
      </c>
      <c r="P22" s="4">
        <v>0.99027670460711748</v>
      </c>
      <c r="Q22" s="4">
        <v>9.7062452474219621E-4</v>
      </c>
    </row>
    <row r="23" spans="4:17" ht="15" thickBot="1" x14ac:dyDescent="0.35">
      <c r="D23" s="2">
        <v>8.2000000000000007E-3</v>
      </c>
      <c r="E23" s="2">
        <v>1.2999999999999999E-3</v>
      </c>
      <c r="F23" s="2">
        <v>4.4000000000000002E-4</v>
      </c>
      <c r="G23" s="2">
        <v>1.1000000000000001E-3</v>
      </c>
    </row>
    <row r="24" spans="4:17" ht="15" thickBot="1" x14ac:dyDescent="0.35">
      <c r="D24" s="2">
        <v>7.6000000000000004E-5</v>
      </c>
      <c r="E24" s="2">
        <v>8.4999999999999995E-4</v>
      </c>
      <c r="F24" s="2">
        <v>3.3E-4</v>
      </c>
      <c r="G24" s="2">
        <v>7.2000000000000002E-5</v>
      </c>
    </row>
    <row r="26" spans="4:17" ht="15" thickBot="1" x14ac:dyDescent="0.35"/>
    <row r="27" spans="4:17" ht="15" thickBot="1" x14ac:dyDescent="0.35">
      <c r="D27" s="2"/>
    </row>
    <row r="28" spans="4:17" ht="15" thickBot="1" x14ac:dyDescent="0.35">
      <c r="D28" s="2"/>
      <c r="F28" s="3"/>
    </row>
    <row r="29" spans="4:17" ht="15" thickBot="1" x14ac:dyDescent="0.35">
      <c r="D29" s="2"/>
      <c r="F29" s="3" t="s">
        <v>5</v>
      </c>
      <c r="G29" s="1" t="s">
        <v>0</v>
      </c>
      <c r="H29" s="1" t="s">
        <v>1</v>
      </c>
      <c r="I29" s="1" t="s">
        <v>2</v>
      </c>
    </row>
    <row r="30" spans="4:17" ht="15" thickBot="1" x14ac:dyDescent="0.35">
      <c r="D30" s="2"/>
      <c r="F30">
        <v>2.3497500000000001E-2</v>
      </c>
      <c r="G30" s="2">
        <v>5.2900000000000003E-2</v>
      </c>
      <c r="H30" s="2">
        <v>3.2000000000000001E-2</v>
      </c>
      <c r="I30" s="2">
        <v>2.819E-2</v>
      </c>
      <c r="L30" t="s">
        <v>6</v>
      </c>
    </row>
    <row r="31" spans="4:17" ht="15" thickBot="1" x14ac:dyDescent="0.35">
      <c r="D31" s="2"/>
      <c r="F31">
        <v>1.18786E-2</v>
      </c>
      <c r="G31" s="2">
        <v>3.3599999999999998E-2</v>
      </c>
      <c r="H31" s="2">
        <v>2.1350000000000001E-2</v>
      </c>
      <c r="I31" s="2">
        <v>1.847E-2</v>
      </c>
    </row>
    <row r="32" spans="4:17" ht="15" thickBot="1" x14ac:dyDescent="0.35">
      <c r="D32" s="2"/>
      <c r="F32">
        <v>7.0206000000000001E-3</v>
      </c>
      <c r="G32" s="2">
        <v>2.5000000000000001E-2</v>
      </c>
      <c r="H32" s="2">
        <v>1.6279999999999999E-2</v>
      </c>
      <c r="I32" s="2">
        <v>1.3610000000000001E-2</v>
      </c>
    </row>
    <row r="33" spans="4:9" ht="15" thickBot="1" x14ac:dyDescent="0.35">
      <c r="D33" s="2"/>
      <c r="F33">
        <v>2.5189000000000001E-3</v>
      </c>
      <c r="G33" s="2">
        <v>1.9E-2</v>
      </c>
      <c r="H33" s="2">
        <v>1.0928999999999999E-2</v>
      </c>
      <c r="I33" s="2">
        <v>9.0200000000000002E-3</v>
      </c>
    </row>
    <row r="34" spans="4:9" ht="15" thickBot="1" x14ac:dyDescent="0.35">
      <c r="D34" s="2"/>
      <c r="F34">
        <v>4.0759999999999999E-4</v>
      </c>
      <c r="G34" s="2">
        <v>1.43E-2</v>
      </c>
      <c r="H34" s="2">
        <v>7.4700000000000001E-3</v>
      </c>
      <c r="I34" s="2">
        <v>6.4000000000000003E-3</v>
      </c>
    </row>
    <row r="35" spans="4:9" ht="15" thickBot="1" x14ac:dyDescent="0.35">
      <c r="D35" s="2"/>
      <c r="F35">
        <v>3.5700000000000002E-8</v>
      </c>
      <c r="G35" s="2">
        <v>1.1469999999999999E-2</v>
      </c>
      <c r="H35" s="2">
        <v>5.5300000000000002E-3</v>
      </c>
      <c r="I35" s="2">
        <v>4.7460000000000002E-3</v>
      </c>
    </row>
    <row r="36" spans="4:9" ht="15" thickBot="1" x14ac:dyDescent="0.35">
      <c r="D36" s="2"/>
    </row>
    <row r="37" spans="4:9" ht="15" thickBot="1" x14ac:dyDescent="0.35">
      <c r="D37" s="2"/>
    </row>
    <row r="38" spans="4:9" ht="15" thickBot="1" x14ac:dyDescent="0.35">
      <c r="D38" s="2"/>
    </row>
    <row r="39" spans="4:9" ht="15" thickBot="1" x14ac:dyDescent="0.35">
      <c r="D39" s="2"/>
    </row>
    <row r="40" spans="4:9" ht="15" thickBot="1" x14ac:dyDescent="0.35">
      <c r="D40" s="2"/>
    </row>
    <row r="41" spans="4:9" ht="15" thickBot="1" x14ac:dyDescent="0.35">
      <c r="D41" s="2"/>
    </row>
    <row r="42" spans="4:9" ht="15" thickBot="1" x14ac:dyDescent="0.35">
      <c r="D42" s="2"/>
    </row>
    <row r="43" spans="4:9" ht="15" thickBot="1" x14ac:dyDescent="0.35">
      <c r="D43" s="2"/>
    </row>
    <row r="44" spans="4:9" ht="15" thickBot="1" x14ac:dyDescent="0.35">
      <c r="D44" s="2"/>
    </row>
  </sheetData>
  <mergeCells count="3">
    <mergeCell ref="L16:M16"/>
    <mergeCell ref="N16:O16"/>
    <mergeCell ref="P16:Q16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Latała</dc:creator>
  <cp:lastModifiedBy>Magdalena Latała</cp:lastModifiedBy>
  <dcterms:created xsi:type="dcterms:W3CDTF">2022-06-01T14:36:38Z</dcterms:created>
  <dcterms:modified xsi:type="dcterms:W3CDTF">2022-06-05T23:18:26Z</dcterms:modified>
</cp:coreProperties>
</file>