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19200" windowHeight="7310" activeTab="1"/>
  </bookViews>
  <sheets>
    <sheet name="Sheet2" sheetId="2" r:id="rId1"/>
    <sheet name="Sheet3" sheetId="3" r:id="rId2"/>
    <sheet name="Sheet4" sheetId="4" r:id="rId3"/>
    <sheet name="Sheet1" sheetId="1" r:id="rId4"/>
  </sheet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9" i="1"/>
  <c r="J7" i="1"/>
  <c r="K5" i="1"/>
  <c r="K6" i="1"/>
  <c r="J9" i="1"/>
  <c r="J8" i="1"/>
  <c r="J6" i="1"/>
  <c r="J5" i="1"/>
</calcChain>
</file>

<file path=xl/sharedStrings.xml><?xml version="1.0" encoding="utf-8"?>
<sst xmlns="http://schemas.openxmlformats.org/spreadsheetml/2006/main" count="74" uniqueCount="29">
  <si>
    <t>NAME</t>
  </si>
  <si>
    <t>GENDER</t>
  </si>
  <si>
    <t>AGE</t>
  </si>
  <si>
    <t>CLASS</t>
  </si>
  <si>
    <t>UNIT TEST 1</t>
  </si>
  <si>
    <t>UNIT TEST 2</t>
  </si>
  <si>
    <t>FINAL TEST</t>
  </si>
  <si>
    <t>Ayesha</t>
  </si>
  <si>
    <t>Amna</t>
  </si>
  <si>
    <t>Huzaifa</t>
  </si>
  <si>
    <t>Maria</t>
  </si>
  <si>
    <t>Mehak</t>
  </si>
  <si>
    <t>Munim</t>
  </si>
  <si>
    <t>Faria</t>
  </si>
  <si>
    <t>Maryam</t>
  </si>
  <si>
    <t>Kinza</t>
  </si>
  <si>
    <t>Areesha</t>
  </si>
  <si>
    <t>Zahid</t>
  </si>
  <si>
    <t>Ali</t>
  </si>
  <si>
    <t>Female</t>
  </si>
  <si>
    <t>Ahmed</t>
  </si>
  <si>
    <t>Male</t>
  </si>
  <si>
    <t>RESULT</t>
  </si>
  <si>
    <t>Row Labels</t>
  </si>
  <si>
    <t>Grand Total</t>
  </si>
  <si>
    <t>Sum of FINAL TEST</t>
  </si>
  <si>
    <t>Sum of UNIT TEST 1</t>
  </si>
  <si>
    <t>Sum of UNIT TEST 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</si>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</sst>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20.45097766204" createdVersion="5" refreshedVersion="5" minRefreshableVersion="3" recordCount="13">
  <cacheSource type="worksheet">
    <worksheetSource ref="A1:G14" sheet="Sheet1"/>
  </cacheSource>
  <cacheFields count="7">
    <cacheField name="NAME" numFmtId="0">
      <sharedItems count="13">
        <s v="Ayesha"/>
        <s v="Amna"/>
        <s v="Huzaifa"/>
        <s v="Maria"/>
        <s v="Mehak"/>
        <s v="Zahid"/>
        <s v="Faria"/>
        <s v="Munim"/>
        <s v="Maryam"/>
        <s v="Kinza"/>
        <s v="Ali"/>
        <s v="Areesha"/>
        <s v="Ahmed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1" maxValue="25"/>
    </cacheField>
    <cacheField name="CLASS" numFmtId="0">
      <sharedItems containsSemiMixedTypes="0" containsString="0" containsNumber="1" containsInteger="1" minValue="5" maxValue="16"/>
    </cacheField>
    <cacheField name="UNIT TEST 1" numFmtId="0">
      <sharedItems containsSemiMixedTypes="0" containsString="0" containsNumber="1" containsInteger="1" minValue="64" maxValue="98" count="9">
        <n v="78"/>
        <n v="64"/>
        <n v="93"/>
        <n v="88"/>
        <n v="96"/>
        <n v="85"/>
        <n v="98"/>
        <n v="90"/>
        <n v="72"/>
      </sharedItems>
    </cacheField>
    <cacheField name="UNIT TEST 2" numFmtId="0">
      <sharedItems containsSemiMixedTypes="0" containsString="0" containsNumber="1" containsInteger="1" minValue="58" maxValue="98" count="9">
        <n v="64"/>
        <n v="96"/>
        <n v="72"/>
        <n v="58"/>
        <n v="93"/>
        <n v="98"/>
        <n v="89"/>
        <n v="85"/>
        <n v="63"/>
      </sharedItems>
    </cacheField>
    <cacheField name="FINAL TEST" numFmtId="0">
      <sharedItems containsSemiMixedTypes="0" containsString="0" containsNumber="1" containsInteger="1" minValue="40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13"/>
    <n v="10"/>
    <x v="0"/>
    <x v="0"/>
    <n v="40"/>
  </r>
  <r>
    <x v="1"/>
    <x v="0"/>
    <n v="16"/>
    <n v="6"/>
    <x v="1"/>
    <x v="1"/>
    <n v="45"/>
  </r>
  <r>
    <x v="2"/>
    <x v="1"/>
    <n v="11"/>
    <n v="8"/>
    <x v="2"/>
    <x v="2"/>
    <n v="85"/>
  </r>
  <r>
    <x v="3"/>
    <x v="0"/>
    <n v="19"/>
    <n v="5"/>
    <x v="3"/>
    <x v="3"/>
    <n v="64"/>
  </r>
  <r>
    <x v="4"/>
    <x v="0"/>
    <n v="17"/>
    <n v="12"/>
    <x v="4"/>
    <x v="4"/>
    <n v="91"/>
  </r>
  <r>
    <x v="5"/>
    <x v="1"/>
    <n v="20"/>
    <n v="14"/>
    <x v="4"/>
    <x v="5"/>
    <n v="95"/>
  </r>
  <r>
    <x v="6"/>
    <x v="0"/>
    <n v="18"/>
    <n v="8"/>
    <x v="5"/>
    <x v="6"/>
    <n v="78"/>
  </r>
  <r>
    <x v="7"/>
    <x v="1"/>
    <n v="22"/>
    <n v="16"/>
    <x v="6"/>
    <x v="4"/>
    <n v="91"/>
  </r>
  <r>
    <x v="8"/>
    <x v="0"/>
    <n v="25"/>
    <n v="11"/>
    <x v="7"/>
    <x v="2"/>
    <n v="88"/>
  </r>
  <r>
    <x v="9"/>
    <x v="0"/>
    <n v="19"/>
    <n v="6"/>
    <x v="3"/>
    <x v="1"/>
    <n v="64"/>
  </r>
  <r>
    <x v="10"/>
    <x v="1"/>
    <n v="24"/>
    <n v="7"/>
    <x v="1"/>
    <x v="7"/>
    <n v="72"/>
  </r>
  <r>
    <x v="11"/>
    <x v="0"/>
    <n v="18"/>
    <n v="9"/>
    <x v="8"/>
    <x v="2"/>
    <n v="70"/>
  </r>
  <r>
    <x v="12"/>
    <x v="1"/>
    <n v="17"/>
    <n v="10"/>
    <x v="6"/>
    <x v="8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7" firstHeaderRow="0" firstDataRow="1" firstDataCol="1" rowPageCount="1" colPageCount="1"/>
  <pivotFields count="7">
    <pivotField axis="axisRow" showAll="0">
      <items count="14">
        <item x="12"/>
        <item x="10"/>
        <item x="1"/>
        <item x="11"/>
        <item x="0"/>
        <item x="6"/>
        <item x="2"/>
        <item x="9"/>
        <item x="3"/>
        <item x="8"/>
        <item x="4"/>
        <item x="7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10">
        <item x="1"/>
        <item x="8"/>
        <item x="0"/>
        <item x="5"/>
        <item x="3"/>
        <item x="7"/>
        <item x="2"/>
        <item x="4"/>
        <item x="6"/>
        <item t="default"/>
      </items>
    </pivotField>
    <pivotField dataField="1" showAll="0">
      <items count="10">
        <item x="3"/>
        <item x="8"/>
        <item x="0"/>
        <item x="2"/>
        <item x="7"/>
        <item x="6"/>
        <item x="4"/>
        <item x="1"/>
        <item x="5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FINAL TEST" fld="6" baseField="0" baseItem="0"/>
    <dataField name="Sum of UNIT TEST 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 rowPageCount="1" colPageCount="1"/>
  <pivotFields count="7">
    <pivotField axis="axisRow" showAll="0">
      <items count="14">
        <item x="12"/>
        <item x="10"/>
        <item x="1"/>
        <item x="11"/>
        <item x="0"/>
        <item x="6"/>
        <item x="2"/>
        <item x="9"/>
        <item x="3"/>
        <item x="8"/>
        <item x="4"/>
        <item x="7"/>
        <item x="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9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of FINAL TEST" fld="6" baseField="0" baseItem="0"/>
    <dataField name="Sum of UNIT TEST 1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4.5" x14ac:dyDescent="0.35"/>
  <cols>
    <col min="1" max="1" width="12.36328125" bestFit="1" customWidth="1"/>
    <col min="2" max="2" width="16.26953125" bestFit="1" customWidth="1"/>
    <col min="3" max="4" width="17.1796875" bestFit="1" customWidth="1"/>
    <col min="5" max="5" width="10.54296875" bestFit="1" customWidth="1"/>
  </cols>
  <sheetData>
    <row r="1" spans="1:3" x14ac:dyDescent="0.35">
      <c r="A1" s="2" t="s">
        <v>4</v>
      </c>
      <c r="B1" t="s">
        <v>28</v>
      </c>
    </row>
    <row r="3" spans="1:3" x14ac:dyDescent="0.35">
      <c r="A3" s="2" t="s">
        <v>23</v>
      </c>
      <c r="B3" t="s">
        <v>25</v>
      </c>
      <c r="C3" t="s">
        <v>27</v>
      </c>
    </row>
    <row r="4" spans="1:3" x14ac:dyDescent="0.35">
      <c r="A4" s="3" t="s">
        <v>20</v>
      </c>
      <c r="B4" s="4">
        <v>91</v>
      </c>
      <c r="C4" s="4">
        <v>63</v>
      </c>
    </row>
    <row r="5" spans="1:3" x14ac:dyDescent="0.35">
      <c r="A5" s="3" t="s">
        <v>18</v>
      </c>
      <c r="B5" s="4">
        <v>72</v>
      </c>
      <c r="C5" s="4">
        <v>85</v>
      </c>
    </row>
    <row r="6" spans="1:3" x14ac:dyDescent="0.35">
      <c r="A6" s="3" t="s">
        <v>8</v>
      </c>
      <c r="B6" s="4">
        <v>45</v>
      </c>
      <c r="C6" s="4">
        <v>96</v>
      </c>
    </row>
    <row r="7" spans="1:3" x14ac:dyDescent="0.35">
      <c r="A7" s="3" t="s">
        <v>16</v>
      </c>
      <c r="B7" s="4">
        <v>70</v>
      </c>
      <c r="C7" s="4">
        <v>72</v>
      </c>
    </row>
    <row r="8" spans="1:3" x14ac:dyDescent="0.35">
      <c r="A8" s="3" t="s">
        <v>7</v>
      </c>
      <c r="B8" s="4">
        <v>40</v>
      </c>
      <c r="C8" s="4">
        <v>64</v>
      </c>
    </row>
    <row r="9" spans="1:3" x14ac:dyDescent="0.35">
      <c r="A9" s="3" t="s">
        <v>13</v>
      </c>
      <c r="B9" s="4">
        <v>78</v>
      </c>
      <c r="C9" s="4">
        <v>89</v>
      </c>
    </row>
    <row r="10" spans="1:3" x14ac:dyDescent="0.35">
      <c r="A10" s="3" t="s">
        <v>9</v>
      </c>
      <c r="B10" s="4">
        <v>85</v>
      </c>
      <c r="C10" s="4">
        <v>72</v>
      </c>
    </row>
    <row r="11" spans="1:3" x14ac:dyDescent="0.35">
      <c r="A11" s="3" t="s">
        <v>15</v>
      </c>
      <c r="B11" s="4">
        <v>64</v>
      </c>
      <c r="C11" s="4">
        <v>96</v>
      </c>
    </row>
    <row r="12" spans="1:3" x14ac:dyDescent="0.35">
      <c r="A12" s="3" t="s">
        <v>10</v>
      </c>
      <c r="B12" s="4">
        <v>64</v>
      </c>
      <c r="C12" s="4">
        <v>58</v>
      </c>
    </row>
    <row r="13" spans="1:3" x14ac:dyDescent="0.35">
      <c r="A13" s="3" t="s">
        <v>14</v>
      </c>
      <c r="B13" s="4">
        <v>88</v>
      </c>
      <c r="C13" s="4">
        <v>72</v>
      </c>
    </row>
    <row r="14" spans="1:3" x14ac:dyDescent="0.35">
      <c r="A14" s="3" t="s">
        <v>11</v>
      </c>
      <c r="B14" s="4">
        <v>91</v>
      </c>
      <c r="C14" s="4">
        <v>93</v>
      </c>
    </row>
    <row r="15" spans="1:3" x14ac:dyDescent="0.35">
      <c r="A15" s="3" t="s">
        <v>12</v>
      </c>
      <c r="B15" s="4">
        <v>91</v>
      </c>
      <c r="C15" s="4">
        <v>93</v>
      </c>
    </row>
    <row r="16" spans="1:3" x14ac:dyDescent="0.35">
      <c r="A16" s="3" t="s">
        <v>17</v>
      </c>
      <c r="B16" s="4">
        <v>95</v>
      </c>
      <c r="C16" s="4">
        <v>98</v>
      </c>
    </row>
    <row r="17" spans="1:3" x14ac:dyDescent="0.35">
      <c r="A17" s="3" t="s">
        <v>24</v>
      </c>
      <c r="B17" s="4">
        <v>974</v>
      </c>
      <c r="C17" s="4"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5" x14ac:dyDescent="0.35"/>
  <cols>
    <col min="1" max="1" width="12.36328125" bestFit="1" customWidth="1"/>
    <col min="2" max="2" width="16.26953125" bestFit="1" customWidth="1"/>
    <col min="3" max="3" width="17.1796875" bestFit="1" customWidth="1"/>
  </cols>
  <sheetData>
    <row r="1" spans="1:3" x14ac:dyDescent="0.35">
      <c r="A1" s="2" t="s">
        <v>1</v>
      </c>
      <c r="B1" t="s">
        <v>19</v>
      </c>
    </row>
    <row r="3" spans="1:3" x14ac:dyDescent="0.35">
      <c r="A3" s="2" t="s">
        <v>23</v>
      </c>
      <c r="B3" t="s">
        <v>25</v>
      </c>
      <c r="C3" t="s">
        <v>26</v>
      </c>
    </row>
    <row r="4" spans="1:3" x14ac:dyDescent="0.35">
      <c r="A4" s="3" t="s">
        <v>8</v>
      </c>
      <c r="B4" s="4">
        <v>45</v>
      </c>
      <c r="C4" s="4">
        <v>64</v>
      </c>
    </row>
    <row r="5" spans="1:3" x14ac:dyDescent="0.35">
      <c r="A5" s="3" t="s">
        <v>16</v>
      </c>
      <c r="B5" s="4">
        <v>70</v>
      </c>
      <c r="C5" s="4">
        <v>72</v>
      </c>
    </row>
    <row r="6" spans="1:3" x14ac:dyDescent="0.35">
      <c r="A6" s="3" t="s">
        <v>7</v>
      </c>
      <c r="B6" s="4">
        <v>40</v>
      </c>
      <c r="C6" s="4">
        <v>78</v>
      </c>
    </row>
    <row r="7" spans="1:3" x14ac:dyDescent="0.35">
      <c r="A7" s="3" t="s">
        <v>13</v>
      </c>
      <c r="B7" s="4">
        <v>78</v>
      </c>
      <c r="C7" s="4">
        <v>85</v>
      </c>
    </row>
    <row r="8" spans="1:3" x14ac:dyDescent="0.35">
      <c r="A8" s="3" t="s">
        <v>15</v>
      </c>
      <c r="B8" s="4">
        <v>64</v>
      </c>
      <c r="C8" s="4">
        <v>88</v>
      </c>
    </row>
    <row r="9" spans="1:3" x14ac:dyDescent="0.35">
      <c r="A9" s="3" t="s">
        <v>10</v>
      </c>
      <c r="B9" s="4">
        <v>64</v>
      </c>
      <c r="C9" s="4">
        <v>88</v>
      </c>
    </row>
    <row r="10" spans="1:3" x14ac:dyDescent="0.35">
      <c r="A10" s="3" t="s">
        <v>14</v>
      </c>
      <c r="B10" s="4">
        <v>88</v>
      </c>
      <c r="C10" s="4">
        <v>90</v>
      </c>
    </row>
    <row r="11" spans="1:3" x14ac:dyDescent="0.35">
      <c r="A11" s="3" t="s">
        <v>11</v>
      </c>
      <c r="B11" s="4">
        <v>91</v>
      </c>
      <c r="C11" s="4">
        <v>96</v>
      </c>
    </row>
    <row r="12" spans="1:3" x14ac:dyDescent="0.35">
      <c r="A12" s="3" t="s">
        <v>24</v>
      </c>
      <c r="B12" s="4">
        <v>540</v>
      </c>
      <c r="C12" s="4">
        <v>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4.5" x14ac:dyDescent="0.35"/>
  <cols>
    <col min="5" max="6" width="10.7265625" bestFit="1" customWidth="1"/>
    <col min="7" max="7" width="9.90625" bestFit="1" customWidth="1"/>
    <col min="10" max="10" width="9.9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5">
      <c r="A2" t="s">
        <v>7</v>
      </c>
      <c r="B2" t="s">
        <v>19</v>
      </c>
      <c r="C2">
        <v>13</v>
      </c>
      <c r="D2">
        <v>10</v>
      </c>
      <c r="E2">
        <v>78</v>
      </c>
      <c r="F2">
        <v>64</v>
      </c>
      <c r="G2">
        <v>40</v>
      </c>
    </row>
    <row r="3" spans="1:11" x14ac:dyDescent="0.35">
      <c r="A3" t="s">
        <v>8</v>
      </c>
      <c r="B3" t="s">
        <v>19</v>
      </c>
      <c r="C3">
        <v>16</v>
      </c>
      <c r="D3">
        <v>6</v>
      </c>
      <c r="E3">
        <v>64</v>
      </c>
      <c r="F3">
        <v>96</v>
      </c>
      <c r="G3">
        <v>45</v>
      </c>
      <c r="I3" s="1" t="s">
        <v>0</v>
      </c>
      <c r="J3" s="1" t="s">
        <v>6</v>
      </c>
      <c r="K3" s="1" t="s">
        <v>22</v>
      </c>
    </row>
    <row r="4" spans="1:11" x14ac:dyDescent="0.35">
      <c r="A4" t="s">
        <v>9</v>
      </c>
      <c r="B4" t="s">
        <v>21</v>
      </c>
      <c r="C4">
        <v>11</v>
      </c>
      <c r="D4">
        <v>8</v>
      </c>
      <c r="E4">
        <v>93</v>
      </c>
      <c r="F4">
        <v>72</v>
      </c>
      <c r="G4">
        <v>85</v>
      </c>
    </row>
    <row r="5" spans="1:11" x14ac:dyDescent="0.35">
      <c r="A5" t="s">
        <v>10</v>
      </c>
      <c r="B5" t="s">
        <v>19</v>
      </c>
      <c r="C5">
        <v>19</v>
      </c>
      <c r="D5">
        <v>5</v>
      </c>
      <c r="E5">
        <v>88</v>
      </c>
      <c r="F5">
        <v>58</v>
      </c>
      <c r="G5">
        <v>64</v>
      </c>
      <c r="I5" t="s">
        <v>11</v>
      </c>
      <c r="J5">
        <f>VLOOKUP(A6,A2:G14,7,FALSE)</f>
        <v>91</v>
      </c>
      <c r="K5" t="str">
        <f>IF(A6&gt;85,"PASS","FAIL")</f>
        <v>PASS</v>
      </c>
    </row>
    <row r="6" spans="1:11" x14ac:dyDescent="0.35">
      <c r="A6" t="s">
        <v>11</v>
      </c>
      <c r="B6" t="s">
        <v>19</v>
      </c>
      <c r="C6">
        <v>17</v>
      </c>
      <c r="D6">
        <v>12</v>
      </c>
      <c r="E6">
        <v>96</v>
      </c>
      <c r="F6">
        <v>93</v>
      </c>
      <c r="G6">
        <v>91</v>
      </c>
      <c r="I6" t="s">
        <v>17</v>
      </c>
      <c r="J6">
        <f>VLOOKUP(A7,A2:G14,7,FALSE)</f>
        <v>95</v>
      </c>
      <c r="K6" t="str">
        <f>IF(A7&gt;85,"PASS","FAIL")</f>
        <v>PASS</v>
      </c>
    </row>
    <row r="7" spans="1:11" x14ac:dyDescent="0.35">
      <c r="A7" t="s">
        <v>17</v>
      </c>
      <c r="B7" t="s">
        <v>21</v>
      </c>
      <c r="C7">
        <v>20</v>
      </c>
      <c r="D7">
        <v>14</v>
      </c>
      <c r="E7">
        <v>96</v>
      </c>
      <c r="F7">
        <v>98</v>
      </c>
      <c r="G7">
        <v>95</v>
      </c>
      <c r="I7" t="s">
        <v>8</v>
      </c>
      <c r="J7">
        <f>VLOOKUP(A3,A2:G14,7,FALSE)</f>
        <v>45</v>
      </c>
      <c r="K7" t="str">
        <f>IF(A3&lt;50,"PASS","FAIL")</f>
        <v>FAIL</v>
      </c>
    </row>
    <row r="8" spans="1:11" x14ac:dyDescent="0.35">
      <c r="A8" t="s">
        <v>13</v>
      </c>
      <c r="B8" t="s">
        <v>19</v>
      </c>
      <c r="C8">
        <v>18</v>
      </c>
      <c r="D8">
        <v>8</v>
      </c>
      <c r="E8">
        <v>85</v>
      </c>
      <c r="F8">
        <v>89</v>
      </c>
      <c r="G8">
        <v>78</v>
      </c>
      <c r="I8" t="s">
        <v>16</v>
      </c>
      <c r="J8">
        <f>VLOOKUP(A13,A2:G14,7,FALSE)</f>
        <v>70</v>
      </c>
      <c r="K8" t="str">
        <f>IF(A13&lt;50,"PASS","FAIL")</f>
        <v>FAIL</v>
      </c>
    </row>
    <row r="9" spans="1:11" x14ac:dyDescent="0.35">
      <c r="A9" t="s">
        <v>12</v>
      </c>
      <c r="B9" t="s">
        <v>21</v>
      </c>
      <c r="C9">
        <v>22</v>
      </c>
      <c r="D9">
        <v>16</v>
      </c>
      <c r="E9">
        <v>98</v>
      </c>
      <c r="F9">
        <v>93</v>
      </c>
      <c r="G9">
        <v>91</v>
      </c>
      <c r="I9" t="s">
        <v>12</v>
      </c>
      <c r="J9">
        <f>VLOOKUP(A9,A2:G14,7,FALSE)</f>
        <v>91</v>
      </c>
      <c r="K9" t="str">
        <f>IF(A9&gt;50,"PASS","FAIL")</f>
        <v>PASS</v>
      </c>
    </row>
    <row r="10" spans="1:11" x14ac:dyDescent="0.35">
      <c r="A10" t="s">
        <v>14</v>
      </c>
      <c r="B10" t="s">
        <v>19</v>
      </c>
      <c r="C10">
        <v>25</v>
      </c>
      <c r="D10">
        <v>11</v>
      </c>
      <c r="E10">
        <v>90</v>
      </c>
      <c r="F10">
        <v>72</v>
      </c>
      <c r="G10">
        <v>88</v>
      </c>
    </row>
    <row r="11" spans="1:11" x14ac:dyDescent="0.35">
      <c r="A11" t="s">
        <v>15</v>
      </c>
      <c r="B11" t="s">
        <v>19</v>
      </c>
      <c r="C11">
        <v>19</v>
      </c>
      <c r="D11">
        <v>6</v>
      </c>
      <c r="E11">
        <v>88</v>
      </c>
      <c r="F11">
        <v>96</v>
      </c>
      <c r="G11">
        <v>64</v>
      </c>
    </row>
    <row r="12" spans="1:11" x14ac:dyDescent="0.35">
      <c r="A12" t="s">
        <v>18</v>
      </c>
      <c r="B12" t="s">
        <v>21</v>
      </c>
      <c r="C12">
        <v>24</v>
      </c>
      <c r="D12">
        <v>7</v>
      </c>
      <c r="E12">
        <v>64</v>
      </c>
      <c r="F12">
        <v>85</v>
      </c>
      <c r="G12">
        <v>72</v>
      </c>
    </row>
    <row r="13" spans="1:11" x14ac:dyDescent="0.35">
      <c r="A13" t="s">
        <v>16</v>
      </c>
      <c r="B13" t="s">
        <v>19</v>
      </c>
      <c r="C13">
        <v>18</v>
      </c>
      <c r="D13">
        <v>9</v>
      </c>
      <c r="E13">
        <v>72</v>
      </c>
      <c r="F13">
        <v>72</v>
      </c>
      <c r="G13">
        <v>70</v>
      </c>
    </row>
    <row r="14" spans="1:11" x14ac:dyDescent="0.35">
      <c r="A14" t="s">
        <v>20</v>
      </c>
      <c r="B14" t="s">
        <v>21</v>
      </c>
      <c r="C14">
        <v>17</v>
      </c>
      <c r="D14">
        <v>10</v>
      </c>
      <c r="E14">
        <v>98</v>
      </c>
      <c r="F14">
        <v>63</v>
      </c>
      <c r="G14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2025-09-20T14:27:32Z</dcterms:created>
  <dcterms:modified xsi:type="dcterms:W3CDTF">2025-09-20T18:03:39Z</dcterms:modified>
</cp:coreProperties>
</file>