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ed air\Desktop\MEHAK RANI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2" l="1"/>
  <c r="N16" i="2"/>
  <c r="M16" i="2"/>
  <c r="L16" i="2"/>
  <c r="O15" i="2"/>
  <c r="N15" i="2"/>
  <c r="M15" i="2"/>
  <c r="L15" i="2"/>
  <c r="O14" i="2"/>
  <c r="N14" i="2"/>
  <c r="M14" i="2"/>
  <c r="L14" i="2"/>
  <c r="O13" i="2"/>
  <c r="N13" i="2"/>
  <c r="M13" i="2"/>
  <c r="L13" i="2"/>
  <c r="O12" i="2"/>
  <c r="N12" i="2"/>
  <c r="M12" i="2"/>
  <c r="L12" i="2"/>
  <c r="O11" i="2"/>
  <c r="N11" i="2"/>
  <c r="M11" i="2"/>
  <c r="L11" i="2"/>
  <c r="I11" i="2"/>
  <c r="O10" i="2"/>
  <c r="M10" i="2"/>
  <c r="N10" i="2" s="1"/>
  <c r="L10" i="2"/>
  <c r="I10" i="2"/>
  <c r="I10" i="1" l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F17" i="1"/>
  <c r="J17" i="1"/>
  <c r="K17" i="1" l="1"/>
</calcChain>
</file>

<file path=xl/sharedStrings.xml><?xml version="1.0" encoding="utf-8"?>
<sst xmlns="http://schemas.openxmlformats.org/spreadsheetml/2006/main" count="33" uniqueCount="33">
  <si>
    <t>IN STOCK</t>
  </si>
  <si>
    <t>PER UNIT PRICE</t>
  </si>
  <si>
    <t>SALES PER DAY</t>
  </si>
  <si>
    <t>SALE IN PER</t>
  </si>
  <si>
    <t>FINAL SALES</t>
  </si>
  <si>
    <t>UNITS RETURNED</t>
  </si>
  <si>
    <t>SOAP</t>
  </si>
  <si>
    <t>DAIRY</t>
  </si>
  <si>
    <t>SWEETS</t>
  </si>
  <si>
    <t>SNACKS</t>
  </si>
  <si>
    <t>STATIONARY</t>
  </si>
  <si>
    <t>PASTA</t>
  </si>
  <si>
    <t>TOTAL</t>
  </si>
  <si>
    <t>PRODUCTS</t>
  </si>
  <si>
    <t>BEAVERAGES</t>
  </si>
  <si>
    <t>sales record</t>
  </si>
  <si>
    <t>THE SHOW GOES ON</t>
  </si>
  <si>
    <t>VENUE      ATRIUM MALL                                                                                  TODAY: 12/21/2022</t>
  </si>
  <si>
    <t>CAPACITY     200 SEATS</t>
  </si>
  <si>
    <t>DATE</t>
  </si>
  <si>
    <t>MOVIE</t>
  </si>
  <si>
    <t>TICKETS SOLD</t>
  </si>
  <si>
    <t>% OF CAPACITY SOLD</t>
  </si>
  <si>
    <t xml:space="preserve"> TICKETS REMAINING</t>
  </si>
  <si>
    <t>% OF TICKETS TO SELL</t>
  </si>
  <si>
    <t>STATUS</t>
  </si>
  <si>
    <t>THE CONJURING</t>
  </si>
  <si>
    <t>SINISTER</t>
  </si>
  <si>
    <t>OUIJA HOUSE</t>
  </si>
  <si>
    <t>INSIDIOUS</t>
  </si>
  <si>
    <t>SAW</t>
  </si>
  <si>
    <t>THE LODGE</t>
  </si>
  <si>
    <t>HALLOWEEN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</si>
</sst>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4"/>
      <color rgb="FF0070C0"/>
      <name val="Algerian"/>
      <family val="5"/>
    </font>
    <font>
      <sz val="26"/>
      <color rgb="FF0070C0"/>
      <name val="Algerian"/>
      <family val="5"/>
    </font>
    <font>
      <sz val="11"/>
      <color theme="1"/>
      <name val="Trebuchet MS"/>
      <family val="2"/>
      <scheme val="minor"/>
    </font>
    <font>
      <sz val="11"/>
      <color rgb="FF0070C0"/>
      <name val="Trebuchet MS"/>
      <family val="2"/>
      <scheme val="minor"/>
    </font>
    <font>
      <sz val="20"/>
      <color theme="0"/>
      <name val="Arial"/>
      <family val="2"/>
    </font>
    <font>
      <sz val="12"/>
      <name val="Trebuchet MS"/>
      <family val="2"/>
      <scheme val="minor"/>
    </font>
    <font>
      <sz val="12"/>
      <color theme="1"/>
      <name val="Trebuchet MS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0" xfId="0" applyAlignment="1">
      <alignment vertical="top"/>
    </xf>
    <xf numFmtId="0" fontId="8" fillId="0" borderId="0" xfId="0" applyFon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9" fontId="0" fillId="6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5" borderId="0" xfId="0" applyFont="1" applyFill="1" applyAlignment="1">
      <alignment horizontal="left" vertical="top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9">
    <dxf>
      <font>
        <strike val="0"/>
        <outline val="0"/>
        <shadow val="0"/>
        <u val="none"/>
        <vertAlign val="baseline"/>
        <sz val="11"/>
        <color theme="4" tint="-0.499984740745262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Trebuchet MS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Trebuchet MS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Trebuchet MS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Trebuchet MS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Trebuchet MS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Trebuchet MS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Trebuchet MS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E9:K17" totalsRowShown="0" headerRowDxfId="8" dataDxfId="7">
  <tableColumns count="7">
    <tableColumn id="1" name="PRODUCTS" dataDxfId="6"/>
    <tableColumn id="2" name="IN STOCK" dataDxfId="5"/>
    <tableColumn id="3" name="PER UNIT PRICE" dataDxfId="4"/>
    <tableColumn id="4" name="SALES PER DAY" dataDxfId="3"/>
    <tableColumn id="5" name="SALE IN PER" dataDxfId="2">
      <calculatedColumnFormula>(H10/F10)</calculatedColumnFormula>
    </tableColumn>
    <tableColumn id="6" name="UNITS RETURNED" dataDxfId="1"/>
    <tableColumn id="7" name="FINAL SALES" dataDxfId="0">
      <calculatedColumnFormula>(G10*H10)-(G10*J10)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P17"/>
  <sheetViews>
    <sheetView workbookViewId="0">
      <selection activeCell="E5" sqref="E5:K8"/>
    </sheetView>
  </sheetViews>
  <sheetFormatPr defaultRowHeight="14.4" x14ac:dyDescent="0.3"/>
  <cols>
    <col min="4" max="4" width="7.109375" customWidth="1"/>
    <col min="5" max="5" width="12.44140625" customWidth="1"/>
    <col min="6" max="6" width="11.33203125" customWidth="1"/>
    <col min="7" max="7" width="18.33203125" customWidth="1"/>
    <col min="8" max="8" width="16" customWidth="1"/>
    <col min="9" max="9" width="13.88671875" customWidth="1"/>
    <col min="10" max="10" width="18.44140625" customWidth="1"/>
    <col min="11" max="11" width="31.5546875" customWidth="1"/>
    <col min="12" max="12" width="16.33203125" customWidth="1"/>
    <col min="13" max="13" width="21.33203125" customWidth="1"/>
    <col min="14" max="14" width="18.33203125" customWidth="1"/>
    <col min="15" max="16" width="14.5546875" customWidth="1"/>
  </cols>
  <sheetData>
    <row r="4" spans="5:16" ht="14.4" customHeight="1" x14ac:dyDescent="0.3">
      <c r="H4" s="6"/>
      <c r="I4" s="1"/>
      <c r="J4" s="1"/>
      <c r="K4" s="1"/>
      <c r="L4" s="1"/>
      <c r="M4" s="1"/>
      <c r="N4" s="1"/>
      <c r="O4" s="1"/>
      <c r="P4" s="1"/>
    </row>
    <row r="5" spans="5:16" ht="14.4" customHeight="1" x14ac:dyDescent="0.3">
      <c r="E5" s="8" t="s">
        <v>15</v>
      </c>
      <c r="F5" s="8"/>
      <c r="G5" s="8"/>
      <c r="H5" s="8"/>
      <c r="I5" s="8"/>
      <c r="J5" s="8"/>
      <c r="K5" s="8"/>
      <c r="L5" s="7"/>
      <c r="M5" s="7"/>
      <c r="N5" s="7"/>
      <c r="O5" s="1"/>
      <c r="P5" s="1"/>
    </row>
    <row r="6" spans="5:16" ht="14.4" customHeight="1" x14ac:dyDescent="0.3">
      <c r="E6" s="8"/>
      <c r="F6" s="8"/>
      <c r="G6" s="8"/>
      <c r="H6" s="8"/>
      <c r="I6" s="8"/>
      <c r="J6" s="8"/>
      <c r="K6" s="8"/>
      <c r="L6" s="7"/>
      <c r="M6" s="7"/>
      <c r="N6" s="7"/>
      <c r="O6" s="1"/>
      <c r="P6" s="1"/>
    </row>
    <row r="7" spans="5:16" ht="19.95" customHeight="1" x14ac:dyDescent="0.3">
      <c r="E7" s="8"/>
      <c r="F7" s="8"/>
      <c r="G7" s="8"/>
      <c r="H7" s="8"/>
      <c r="I7" s="8"/>
      <c r="J7" s="8"/>
      <c r="K7" s="8"/>
      <c r="L7" s="7"/>
      <c r="M7" s="7"/>
      <c r="N7" s="7"/>
    </row>
    <row r="8" spans="5:16" ht="19.95" customHeight="1" x14ac:dyDescent="0.3">
      <c r="E8" s="8"/>
      <c r="F8" s="8"/>
      <c r="G8" s="8"/>
      <c r="H8" s="8"/>
      <c r="I8" s="8"/>
      <c r="J8" s="8"/>
      <c r="K8" s="8"/>
    </row>
    <row r="9" spans="5:16" ht="19.95" customHeight="1" x14ac:dyDescent="0.3">
      <c r="E9" s="3" t="s">
        <v>13</v>
      </c>
      <c r="F9" s="3" t="s">
        <v>0</v>
      </c>
      <c r="G9" s="3" t="s">
        <v>1</v>
      </c>
      <c r="H9" s="3" t="s">
        <v>2</v>
      </c>
      <c r="I9" s="3" t="s">
        <v>3</v>
      </c>
      <c r="J9" s="3" t="s">
        <v>5</v>
      </c>
      <c r="K9" s="3" t="s">
        <v>4</v>
      </c>
    </row>
    <row r="10" spans="5:16" ht="19.95" customHeight="1" x14ac:dyDescent="0.3">
      <c r="E10" s="4" t="s">
        <v>11</v>
      </c>
      <c r="F10" s="4">
        <v>1000</v>
      </c>
      <c r="G10" s="4">
        <v>110</v>
      </c>
      <c r="H10" s="4">
        <v>350</v>
      </c>
      <c r="I10" s="5">
        <f t="shared" ref="I10:I16" si="0">(H10/F10)</f>
        <v>0.35</v>
      </c>
      <c r="J10" s="4">
        <v>80</v>
      </c>
      <c r="K10" s="4">
        <f t="shared" ref="K10:K16" si="1">(G10*H10)-(G10*J10)</f>
        <v>29700</v>
      </c>
    </row>
    <row r="11" spans="5:16" ht="19.95" customHeight="1" x14ac:dyDescent="0.3">
      <c r="E11" s="4" t="s">
        <v>6</v>
      </c>
      <c r="F11" s="4">
        <v>1500</v>
      </c>
      <c r="G11" s="4">
        <v>65</v>
      </c>
      <c r="H11" s="4">
        <v>300</v>
      </c>
      <c r="I11" s="5">
        <f t="shared" si="0"/>
        <v>0.2</v>
      </c>
      <c r="J11" s="4">
        <v>70</v>
      </c>
      <c r="K11" s="4">
        <f t="shared" si="1"/>
        <v>14950</v>
      </c>
    </row>
    <row r="12" spans="5:16" ht="19.95" customHeight="1" x14ac:dyDescent="0.3">
      <c r="E12" s="4" t="s">
        <v>7</v>
      </c>
      <c r="F12" s="4">
        <v>800</v>
      </c>
      <c r="G12" s="4">
        <v>70</v>
      </c>
      <c r="H12" s="4">
        <v>500</v>
      </c>
      <c r="I12" s="5">
        <f t="shared" si="0"/>
        <v>0.625</v>
      </c>
      <c r="J12" s="4">
        <v>150</v>
      </c>
      <c r="K12" s="4">
        <f t="shared" si="1"/>
        <v>24500</v>
      </c>
    </row>
    <row r="13" spans="5:16" ht="19.95" customHeight="1" x14ac:dyDescent="0.3">
      <c r="E13" s="4" t="s">
        <v>8</v>
      </c>
      <c r="F13" s="4">
        <v>2000</v>
      </c>
      <c r="G13" s="4">
        <v>20</v>
      </c>
      <c r="H13" s="4">
        <v>700</v>
      </c>
      <c r="I13" s="5">
        <f t="shared" si="0"/>
        <v>0.35</v>
      </c>
      <c r="J13" s="4">
        <v>80</v>
      </c>
      <c r="K13" s="4">
        <f t="shared" si="1"/>
        <v>12400</v>
      </c>
    </row>
    <row r="14" spans="5:16" ht="19.95" customHeight="1" x14ac:dyDescent="0.3">
      <c r="E14" s="4" t="s">
        <v>9</v>
      </c>
      <c r="F14" s="4">
        <v>1000</v>
      </c>
      <c r="G14" s="4">
        <v>30</v>
      </c>
      <c r="H14" s="4">
        <v>400</v>
      </c>
      <c r="I14" s="5">
        <f t="shared" si="0"/>
        <v>0.4</v>
      </c>
      <c r="J14" s="4">
        <v>100</v>
      </c>
      <c r="K14" s="4">
        <f t="shared" si="1"/>
        <v>9000</v>
      </c>
    </row>
    <row r="15" spans="5:16" ht="19.95" customHeight="1" x14ac:dyDescent="0.3">
      <c r="E15" s="4" t="s">
        <v>10</v>
      </c>
      <c r="F15" s="4">
        <v>1200</v>
      </c>
      <c r="G15" s="4">
        <v>100</v>
      </c>
      <c r="H15" s="4">
        <v>75</v>
      </c>
      <c r="I15" s="5">
        <f t="shared" si="0"/>
        <v>6.25E-2</v>
      </c>
      <c r="J15" s="4">
        <v>5</v>
      </c>
      <c r="K15" s="4">
        <f t="shared" si="1"/>
        <v>7000</v>
      </c>
    </row>
    <row r="16" spans="5:16" x14ac:dyDescent="0.3">
      <c r="E16" s="4" t="s">
        <v>14</v>
      </c>
      <c r="F16" s="4">
        <v>900</v>
      </c>
      <c r="G16" s="4">
        <v>45</v>
      </c>
      <c r="H16" s="4">
        <v>200</v>
      </c>
      <c r="I16" s="5">
        <f t="shared" si="0"/>
        <v>0.22222222222222221</v>
      </c>
      <c r="J16" s="4">
        <v>20</v>
      </c>
      <c r="K16" s="4">
        <f t="shared" si="1"/>
        <v>8100</v>
      </c>
    </row>
    <row r="17" spans="5:11" x14ac:dyDescent="0.3">
      <c r="E17" s="2" t="s">
        <v>12</v>
      </c>
      <c r="F17" s="2">
        <f>SUM(F10:F16)</f>
        <v>8400</v>
      </c>
      <c r="G17" s="2"/>
      <c r="H17" s="2"/>
      <c r="I17" s="2"/>
      <c r="J17" s="2">
        <f>SUM(J10:J16)</f>
        <v>505</v>
      </c>
      <c r="K17" s="2">
        <f>SUM(K10:K16)</f>
        <v>105650</v>
      </c>
    </row>
  </sheetData>
  <mergeCells count="1">
    <mergeCell ref="E5:K8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Q18"/>
  <sheetViews>
    <sheetView tabSelected="1" workbookViewId="0">
      <selection activeCell="D10" sqref="D10"/>
    </sheetView>
  </sheetViews>
  <sheetFormatPr defaultRowHeight="14.4" x14ac:dyDescent="0.3"/>
  <cols>
    <col min="9" max="9" width="10" bestFit="1" customWidth="1"/>
    <col min="10" max="10" width="17.33203125" bestFit="1" customWidth="1"/>
    <col min="11" max="11" width="9.109375" customWidth="1"/>
    <col min="12" max="12" width="10.109375" customWidth="1"/>
    <col min="13" max="13" width="8.6640625" bestFit="1" customWidth="1"/>
    <col min="14" max="14" width="11.109375" customWidth="1"/>
    <col min="15" max="15" width="15.77734375" bestFit="1" customWidth="1"/>
  </cols>
  <sheetData>
    <row r="1" spans="7:17" x14ac:dyDescent="0.3">
      <c r="G1" s="9" t="s">
        <v>16</v>
      </c>
      <c r="H1" s="9"/>
      <c r="I1" s="9"/>
      <c r="J1" s="9"/>
      <c r="K1" s="9"/>
      <c r="L1" s="9"/>
      <c r="M1" s="9"/>
      <c r="N1" s="9"/>
      <c r="O1" s="9"/>
      <c r="P1" s="9"/>
      <c r="Q1" s="9"/>
    </row>
    <row r="2" spans="7:17" x14ac:dyDescent="0.3"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4" spans="7:17" ht="16.2" x14ac:dyDescent="0.3">
      <c r="H4" s="16" t="s">
        <v>17</v>
      </c>
      <c r="I4" s="16"/>
      <c r="J4" s="16"/>
      <c r="K4" s="16"/>
      <c r="L4" s="16"/>
      <c r="M4" s="16"/>
      <c r="N4" s="16"/>
      <c r="O4" s="16"/>
      <c r="P4" s="16"/>
    </row>
    <row r="5" spans="7:17" ht="16.2" x14ac:dyDescent="0.3">
      <c r="H5" s="16" t="s">
        <v>18</v>
      </c>
      <c r="I5" s="16"/>
      <c r="J5" s="16"/>
      <c r="K5" s="16"/>
      <c r="L5" s="16"/>
      <c r="M5" s="16"/>
      <c r="N5" s="16"/>
      <c r="O5" s="16"/>
      <c r="P5" s="16"/>
    </row>
    <row r="6" spans="7:17" x14ac:dyDescent="0.3">
      <c r="H6" s="10"/>
      <c r="I6" s="10"/>
      <c r="J6" s="10"/>
      <c r="K6" s="10"/>
      <c r="L6" s="10"/>
      <c r="M6" s="10"/>
      <c r="N6" s="10"/>
      <c r="O6" s="10"/>
      <c r="P6" s="10"/>
    </row>
    <row r="7" spans="7:17" ht="16.2" x14ac:dyDescent="0.3">
      <c r="I7" s="17"/>
      <c r="J7" s="17"/>
      <c r="K7" s="17"/>
      <c r="L7" s="17"/>
      <c r="M7" s="17"/>
      <c r="N7" s="17"/>
      <c r="O7" s="17"/>
      <c r="P7" s="11"/>
      <c r="Q7" s="11"/>
    </row>
    <row r="8" spans="7:17" ht="81" x14ac:dyDescent="0.3">
      <c r="I8" s="17" t="s">
        <v>19</v>
      </c>
      <c r="J8" s="17" t="s">
        <v>20</v>
      </c>
      <c r="K8" s="18" t="s">
        <v>21</v>
      </c>
      <c r="L8" s="19" t="s">
        <v>22</v>
      </c>
      <c r="M8" s="18" t="s">
        <v>23</v>
      </c>
      <c r="N8" s="18" t="s">
        <v>24</v>
      </c>
      <c r="O8" s="17" t="s">
        <v>25</v>
      </c>
      <c r="P8" s="11"/>
      <c r="Q8" s="11"/>
    </row>
    <row r="9" spans="7:17" ht="16.2" x14ac:dyDescent="0.3">
      <c r="I9" s="17"/>
      <c r="J9" s="17"/>
      <c r="K9" s="17"/>
      <c r="L9" s="17"/>
      <c r="M9" s="17"/>
      <c r="N9" s="17"/>
      <c r="O9" s="17"/>
      <c r="P9" s="11"/>
      <c r="Q9" s="11"/>
    </row>
    <row r="10" spans="7:17" x14ac:dyDescent="0.3">
      <c r="I10" s="12">
        <f>DATE(2022,12,1)</f>
        <v>44896</v>
      </c>
      <c r="J10" s="13" t="s">
        <v>26</v>
      </c>
      <c r="K10" s="13">
        <v>105</v>
      </c>
      <c r="L10" s="14">
        <f>K10/200</f>
        <v>0.52500000000000002</v>
      </c>
      <c r="M10" s="13">
        <f>200-K10</f>
        <v>95</v>
      </c>
      <c r="N10" s="14">
        <f>M10/200</f>
        <v>0.47499999999999998</v>
      </c>
      <c r="O10" s="13" t="str">
        <f>IF(K10&gt;=90,"PROMOTE","LAST FEW SEATS")</f>
        <v>PROMOTE</v>
      </c>
    </row>
    <row r="11" spans="7:17" x14ac:dyDescent="0.3">
      <c r="I11" s="12">
        <f>DATE(2022,12,3)</f>
        <v>44898</v>
      </c>
      <c r="J11" s="13" t="s">
        <v>27</v>
      </c>
      <c r="K11" s="13">
        <v>65</v>
      </c>
      <c r="L11" s="14">
        <f t="shared" ref="L11:L16" si="0">K11/200</f>
        <v>0.32500000000000001</v>
      </c>
      <c r="M11" s="13">
        <f t="shared" ref="M11:M16" si="1">200-K11</f>
        <v>135</v>
      </c>
      <c r="N11" s="14">
        <f t="shared" ref="N11:N16" si="2">M11/200</f>
        <v>0.67500000000000004</v>
      </c>
      <c r="O11" s="13" t="str">
        <f t="shared" ref="O11:O16" si="3">IF(K11&gt;=90,"PROMOTE","LAST FEW SEATS")</f>
        <v>LAST FEW SEATS</v>
      </c>
    </row>
    <row r="12" spans="7:17" x14ac:dyDescent="0.3">
      <c r="I12" s="12">
        <v>44900</v>
      </c>
      <c r="J12" s="13" t="s">
        <v>28</v>
      </c>
      <c r="K12" s="13">
        <v>190</v>
      </c>
      <c r="L12" s="14">
        <f t="shared" si="0"/>
        <v>0.95</v>
      </c>
      <c r="M12" s="13">
        <f t="shared" si="1"/>
        <v>10</v>
      </c>
      <c r="N12" s="14">
        <f t="shared" si="2"/>
        <v>0.05</v>
      </c>
      <c r="O12" s="13" t="str">
        <f t="shared" si="3"/>
        <v>PROMOTE</v>
      </c>
    </row>
    <row r="13" spans="7:17" x14ac:dyDescent="0.3">
      <c r="I13" s="12">
        <v>44900</v>
      </c>
      <c r="J13" s="13" t="s">
        <v>29</v>
      </c>
      <c r="K13" s="13">
        <v>75</v>
      </c>
      <c r="L13" s="14">
        <f t="shared" si="0"/>
        <v>0.375</v>
      </c>
      <c r="M13" s="13">
        <f t="shared" si="1"/>
        <v>125</v>
      </c>
      <c r="N13" s="14">
        <f t="shared" si="2"/>
        <v>0.625</v>
      </c>
      <c r="O13" s="13" t="str">
        <f t="shared" si="3"/>
        <v>LAST FEW SEATS</v>
      </c>
    </row>
    <row r="14" spans="7:17" x14ac:dyDescent="0.3">
      <c r="I14" s="12">
        <v>44901</v>
      </c>
      <c r="J14" s="13" t="s">
        <v>30</v>
      </c>
      <c r="K14" s="13">
        <v>110</v>
      </c>
      <c r="L14" s="14">
        <f t="shared" si="0"/>
        <v>0.55000000000000004</v>
      </c>
      <c r="M14" s="13">
        <f t="shared" si="1"/>
        <v>90</v>
      </c>
      <c r="N14" s="14">
        <f t="shared" si="2"/>
        <v>0.45</v>
      </c>
      <c r="O14" s="13" t="str">
        <f t="shared" si="3"/>
        <v>PROMOTE</v>
      </c>
    </row>
    <row r="15" spans="7:17" x14ac:dyDescent="0.3">
      <c r="I15" s="12">
        <v>44902</v>
      </c>
      <c r="J15" s="13" t="s">
        <v>31</v>
      </c>
      <c r="K15" s="13">
        <v>160</v>
      </c>
      <c r="L15" s="14">
        <f t="shared" si="0"/>
        <v>0.8</v>
      </c>
      <c r="M15" s="13">
        <f t="shared" si="1"/>
        <v>40</v>
      </c>
      <c r="N15" s="14">
        <f t="shared" si="2"/>
        <v>0.2</v>
      </c>
      <c r="O15" s="13" t="str">
        <f t="shared" si="3"/>
        <v>PROMOTE</v>
      </c>
    </row>
    <row r="16" spans="7:17" x14ac:dyDescent="0.3">
      <c r="I16" s="12">
        <v>44903</v>
      </c>
      <c r="J16" s="13" t="s">
        <v>32</v>
      </c>
      <c r="K16" s="13">
        <v>80</v>
      </c>
      <c r="L16" s="14">
        <f t="shared" si="0"/>
        <v>0.4</v>
      </c>
      <c r="M16" s="13">
        <f t="shared" si="1"/>
        <v>120</v>
      </c>
      <c r="N16" s="14">
        <f t="shared" si="2"/>
        <v>0.6</v>
      </c>
      <c r="O16" s="13" t="str">
        <f t="shared" si="3"/>
        <v>LAST FEW SEATS</v>
      </c>
    </row>
    <row r="17" spans="9:15" x14ac:dyDescent="0.3">
      <c r="I17" s="15"/>
      <c r="J17" s="15"/>
      <c r="K17" s="15"/>
      <c r="L17" s="15"/>
      <c r="M17" s="15"/>
      <c r="N17" s="15"/>
      <c r="O17" s="15"/>
    </row>
    <row r="18" spans="9:15" x14ac:dyDescent="0.3">
      <c r="I18" s="15"/>
      <c r="J18" s="15"/>
      <c r="K18" s="15"/>
      <c r="L18" s="15"/>
      <c r="M18" s="15"/>
      <c r="N18" s="15"/>
      <c r="O18" s="15"/>
    </row>
  </sheetData>
  <mergeCells count="3">
    <mergeCell ref="G1:Q2"/>
    <mergeCell ref="H4:P4"/>
    <mergeCell ref="H5:P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 air</dc:creator>
  <cp:lastModifiedBy>Zed air</cp:lastModifiedBy>
  <dcterms:created xsi:type="dcterms:W3CDTF">2022-12-17T15:43:34Z</dcterms:created>
  <dcterms:modified xsi:type="dcterms:W3CDTF">2022-12-21T14:57:13Z</dcterms:modified>
</cp:coreProperties>
</file>