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9A0DCBA5-3BA9-47C0-87FA-31BB3A5EA4D6}" xr6:coauthVersionLast="47" xr6:coauthVersionMax="47" xr10:uidLastSave="{00000000-0000-0000-0000-000000000000}"/>
  <bookViews>
    <workbookView xWindow="-120" yWindow="-120" windowWidth="29040" windowHeight="15720" activeTab="2" xr2:uid="{393948E3-58D1-4AD5-AEF9-FF819C81CA4A}"/>
  </bookViews>
  <sheets>
    <sheet name="Sheet1" sheetId="2" r:id="rId1"/>
    <sheet name="Sheet2" sheetId="3" r:id="rId2"/>
    <sheet name="Customer-Churn-Records" sheetId="1" r:id="rId3"/>
  </sheets>
  <definedNames>
    <definedName name="_xlchart.v1.0" hidden="1">'Customer-Churn-Records'!$CC$11</definedName>
    <definedName name="_xlchart.v1.1" hidden="1">'Customer-Churn-Records'!$CC$12:$CC$30</definedName>
    <definedName name="_xlchart.v1.10" hidden="1">'Customer-Churn-Records'!$CD$30</definedName>
    <definedName name="_xlchart.v1.11" hidden="1">'Customer-Churn-Records'!$CR$11:$CR$29</definedName>
    <definedName name="_xlchart.v1.12" hidden="1">'Customer-Churn-Records'!$CR$30</definedName>
    <definedName name="_xlchart.v1.13" hidden="1">'Customer-Churn-Records'!$CD$30</definedName>
    <definedName name="_xlchart.v1.14" hidden="1">'Customer-Churn-Records'!$CR$11:$CR$29</definedName>
    <definedName name="_xlchart.v1.15" hidden="1">'Customer-Churn-Records'!$CR$30</definedName>
    <definedName name="_xlchart.v1.16" hidden="1">'Customer-Churn-Records'!$CC$11</definedName>
    <definedName name="_xlchart.v1.17" hidden="1">'Customer-Churn-Records'!$CC$12:$CC$30</definedName>
    <definedName name="_xlchart.v1.18" hidden="1">'Customer-Churn-Records'!$CG$11</definedName>
    <definedName name="_xlchart.v1.19" hidden="1">'Customer-Churn-Records'!$CG$12:$CG$30</definedName>
    <definedName name="_xlchart.v1.2" hidden="1">'Customer-Churn-Records'!$CG$11</definedName>
    <definedName name="_xlchart.v1.20" hidden="1">'Customer-Churn-Records'!$CH$11</definedName>
    <definedName name="_xlchart.v1.21" hidden="1">'Customer-Churn-Records'!$CH$12:$CH$30</definedName>
    <definedName name="_xlchart.v1.22" hidden="1">'Customer-Churn-Records'!$CJ$11</definedName>
    <definedName name="_xlchart.v1.23" hidden="1">'Customer-Churn-Records'!$CJ$12:$CJ$30</definedName>
    <definedName name="_xlchart.v1.24" hidden="1">'Customer-Churn-Records'!$CK$11</definedName>
    <definedName name="_xlchart.v1.25" hidden="1">'Customer-Churn-Records'!$CK$12:$CK$30</definedName>
    <definedName name="_xlchart.v1.3" hidden="1">'Customer-Churn-Records'!$CG$12:$CG$30</definedName>
    <definedName name="_xlchart.v1.4" hidden="1">'Customer-Churn-Records'!$CH$11</definedName>
    <definedName name="_xlchart.v1.5" hidden="1">'Customer-Churn-Records'!$CH$12:$CH$30</definedName>
    <definedName name="_xlchart.v1.6" hidden="1">'Customer-Churn-Records'!$CJ$11</definedName>
    <definedName name="_xlchart.v1.7" hidden="1">'Customer-Churn-Records'!$CJ$12:$CJ$30</definedName>
    <definedName name="_xlchart.v1.8" hidden="1">'Customer-Churn-Records'!$CK$11</definedName>
    <definedName name="_xlchart.v1.9" hidden="1">'Customer-Churn-Records'!$CK$12:$CK$30</definedName>
  </definedNames>
  <calcPr calcId="0"/>
  <pivotCaches>
    <pivotCache cacheId="9" r:id="rId4"/>
    <pivotCache cacheId="29" r:id="rId5"/>
  </pivotCaches>
</workbook>
</file>

<file path=xl/calcChain.xml><?xml version="1.0" encoding="utf-8"?>
<calcChain xmlns="http://schemas.openxmlformats.org/spreadsheetml/2006/main">
  <c r="DC12" i="1" l="1"/>
  <c r="DC13" i="1"/>
  <c r="DC14" i="1"/>
  <c r="DC15" i="1"/>
  <c r="DC16" i="1"/>
  <c r="DC17" i="1"/>
  <c r="DC18" i="1"/>
  <c r="DC19" i="1"/>
  <c r="DC20" i="1"/>
  <c r="DC21" i="1"/>
  <c r="DC22" i="1"/>
  <c r="DC23" i="1"/>
  <c r="DC11" i="1"/>
  <c r="CV20" i="1"/>
</calcChain>
</file>

<file path=xl/sharedStrings.xml><?xml version="1.0" encoding="utf-8"?>
<sst xmlns="http://schemas.openxmlformats.org/spreadsheetml/2006/main" count="40288" uniqueCount="2971">
  <si>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</si>
  <si>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</si>
  <si>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</si>
  <si>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</si>
  <si>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</si>
  <si>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</si>
  <si>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</si>
  <si>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</si>
  <si>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</si>
  <si>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</si>
  <si>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</si>
  <si>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</si>
  <si>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</si>
  <si>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</si>
  <si>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</si>
  <si>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</si>
  <si>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</si>
  <si>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</si>
  <si>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</si>
  <si>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</si>
  <si>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</si>
  <si>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</si>
  <si>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</si>
  <si>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</si>
  <si>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</si>
  <si>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</si>
  <si>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</si>
  <si>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</si>
  <si>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</si>
  <si>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</si>
  <si>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</si>
  <si>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</si>
  <si>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</si>
  <si>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</si>
  <si>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</si>
  <si>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</si>
  <si>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</si>
  <si>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</si>
  <si>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</si>
  <si>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</si>
  <si>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</si>
  <si>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</si>
  <si>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</si>
  <si>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</si>
  <si>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</si>
  <si>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</si>
  <si>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</si>
  <si>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</si>
  <si>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</si>
  <si>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</si>
  <si>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</si>
  <si>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</si>
  <si>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</si>
  <si>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</si>
  <si>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</si>
  <si>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</si>
  <si>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</si>
  <si>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</si>
  <si>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</si>
  <si>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</si>
  <si>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</si>
  <si>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</si>
  <si>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</si>
  <si>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</si>
  <si>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</si>
  <si>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</si>
  <si>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</si>
  <si>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</si>
  <si>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</si>
  <si>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</si>
  <si>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</si>
  <si>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</si>
  <si>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</si>
  <si>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</si>
  <si>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</si>
  <si>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</si>
  <si>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</si>
  <si>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</si>
  <si>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</si>
  <si>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</si>
  <si>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</si>
  <si>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</si>
  <si>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</si>
  <si>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</si>
  <si>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</si>
  <si>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</si>
  <si>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</si>
  <si>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</si>
  <si>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</si>
  <si>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</si>
  <si>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</si>
  <si>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</si>
  <si>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</si>
  <si>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</si>
  <si>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</si>
  <si>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</si>
  <si>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</si>
  <si>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</si>
  <si>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</si>
  <si>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</si>
  <si>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</si>
  <si>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</si>
  <si>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</si>
  <si>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</si>
  <si>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</si>
  <si>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</si>
  <si>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</si>
  <si>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</si>
  <si>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</si>
  <si>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</si>
  <si>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</si>
  <si>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</si>
  <si>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</si>
  <si>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</si>
  <si>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</si>
  <si>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</si>
  <si>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</si>
  <si>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</si>
  <si>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</si>
  <si>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</si>
  <si>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</si>
  <si>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</si>
  <si>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</si>
  <si>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</si>
  <si>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</si>
  <si>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</si>
  <si>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</si>
  <si>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</si>
  <si>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</si>
  <si>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</si>
  <si>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</si>
  <si>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</si>
  <si>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</si>
  <si>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</si>
  <si>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</si>
  <si>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</si>
  <si>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</si>
  <si>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</si>
  <si>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</si>
  <si>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</si>
  <si>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</si>
  <si>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</si>
  <si>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</si>
  <si>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</si>
  <si>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</si>
  <si>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</si>
  <si>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</si>
  <si>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</si>
  <si>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</si>
  <si>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</si>
  <si>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</si>
  <si>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</si>
  <si>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</si>
  <si>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</si>
  <si>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</si>
  <si>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</si>
  <si>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</si>
  <si>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</si>
  <si>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</si>
  <si>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</si>
  <si>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</si>
  <si>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</si>
  <si>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</si>
  <si>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</si>
  <si>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</si>
  <si>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</si>
  <si>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</si>
  <si>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</si>
  <si>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</si>
  <si>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</si>
  <si>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</si>
  <si>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</si>
  <si>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</si>
  <si>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</si>
  <si>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</si>
  <si>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</si>
  <si>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</si>
  <si>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</si>
  <si>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</si>
  <si>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</si>
  <si>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</si>
  <si>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</si>
  <si>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</si>
  <si>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</si>
  <si>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</si>
  <si>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</si>
  <si>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</si>
  <si>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</si>
  <si>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</si>
  <si>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</si>
  <si>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</si>
  <si>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</si>
  <si>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</si>
  <si>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</si>
  <si>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</si>
  <si>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</si>
  <si>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</si>
  <si>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</si>
  <si>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</si>
  <si>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</si>
  <si>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</si>
  <si>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</si>
  <si>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</si>
  <si>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</si>
  <si>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</si>
  <si>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</si>
  <si>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</si>
  <si>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</si>
  <si>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</si>
  <si>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</si>
  <si>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</si>
  <si>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</si>
  <si>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</si>
  <si>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</si>
  <si>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</si>
  <si>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</si>
  <si>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</si>
  <si>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</si>
  <si>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</si>
  <si>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</si>
  <si>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</si>
  <si>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</si>
  <si>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</si>
  <si>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</si>
  <si>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</si>
  <si>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</si>
  <si>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</si>
  <si>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</si>
  <si>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</si>
  <si>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</si>
  <si>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</si>
  <si>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</si>
  <si>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</si>
  <si>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</si>
  <si>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</si>
  <si>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</si>
  <si>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</si>
  <si>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</si>
  <si>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</si>
  <si>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</si>
  <si>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</si>
  <si>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</si>
  <si>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</si>
  <si>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</si>
  <si>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</si>
  <si>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</si>
  <si>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</si>
  <si>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</si>
  <si>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</si>
  <si>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</si>
  <si>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</si>
  <si>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</si>
  <si>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</si>
  <si>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</si>
  <si>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</si>
  <si>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</si>
  <si>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</si>
  <si>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</si>
  <si>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</si>
  <si>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</si>
  <si>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</si>
  <si>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</si>
  <si>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</si>
  <si>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</si>
  <si>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</si>
  <si>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</si>
  <si>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</si>
  <si>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</si>
  <si>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</si>
  <si>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</si>
  <si>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</si>
  <si>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</si>
  <si>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</si>
  <si>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</si>
  <si>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</si>
  <si>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</si>
  <si>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</si>
  <si>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</si>
  <si>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</si>
  <si>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</si>
  <si>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</si>
  <si>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</si>
  <si>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</si>
  <si>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</si>
  <si>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</si>
  <si>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</si>
  <si>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</si>
  <si>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</si>
  <si>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</si>
  <si>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</si>
  <si>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</si>
  <si>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</si>
  <si>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</si>
  <si>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</si>
  <si>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</si>
  <si>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</si>
  <si>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</si>
  <si>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</si>
  <si>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</si>
  <si>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</si>
  <si>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</si>
  <si>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</si>
  <si>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</si>
  <si>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</si>
  <si>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</si>
  <si>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</si>
  <si>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</si>
  <si>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</si>
  <si>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</si>
  <si>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</si>
  <si>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</si>
  <si>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</si>
  <si>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</si>
  <si>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</si>
  <si>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</si>
  <si>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</si>
  <si>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</si>
  <si>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</si>
  <si>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</si>
  <si>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</si>
  <si>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</si>
  <si>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</si>
  <si>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</si>
  <si>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</si>
  <si>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</si>
  <si>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</si>
  <si>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</si>
  <si>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</si>
  <si>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</si>
  <si>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</si>
  <si>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</si>
  <si>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</si>
  <si>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</si>
  <si>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</si>
  <si>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</si>
  <si>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</si>
  <si>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</si>
  <si>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</si>
  <si>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</si>
  <si>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</si>
  <si>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</si>
  <si>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</si>
  <si>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</si>
  <si>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</si>
  <si>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</si>
  <si>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</si>
  <si>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</si>
  <si>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</si>
  <si>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</si>
  <si>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</si>
  <si>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</si>
  <si>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</si>
  <si>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</si>
  <si>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</si>
  <si>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</si>
  <si>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</si>
  <si>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</si>
  <si>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</si>
  <si>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</si>
  <si>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</si>
  <si>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</si>
  <si>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</si>
  <si>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</si>
  <si>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</si>
  <si>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</si>
  <si>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</si>
  <si>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</si>
  <si>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</si>
  <si>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</si>
  <si>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</si>
  <si>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</si>
  <si>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</si>
  <si>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</si>
  <si>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</si>
  <si>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</si>
  <si>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</si>
  <si>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</si>
  <si>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</si>
  <si>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</si>
  <si>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</si>
  <si>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</si>
  <si>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</si>
  <si>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</si>
  <si>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</si>
  <si>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</si>
  <si>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</si>
  <si>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</si>
  <si>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</si>
  <si>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</si>
  <si>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</si>
  <si>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</si>
  <si>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</si>
  <si>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</si>
  <si>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</si>
  <si>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</si>
  <si>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</si>
  <si>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</si>
  <si>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</si>
  <si>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</si>
  <si>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</si>
  <si>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</si>
  <si>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</si>
  <si>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</si>
  <si>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</si>
  <si>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</si>
  <si>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</si>
  <si>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</si>
  <si>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</si>
  <si>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</si>
  <si>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</si>
  <si>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</si>
  <si>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</si>
  <si>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</si>
  <si>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</si>
  <si>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</si>
  <si>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</si>
  <si>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</si>
  <si>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</si>
  <si>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</si>
  <si>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</si>
  <si>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</si>
  <si>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</si>
  <si>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</si>
  <si>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</si>
  <si>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</si>
  <si>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</si>
  <si>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</si>
  <si>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</si>
  <si>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</si>
  <si>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</si>
  <si>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</si>
  <si>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</si>
  <si>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</si>
  <si>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</si>
  <si>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</si>
  <si>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</si>
  <si>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</si>
  <si>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</si>
  <si>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</si>
  <si>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</si>
  <si>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</si>
  <si>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</si>
  <si>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</si>
  <si>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</si>
  <si>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</si>
  <si>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</si>
  <si>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</si>
  <si>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</si>
  <si>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</si>
  <si>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</si>
  <si>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</si>
  <si>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</si>
  <si>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</si>
  <si>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</si>
  <si>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</si>
  <si>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</si>
  <si>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</si>
  <si>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</si>
  <si>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</si>
  <si>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</si>
  <si>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</si>
  <si>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</si>
  <si>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</si>
  <si>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</si>
  <si>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</si>
  <si>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</si>
  <si>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</si>
  <si>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</si>
  <si>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</si>
  <si>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</si>
  <si>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</si>
  <si>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</si>
  <si>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</si>
  <si>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</si>
  <si>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</si>
  <si>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</si>
  <si>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</si>
  <si>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</si>
  <si>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</si>
  <si>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</si>
  <si>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</si>
  <si>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</si>
  <si>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</si>
  <si>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</si>
  <si>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</si>
  <si>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</si>
  <si>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</si>
  <si>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</si>
  <si>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</si>
  <si>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</si>
  <si>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</si>
  <si>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</si>
  <si>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</si>
  <si>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</si>
  <si>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</si>
  <si>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</si>
  <si>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</si>
  <si>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</si>
  <si>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</si>
  <si>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</si>
  <si>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</si>
  <si>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</si>
  <si>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</si>
  <si>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</si>
  <si>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</si>
  <si>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</si>
  <si>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</si>
  <si>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</si>
  <si>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</si>
  <si>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</si>
  <si>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</si>
  <si>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</si>
  <si>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</si>
  <si>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</si>
  <si>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</si>
  <si>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</si>
  <si>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</si>
  <si>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</si>
  <si>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</si>
  <si>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</si>
  <si>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</si>
  <si>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</si>
  <si>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</si>
  <si>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</si>
  <si>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</si>
  <si>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</si>
  <si>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</si>
  <si>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</si>
  <si>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</si>
  <si>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</si>
  <si>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</si>
  <si>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</si>
  <si>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</si>
  <si>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</si>
  <si>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</si>
  <si>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</si>
  <si>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</si>
  <si>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</si>
  <si>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</si>
  <si>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</si>
  <si>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</si>
  <si>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</si>
  <si>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</si>
  <si>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</si>
  <si>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</si>
  <si>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</si>
  <si>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</si>
  <si>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</si>
  <si>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</si>
  <si>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</si>
  <si>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</si>
  <si>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</si>
  <si>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</si>
  <si>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</si>
  <si>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</si>
  <si>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</si>
  <si>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</si>
  <si>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</si>
  <si>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</si>
  <si>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</si>
  <si>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</si>
  <si>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</si>
  <si>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</si>
  <si>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</si>
  <si>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</si>
  <si>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</si>
  <si>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</si>
  <si>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</si>
  <si>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</si>
  <si>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</si>
  <si>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</si>
  <si>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</si>
  <si>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</si>
  <si>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</si>
  <si>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</si>
  <si>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</si>
  <si>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</si>
  <si>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</si>
  <si>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</si>
  <si>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</si>
  <si>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</si>
  <si>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</si>
  <si>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</si>
  <si>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</si>
  <si>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</si>
  <si>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</si>
  <si>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</si>
  <si>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</si>
  <si>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</si>
  <si>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</si>
  <si>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</si>
  <si>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</si>
  <si>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</si>
  <si>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</si>
  <si>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</si>
  <si>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</si>
  <si>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</si>
  <si>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</si>
  <si>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</si>
  <si>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</si>
  <si>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</si>
  <si>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</si>
  <si>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</si>
  <si>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</si>
  <si>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</si>
  <si>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</si>
  <si>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</si>
  <si>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</si>
  <si>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</si>
  <si>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</si>
  <si>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</si>
  <si>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</si>
  <si>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</si>
  <si>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</si>
  <si>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</si>
  <si>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</si>
  <si>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</si>
  <si>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</si>
  <si>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</si>
  <si>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</si>
  <si>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</si>
  <si>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</si>
  <si>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</si>
  <si>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</si>
  <si>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</si>
  <si>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</si>
  <si>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</si>
  <si>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</si>
  <si>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</si>
  <si>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</si>
  <si>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</si>
  <si>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</si>
  <si>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</si>
  <si>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</si>
  <si>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</si>
  <si>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</si>
  <si>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</si>
  <si>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</si>
  <si>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</si>
  <si>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</si>
  <si>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</si>
  <si>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</si>
  <si>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</si>
  <si>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</si>
  <si>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</si>
  <si>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</si>
  <si>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</si>
  <si>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</si>
  <si>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</si>
  <si>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</si>
  <si>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</si>
  <si>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</si>
  <si>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</si>
  <si>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</si>
  <si>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</si>
  <si>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</si>
  <si>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</si>
  <si>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</si>
  <si>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</si>
  <si>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</si>
  <si>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</si>
  <si>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</si>
  <si>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</si>
  <si>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</si>
  <si>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</si>
  <si>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</si>
  <si>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</si>
  <si>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</si>
  <si>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</si>
  <si>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</si>
  <si>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</si>
  <si>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</si>
  <si>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</si>
  <si>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</si>
  <si>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</si>
  <si>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</si>
  <si>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</si>
  <si>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</si>
  <si>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</si>
  <si>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</si>
  <si>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</si>
  <si>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</si>
  <si>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</si>
  <si>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</si>
  <si>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</si>
  <si>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</si>
  <si>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</si>
  <si>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</si>
  <si>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</si>
  <si>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</si>
  <si>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</si>
  <si>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</si>
  <si>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</si>
  <si>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</si>
  <si>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</si>
  <si>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</si>
  <si>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</si>
  <si>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</si>
  <si>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</si>
  <si>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</si>
  <si>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</si>
  <si>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</si>
  <si>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</si>
  <si>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</si>
  <si>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</si>
  <si>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</si>
  <si>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</si>
  <si>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</si>
  <si>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</si>
  <si>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</si>
  <si>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</si>
  <si>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</si>
  <si>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</si>
  <si>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</si>
  <si>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</si>
  <si>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</si>
  <si>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</si>
  <si>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</si>
  <si>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</si>
  <si>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</si>
  <si>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</si>
  <si>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</si>
  <si>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</si>
  <si>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</si>
  <si>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</si>
  <si>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</si>
  <si>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</si>
  <si>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</si>
  <si>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</si>
  <si>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</si>
  <si>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</si>
  <si>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</si>
  <si>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</si>
  <si>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</si>
  <si>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</si>
  <si>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</si>
  <si>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</si>
  <si>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</si>
  <si>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</si>
  <si>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</si>
  <si>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</si>
  <si>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</si>
  <si>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</si>
  <si>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</si>
  <si>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</si>
  <si>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</si>
  <si>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</si>
  <si>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</si>
  <si>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</si>
  <si>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</si>
  <si>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</si>
  <si>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</si>
  <si>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</si>
  <si>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</si>
  <si>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</si>
  <si>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</si>
  <si>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</si>
  <si>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</si>
  <si>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</si>
  <si>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</si>
  <si>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</si>
  <si>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</si>
  <si>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</si>
  <si>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</si>
  <si>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</si>
  <si>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</si>
  <si>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</si>
  <si>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</si>
  <si>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</si>
  <si>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</si>
  <si>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</si>
  <si>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</si>
  <si>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</si>
  <si>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</si>
  <si>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</si>
  <si>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</si>
  <si>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</si>
  <si>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</si>
  <si>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</si>
  <si>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</si>
  <si>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</si>
  <si>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</si>
  <si>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</si>
  <si>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</si>
  <si>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</si>
  <si>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</si>
  <si>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</si>
  <si>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</si>
  <si>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</si>
  <si>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</si>
  <si>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</si>
  <si>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</si>
  <si>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</si>
  <si>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</si>
  <si>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</si>
  <si>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</si>
  <si>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</si>
  <si>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</si>
  <si>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</si>
  <si>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</si>
  <si>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</si>
  <si>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</si>
  <si>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</si>
  <si>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</si>
  <si>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</si>
  <si>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</si>
  <si>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</si>
  <si>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</si>
  <si>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</si>
  <si>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</si>
  <si>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</si>
  <si>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</si>
  <si>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</si>
  <si>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</si>
  <si>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</si>
  <si>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</si>
  <si>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</si>
  <si>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</si>
  <si>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</si>
  <si>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</si>
  <si>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</si>
  <si>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</si>
  <si>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</si>
  <si>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</si>
  <si>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</si>
  <si>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</si>
  <si>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</si>
  <si>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</si>
  <si>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</si>
  <si>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</si>
  <si>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</si>
  <si>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</si>
  <si>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</si>
  <si>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</si>
  <si>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</si>
  <si>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</si>
  <si>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</si>
  <si>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</si>
  <si>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</si>
  <si>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</si>
  <si>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</si>
  <si>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</si>
  <si>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</si>
  <si>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</si>
  <si>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</si>
  <si>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</si>
  <si>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</si>
  <si>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</si>
  <si>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</si>
  <si>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</si>
  <si>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</si>
  <si>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</si>
  <si>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</si>
  <si>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</si>
  <si>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</si>
  <si>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</si>
  <si>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</si>
  <si>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</si>
  <si>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</si>
  <si>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</si>
  <si>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</si>
  <si>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</si>
  <si>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</si>
  <si>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</si>
  <si>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</si>
  <si>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</si>
  <si>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</si>
  <si>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</si>
  <si>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</si>
  <si>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</si>
  <si>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</si>
  <si>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</si>
  <si>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</si>
  <si>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</si>
  <si>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</si>
  <si>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</si>
  <si>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</si>
  <si>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</si>
  <si>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</si>
  <si>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</si>
  <si>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</si>
  <si>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</si>
  <si>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</si>
  <si>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</si>
  <si>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</si>
  <si>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</si>
  <si>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</si>
  <si>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</si>
  <si>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</si>
  <si>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</si>
  <si>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</si>
  <si>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</si>
  <si>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</si>
  <si>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</si>
  <si>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</si>
  <si>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</si>
  <si>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</si>
  <si>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</si>
  <si>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</si>
  <si>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</si>
  <si>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</si>
  <si>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</si>
  <si>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</si>
  <si>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</si>
  <si>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</si>
  <si>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</si>
  <si>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</si>
  <si>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</si>
  <si>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</si>
  <si>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</si>
  <si>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</si>
  <si>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</si>
  <si>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</si>
  <si>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</si>
  <si>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</si>
  <si>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</si>
  <si>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</si>
  <si>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</si>
  <si>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</si>
  <si>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</si>
  <si>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</si>
  <si>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</si>
  <si>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</si>
  <si>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</si>
  <si>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</si>
  <si>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</si>
  <si>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</si>
  <si>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</si>
  <si>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</si>
  <si>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</si>
  <si>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</si>
  <si>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</si>
  <si>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</si>
  <si>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</si>
  <si>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</si>
  <si>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</si>
  <si>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</si>
  <si>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</si>
  <si>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</si>
  <si>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</si>
  <si>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</si>
  <si>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</si>
  <si>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</si>
  <si>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</si>
  <si>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</si>
  <si>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</si>
  <si>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</si>
  <si>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</si>
  <si>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</si>
  <si>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</si>
  <si>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</si>
  <si>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</si>
  <si>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</si>
  <si>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</si>
  <si>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</si>
  <si>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</si>
  <si>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</si>
  <si>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</si>
  <si>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</si>
  <si>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</si>
  <si>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</si>
  <si>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</si>
  <si>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</si>
  <si>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</si>
  <si>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</si>
  <si>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</si>
  <si>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</si>
  <si>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</si>
  <si>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</si>
  <si>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</si>
  <si>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</si>
  <si>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</si>
  <si>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</si>
  <si>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</si>
  <si>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</si>
  <si>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</si>
  <si>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</si>
  <si>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</si>
  <si>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</si>
  <si>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</si>
  <si>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</si>
  <si>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</si>
  <si>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</si>
  <si>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</si>
  <si>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</si>
  <si>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</si>
  <si>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</si>
  <si>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</si>
  <si>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</si>
  <si>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</si>
  <si>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</si>
  <si>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</si>
  <si>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</si>
  <si>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</si>
  <si>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</si>
  <si>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</si>
  <si>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</si>
  <si>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</si>
  <si>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</si>
  <si>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</si>
  <si>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</si>
  <si>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</si>
  <si>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</si>
  <si>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</si>
  <si>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</si>
  <si>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</si>
  <si>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</si>
  <si>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</si>
  <si>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</si>
  <si>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</si>
  <si>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</si>
  <si>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</si>
  <si>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</si>
  <si>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</si>
  <si>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</si>
  <si>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</si>
  <si>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</si>
  <si>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</si>
  <si>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</si>
  <si>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</si>
  <si>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</si>
  <si>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</si>
  <si>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</si>
  <si>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</si>
  <si>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</si>
  <si>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</si>
  <si>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</si>
  <si>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</si>
  <si>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</si>
  <si>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</si>
  <si>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</si>
  <si>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</si>
  <si>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</si>
  <si>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</si>
  <si>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</si>
  <si>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</si>
  <si>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</si>
  <si>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</si>
  <si>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</si>
  <si>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</si>
  <si>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</si>
  <si>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</si>
  <si>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</si>
  <si>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</si>
  <si>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</si>
  <si>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</si>
  <si>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</si>
  <si>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</si>
  <si>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</si>
  <si>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</si>
  <si>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</si>
  <si>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</si>
  <si>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</si>
  <si>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</si>
  <si>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</si>
  <si>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</si>
  <si>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</si>
  <si>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</si>
  <si>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</si>
  <si>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</si>
  <si>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</si>
  <si>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</si>
  <si>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</si>
  <si>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</si>
  <si>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</si>
  <si>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</si>
  <si>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</si>
  <si>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</si>
  <si>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</si>
  <si>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</si>
  <si>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</si>
  <si>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</si>
  <si>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</si>
  <si>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</si>
  <si>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</si>
  <si>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</si>
  <si>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</si>
  <si>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</si>
  <si>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</si>
  <si>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</si>
  <si>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</si>
  <si>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</si>
  <si>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</si>
  <si>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</si>
  <si>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</si>
  <si>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</si>
  <si>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</si>
  <si>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</si>
  <si>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</si>
  <si>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</si>
  <si>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</si>
  <si>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</si>
  <si>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</si>
  <si>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</si>
  <si>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</si>
  <si>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</si>
  <si>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</si>
  <si>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</si>
  <si>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</si>
  <si>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</si>
  <si>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</si>
  <si>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</si>
  <si>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</si>
  <si>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</si>
  <si>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</si>
  <si>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</si>
  <si>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</si>
  <si>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</si>
  <si>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</si>
  <si>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</si>
  <si>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</si>
  <si>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</si>
  <si>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</si>
  <si>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</si>
  <si>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</si>
  <si>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</si>
  <si>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</si>
  <si>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</si>
  <si>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</si>
  <si>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</si>
  <si>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</si>
  <si>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</si>
  <si>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</si>
  <si>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</si>
  <si>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</si>
  <si>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</si>
  <si>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</si>
  <si>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</si>
  <si>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</si>
  <si>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</si>
  <si>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</si>
  <si>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</si>
  <si>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</si>
  <si>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</si>
  <si>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</si>
  <si>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</si>
  <si>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</si>
  <si>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</si>
  <si>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</si>
  <si>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</si>
  <si>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</si>
  <si>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</si>
  <si>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</si>
  <si>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</si>
  <si>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</si>
  <si>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</si>
  <si>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</si>
  <si>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</si>
  <si>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</si>
  <si>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</si>
  <si>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</si>
  <si>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</si>
  <si>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</si>
  <si>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</si>
  <si>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</si>
  <si>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</si>
  <si>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</si>
  <si>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</si>
  <si>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</si>
  <si>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</si>
  <si>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</si>
  <si>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</si>
  <si>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</si>
  <si>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</si>
  <si>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</si>
  <si>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</si>
  <si>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</si>
  <si>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</si>
  <si>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</si>
  <si>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</si>
  <si>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</si>
  <si>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</si>
  <si>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</si>
  <si>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</si>
  <si>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</si>
  <si>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</si>
  <si>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</si>
  <si>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</si>
  <si>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</si>
  <si>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</si>
  <si>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</si>
  <si>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</si>
  <si>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</si>
  <si>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</si>
  <si>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</si>
  <si>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</si>
  <si>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</si>
  <si>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</si>
  <si>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</si>
  <si>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</si>
  <si>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</si>
  <si>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</si>
  <si>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</si>
  <si>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</si>
  <si>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</si>
  <si>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</si>
  <si>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</si>
  <si>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</si>
  <si>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</si>
  <si>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</si>
  <si>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</si>
  <si>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</si>
  <si>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</si>
  <si>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</si>
  <si>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</si>
  <si>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</si>
  <si>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</si>
  <si>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</si>
  <si>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</si>
  <si>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</si>
  <si>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</si>
  <si>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</si>
  <si>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</si>
  <si>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</si>
  <si>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</si>
  <si>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</si>
  <si>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</si>
  <si>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</si>
  <si>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</si>
  <si>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</si>
  <si>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</si>
  <si>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</si>
  <si>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</si>
  <si>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</si>
  <si>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</si>
  <si>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</si>
  <si>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</si>
  <si>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</si>
  <si>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</si>
  <si>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</si>
  <si>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</si>
  <si>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</si>
  <si>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</si>
  <si>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</si>
  <si>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</si>
  <si>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</si>
  <si>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</si>
  <si>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</si>
  <si>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</si>
  <si>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</si>
  <si>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</si>
  <si>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</si>
  <si>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</si>
  <si>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</si>
  <si>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</si>
  <si>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</si>
  <si>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</si>
  <si>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</si>
  <si>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</si>
  <si>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</si>
  <si>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</si>
  <si>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</si>
  <si>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</si>
  <si>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</si>
  <si>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</si>
  <si>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</si>
  <si>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</si>
  <si>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</si>
  <si>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</si>
  <si>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</si>
  <si>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</si>
  <si>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</si>
  <si>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</si>
  <si>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</si>
  <si>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</si>
  <si>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</si>
  <si>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</si>
  <si>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</si>
  <si>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</si>
  <si>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</si>
  <si>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</si>
  <si>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</si>
  <si>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</si>
  <si>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</si>
  <si>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</si>
  <si>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</si>
  <si>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</si>
  <si>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</si>
  <si>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</si>
  <si>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</si>
  <si>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</si>
  <si>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</si>
  <si>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</si>
  <si>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</si>
  <si>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</si>
  <si>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</si>
  <si>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</si>
  <si>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</si>
  <si>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</si>
  <si>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</si>
  <si>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</si>
  <si>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</si>
  <si>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</si>
  <si>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</si>
  <si>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</si>
  <si>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</si>
  <si>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</si>
  <si>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</si>
  <si>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</si>
  <si>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</si>
  <si>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</si>
  <si>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</si>
  <si>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</si>
  <si>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</si>
  <si>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</si>
  <si>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</si>
  <si>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</si>
  <si>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</si>
  <si>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</si>
  <si>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</si>
  <si>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</si>
  <si>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</si>
  <si>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</si>
  <si>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</si>
  <si>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</si>
  <si>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</si>
  <si>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</si>
  <si>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</si>
  <si>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</si>
  <si>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</si>
  <si>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</si>
  <si>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</si>
  <si>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</si>
  <si>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</si>
  <si>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</si>
  <si>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</si>
  <si>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</si>
  <si>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</si>
  <si>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</si>
  <si>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</si>
  <si>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</si>
  <si>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</si>
  <si>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</si>
  <si>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</si>
  <si>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</si>
  <si>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</si>
  <si>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</si>
  <si>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</si>
  <si>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</si>
  <si>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</si>
  <si>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</si>
  <si>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</si>
  <si>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</si>
  <si>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</si>
  <si>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</si>
  <si>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</si>
  <si>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</si>
  <si>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</si>
  <si>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</si>
  <si>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</si>
  <si>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</si>
  <si>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</si>
  <si>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</si>
  <si>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</si>
  <si>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</si>
  <si>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</si>
  <si>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</si>
  <si>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</si>
  <si>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</si>
  <si>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</si>
  <si>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</si>
  <si>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</si>
  <si>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</si>
  <si>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</si>
  <si>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</si>
  <si>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</si>
  <si>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</si>
  <si>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</si>
  <si>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</si>
  <si>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</si>
  <si>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</si>
  <si>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</si>
  <si>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</si>
  <si>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</si>
  <si>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</si>
  <si>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</si>
  <si>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</si>
  <si>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</si>
  <si>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</si>
  <si>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</si>
  <si>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</si>
  <si>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</si>
  <si>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</si>
  <si>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</si>
  <si>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</si>
  <si>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</si>
  <si>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</si>
  <si>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</si>
  <si>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</si>
  <si>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</si>
  <si>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</si>
  <si>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</si>
  <si>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</si>
  <si>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</si>
  <si>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</si>
  <si>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</si>
  <si>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</si>
  <si>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</si>
  <si>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</si>
  <si>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</si>
  <si>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</si>
  <si>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</si>
  <si>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</si>
  <si>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</si>
  <si>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</si>
  <si>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</si>
  <si>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</si>
  <si>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</si>
  <si>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</si>
  <si>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</si>
  <si>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</si>
  <si>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</si>
  <si>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</si>
  <si>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</si>
  <si>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</si>
  <si>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</si>
  <si>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</si>
  <si>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</si>
  <si>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</si>
  <si>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</si>
  <si>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</si>
  <si>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</si>
  <si>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</si>
  <si>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</si>
  <si>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</si>
  <si>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</si>
  <si>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</si>
  <si>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</si>
  <si>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</si>
  <si>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</si>
  <si>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</si>
  <si>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</si>
  <si>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</si>
  <si>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</si>
  <si>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</si>
  <si>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</si>
  <si>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</si>
  <si>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</si>
  <si>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</si>
  <si>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</si>
  <si>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</si>
  <si>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</si>
  <si>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</si>
  <si>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</si>
  <si>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</si>
  <si>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</si>
  <si>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</si>
  <si>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</si>
  <si>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</si>
  <si>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</si>
  <si>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</si>
  <si>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</si>
  <si>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</si>
  <si>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</si>
  <si>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</si>
  <si>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</si>
  <si>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</si>
  <si>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</si>
  <si>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</si>
  <si>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</si>
  <si>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</si>
  <si>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</si>
  <si>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</si>
  <si>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</si>
  <si>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</si>
  <si>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</si>
  <si>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</si>
  <si>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</si>
  <si>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</si>
  <si>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</si>
  <si>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</si>
  <si>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</si>
  <si>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</si>
  <si>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</si>
  <si>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</si>
  <si>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</si>
  <si>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</si>
  <si>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</si>
  <si>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</si>
  <si>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</si>
  <si>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</si>
  <si>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</si>
  <si>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</si>
  <si>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</si>
  <si>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</si>
  <si>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</si>
  <si>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</si>
  <si>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</si>
  <si>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</si>
  <si>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</si>
  <si>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</si>
  <si>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</si>
  <si>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</si>
  <si>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</si>
  <si>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</si>
  <si>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</si>
  <si>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</si>
  <si>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</si>
  <si>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</si>
  <si>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</si>
  <si>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</si>
  <si>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</si>
  <si>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</si>
  <si>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</si>
  <si>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</si>
  <si>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</si>
  <si>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</si>
  <si>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</si>
  <si>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</si>
  <si>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</si>
  <si>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</si>
  <si>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</si>
  <si>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</si>
  <si>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</si>
  <si>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</si>
  <si>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</si>
  <si>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</si>
  <si>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</si>
  <si>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</si>
  <si>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</si>
  <si>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</si>
  <si>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</si>
  <si>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</si>
  <si>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</si>
  <si>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</si>
  <si>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</si>
  <si>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</si>
  <si>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</si>
  <si>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</si>
  <si>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</si>
  <si>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</si>
  <si>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</si>
  <si>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</si>
  <si>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</si>
  <si>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</si>
  <si>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</si>
  <si>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</si>
  <si>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</si>
  <si>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</si>
  <si>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</si>
  <si>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</si>
  <si>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</si>
  <si>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</si>
  <si>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</si>
  <si>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</si>
  <si>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</si>
  <si>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</si>
  <si>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</si>
  <si>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</si>
  <si>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</si>
  <si>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</si>
  <si>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</si>
  <si>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</si>
  <si>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</si>
  <si>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</si>
  <si>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</si>
  <si>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</si>
  <si>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</si>
  <si>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</si>
  <si>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</si>
  <si>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</si>
  <si>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</si>
  <si>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</si>
  <si>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</si>
  <si>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</si>
  <si>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</si>
  <si>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</si>
  <si>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</si>
  <si>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</si>
  <si>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</si>
  <si>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</si>
  <si>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</si>
  <si>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</si>
  <si>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</si>
  <si>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</si>
  <si>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</si>
  <si>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</si>
  <si>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</si>
  <si>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</si>
  <si>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</si>
  <si>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</si>
  <si>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</si>
  <si>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</si>
  <si>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</si>
  <si>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</si>
  <si>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</si>
  <si>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</si>
  <si>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</si>
  <si>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</si>
  <si>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</si>
  <si>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</si>
  <si>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</si>
  <si>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</si>
  <si>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</si>
  <si>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</si>
  <si>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</si>
  <si>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</si>
  <si>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</si>
  <si>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</si>
  <si>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</si>
  <si>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</si>
  <si>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</si>
  <si>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</si>
  <si>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</si>
  <si>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</si>
  <si>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</si>
  <si>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</si>
  <si>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</si>
  <si>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</si>
  <si>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</si>
  <si>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</si>
  <si>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</si>
  <si>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</si>
  <si>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</si>
  <si>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</si>
  <si>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</si>
  <si>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</si>
  <si>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</si>
  <si>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</si>
  <si>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</si>
  <si>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</si>
  <si>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</si>
  <si>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</si>
  <si>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</si>
  <si>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</si>
  <si>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</si>
  <si>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</si>
  <si>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</si>
  <si>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</si>
  <si>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</si>
  <si>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</si>
  <si>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</si>
  <si>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</si>
  <si>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</si>
  <si>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</si>
  <si>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</si>
  <si>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</si>
  <si>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</si>
  <si>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</si>
  <si>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</si>
  <si>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</si>
  <si>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</si>
  <si>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</si>
  <si>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</si>
  <si>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</si>
  <si>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</si>
  <si>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</si>
  <si>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</si>
  <si>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</si>
  <si>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</si>
  <si>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</si>
  <si>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</si>
  <si>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</si>
  <si>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</si>
  <si>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</si>
  <si>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</si>
  <si>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</si>
  <si>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</si>
  <si>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</si>
  <si>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</si>
  <si>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</si>
  <si>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</si>
  <si>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</si>
  <si>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</si>
  <si>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</si>
  <si>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</si>
  <si>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</si>
  <si>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</si>
  <si>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</si>
  <si>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</si>
  <si>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</si>
  <si>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</si>
  <si>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</si>
  <si>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</si>
  <si>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</si>
  <si>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</si>
  <si>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</si>
  <si>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</si>
  <si>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</si>
  <si>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</si>
  <si>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</si>
  <si>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</si>
  <si>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</si>
  <si>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</si>
  <si>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</si>
  <si>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</si>
  <si>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</si>
  <si>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</si>
  <si>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</si>
  <si>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</si>
  <si>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</si>
  <si>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</si>
  <si>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</si>
  <si>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</si>
  <si>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</si>
  <si>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</si>
  <si>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</si>
  <si>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</si>
  <si>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</si>
  <si>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</si>
  <si>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</si>
  <si>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</si>
  <si>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</si>
  <si>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</si>
  <si>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</si>
  <si>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</si>
  <si>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</si>
  <si>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</si>
  <si>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</si>
  <si>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</si>
  <si>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</si>
  <si>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</si>
  <si>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</si>
  <si>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</si>
  <si>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</si>
  <si>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</si>
  <si>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</si>
  <si>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</si>
  <si>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</si>
  <si>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</si>
  <si>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</si>
  <si>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</si>
  <si>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</si>
  <si>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</si>
  <si>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</si>
  <si>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</si>
  <si>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</si>
  <si>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</si>
  <si>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</si>
  <si>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</si>
  <si>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</si>
  <si>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</si>
  <si>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</si>
  <si>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</si>
  <si>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</si>
  <si>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</si>
  <si>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</si>
  <si>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</si>
  <si>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</si>
  <si>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</si>
  <si>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</si>
  <si>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</si>
  <si>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</si>
  <si>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</si>
  <si>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</si>
  <si>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</si>
  <si>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</si>
  <si>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</si>
  <si>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</si>
  <si>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</si>
  <si>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</si>
  <si>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</si>
  <si>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</si>
  <si>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</si>
  <si>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</si>
  <si>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</si>
  <si>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</si>
  <si>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</si>
  <si>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</si>
  <si>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</si>
  <si>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</si>
  <si>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</si>
  <si>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</si>
  <si>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</si>
  <si>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</si>
  <si>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</si>
  <si>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</si>
  <si>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</si>
  <si>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</si>
  <si>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</si>
  <si>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</si>
  <si>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</si>
  <si>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</si>
  <si>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</si>
  <si>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</si>
  <si>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</si>
  <si>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</si>
  <si>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</si>
  <si>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</si>
  <si>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</si>
  <si>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</si>
  <si>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</si>
  <si>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</si>
  <si>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</si>
  <si>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</si>
  <si>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</si>
  <si>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</si>
  <si>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</si>
  <si>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</si>
  <si>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</si>
  <si>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</si>
  <si>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</si>
  <si>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</si>
  <si>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</si>
  <si>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</si>
  <si>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</si>
  <si>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</si>
  <si>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</si>
  <si>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</si>
  <si>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</si>
  <si>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</si>
  <si>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</si>
  <si>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</si>
  <si>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</si>
  <si>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</si>
  <si>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</si>
  <si>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</si>
  <si>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</si>
  <si>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</si>
  <si>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</si>
  <si>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</si>
  <si>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</si>
  <si>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</si>
  <si>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</si>
  <si>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</si>
  <si>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</si>
  <si>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</si>
  <si>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</si>
  <si>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</si>
  <si>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</si>
  <si>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</si>
  <si>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</si>
  <si>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</si>
  <si>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</si>
  <si>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</si>
  <si>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</si>
  <si>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</si>
  <si>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</si>
  <si>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</si>
  <si>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</si>
  <si>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</si>
  <si>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</si>
  <si>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</si>
  <si>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</si>
  <si>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</si>
  <si>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</si>
  <si>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</si>
  <si>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</si>
  <si>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</si>
  <si>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</si>
  <si>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</si>
  <si>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</si>
  <si>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</si>
  <si>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</si>
  <si>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</si>
  <si>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</si>
  <si>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</si>
  <si>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</si>
  <si>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</si>
  <si>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</si>
  <si>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</si>
  <si>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</si>
  <si>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</si>
  <si>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</si>
  <si>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</si>
  <si>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</si>
  <si>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</si>
  <si>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</si>
  <si>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</si>
  <si>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</si>
  <si>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</si>
  <si>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</si>
  <si>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</si>
  <si>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</si>
  <si>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</si>
  <si>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</si>
  <si>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</si>
  <si>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</si>
  <si>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</si>
  <si>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</si>
  <si>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</si>
  <si>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</si>
  <si>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</si>
  <si>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</si>
  <si>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</si>
  <si>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</si>
  <si>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</si>
  <si>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</si>
  <si>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</si>
  <si>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</si>
  <si>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</si>
  <si>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</si>
  <si>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</si>
  <si>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</si>
  <si>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</si>
  <si>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</si>
  <si>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</si>
  <si>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</si>
  <si>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</si>
  <si>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</si>
  <si>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</si>
  <si>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</si>
  <si>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</si>
  <si>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</si>
  <si>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</si>
  <si>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</si>
  <si>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</si>
  <si>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</si>
  <si>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</si>
  <si>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</si>
  <si>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</si>
  <si>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</si>
  <si>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</si>
  <si>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</si>
  <si>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</si>
  <si>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</si>
  <si>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</si>
  <si>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</si>
  <si>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</si>
  <si>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</si>
  <si>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</si>
  <si>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</si>
  <si>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</si>
  <si>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</si>
  <si>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</si>
  <si>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</si>
  <si>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</si>
  <si>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</si>
  <si>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</si>
  <si>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</si>
  <si>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</si>
  <si>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</si>
  <si>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</si>
  <si>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</si>
  <si>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</si>
  <si>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</si>
  <si>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</si>
  <si>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</si>
  <si>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</si>
  <si>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</si>
  <si>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</si>
  <si>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</si>
  <si>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</si>
  <si>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</si>
  <si>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</si>
  <si>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</si>
  <si>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</si>
  <si>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</si>
  <si>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</si>
  <si>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</si>
  <si>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</si>
  <si>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</si>
  <si>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</si>
  <si>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</si>
  <si>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</si>
  <si>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</si>
  <si>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</si>
  <si>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</si>
  <si>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</si>
  <si>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</si>
  <si>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</si>
  <si>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</si>
  <si>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</si>
  <si>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</si>
  <si>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</si>
  <si>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</si>
  <si>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</si>
  <si>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</si>
  <si>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</si>
  <si>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</si>
  <si>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</si>
  <si>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</si>
  <si>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</si>
  <si>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</si>
  <si>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</si>
  <si>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</si>
  <si>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</si>
  <si>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</si>
  <si>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</si>
  <si>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</si>
  <si>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</si>
  <si>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</si>
  <si>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</si>
  <si>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</si>
  <si>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</si>
  <si>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</si>
  <si>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</si>
  <si>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</si>
  <si>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</si>
  <si>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</si>
  <si>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</si>
  <si>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</si>
  <si>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</si>
  <si>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</si>
  <si>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</si>
  <si>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</si>
  <si>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</si>
  <si>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</si>
  <si>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</si>
  <si>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</si>
  <si>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</si>
  <si>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</si>
  <si>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</si>
  <si>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</si>
  <si>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</si>
  <si>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</si>
  <si>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</si>
  <si>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</si>
  <si>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</si>
  <si>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</si>
  <si>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</si>
  <si>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</si>
  <si>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</si>
  <si>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</si>
  <si>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</si>
  <si>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</si>
  <si>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</si>
  <si>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</si>
  <si>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</si>
  <si>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</si>
  <si>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</si>
  <si>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</si>
  <si>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</si>
  <si>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</si>
  <si>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</si>
  <si>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</si>
  <si>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</si>
  <si>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</si>
  <si>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</si>
  <si>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</si>
  <si>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</si>
  <si>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</si>
  <si>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</si>
  <si>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</si>
  <si>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</si>
  <si>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</si>
  <si>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</si>
  <si>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</si>
  <si>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</si>
  <si>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</si>
  <si>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</si>
  <si>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</si>
  <si>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</si>
  <si>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</si>
  <si>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</si>
  <si>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</si>
  <si>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</si>
  <si>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</si>
  <si>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</si>
  <si>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</si>
  <si>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</si>
  <si>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</si>
  <si>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</si>
  <si>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</si>
  <si>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</si>
  <si>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</si>
  <si>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</si>
  <si>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</si>
  <si>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</si>
  <si>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</si>
  <si>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</si>
  <si>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</si>
  <si>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</si>
  <si>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</si>
  <si>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</si>
  <si>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</si>
  <si>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</si>
  <si>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</si>
  <si>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</si>
  <si>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</si>
  <si>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</si>
  <si>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</si>
  <si>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</si>
  <si>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</si>
  <si>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</si>
  <si>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</si>
  <si>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</si>
  <si>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</si>
  <si>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</si>
  <si>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</si>
  <si>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</si>
  <si>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</si>
  <si>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</si>
  <si>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</si>
  <si>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</si>
  <si>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</si>
  <si>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</si>
  <si>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</si>
  <si>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</si>
  <si>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</si>
  <si>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</si>
  <si>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</si>
  <si>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</si>
  <si>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</si>
  <si>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</si>
  <si>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</si>
  <si>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</si>
  <si>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</si>
  <si>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</si>
  <si>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</si>
  <si>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</si>
  <si>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</si>
  <si>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</si>
  <si>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</si>
  <si>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</si>
  <si>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</si>
  <si>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</si>
  <si>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</si>
  <si>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</si>
  <si>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</si>
  <si>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</si>
  <si>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</si>
  <si>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</si>
  <si>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</si>
  <si>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</si>
  <si>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</si>
  <si>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</si>
  <si>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</si>
  <si>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</si>
  <si>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</si>
  <si>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</si>
  <si>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</si>
  <si>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</si>
  <si>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</si>
  <si>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</si>
  <si>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</si>
  <si>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</si>
  <si>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</si>
  <si>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</si>
  <si>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</si>
  <si>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</si>
  <si>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</si>
  <si>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</si>
  <si>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</si>
  <si>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</si>
  <si>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</si>
  <si>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</si>
  <si>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</si>
  <si>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</si>
  <si>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</si>
  <si>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</si>
  <si>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</si>
  <si>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</si>
  <si>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</si>
  <si>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</si>
  <si>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</si>
  <si>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</si>
  <si>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</si>
  <si>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</si>
  <si>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</si>
  <si>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</si>
  <si>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</si>
  <si>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</si>
  <si>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</si>
  <si>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</si>
  <si>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</si>
  <si>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</si>
  <si>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</si>
  <si>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</si>
  <si>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</si>
  <si>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</si>
  <si>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</si>
  <si>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</si>
  <si>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</si>
  <si>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</si>
  <si>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</si>
  <si>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</si>
  <si>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</si>
  <si>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</si>
  <si>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</si>
  <si>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</si>
  <si>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</si>
  <si>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</si>
  <si>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</si>
  <si>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</si>
  <si>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</si>
  <si>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</si>
  <si>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</si>
  <si>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</si>
  <si>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</si>
  <si>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</si>
  <si>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</si>
  <si>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</si>
  <si>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</si>
  <si>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</si>
  <si>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</si>
  <si>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</si>
  <si>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</si>
  <si>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</si>
  <si>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</si>
  <si>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</si>
  <si>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</si>
  <si>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</si>
  <si>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</si>
  <si>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</si>
  <si>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</si>
  <si>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</si>
  <si>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</si>
  <si>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</si>
  <si>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</si>
  <si>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</si>
  <si>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</si>
  <si>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</si>
  <si>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</si>
  <si>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</si>
  <si>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</si>
  <si>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</si>
  <si>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</si>
  <si>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</si>
  <si>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</si>
  <si>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</si>
  <si>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</si>
  <si>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</si>
  <si>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</si>
  <si>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</si>
  <si>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</si>
  <si>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</si>
  <si>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</si>
  <si>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</si>
  <si>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</si>
  <si>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</si>
  <si>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</si>
  <si>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</si>
  <si>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</si>
  <si>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</si>
  <si>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</si>
  <si>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</si>
  <si>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</si>
  <si>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</si>
  <si>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</si>
  <si>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</si>
  <si>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</si>
  <si>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</si>
  <si>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</si>
  <si>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</si>
  <si>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</si>
  <si>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</si>
  <si>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</si>
  <si>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</si>
  <si>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</si>
  <si>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</si>
  <si>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</si>
  <si>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</si>
  <si>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</si>
  <si>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</si>
  <si>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</si>
  <si>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</si>
  <si>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</si>
  <si>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</si>
  <si>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</si>
  <si>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</si>
  <si>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</si>
  <si>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</si>
  <si>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</si>
  <si>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</si>
  <si>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</si>
  <si>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</si>
  <si>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</si>
  <si>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</si>
  <si>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</si>
  <si>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</si>
  <si>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</si>
  <si>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</si>
  <si>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</si>
  <si>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</si>
  <si>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</si>
  <si>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</si>
  <si>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</si>
  <si>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</si>
  <si>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</si>
  <si>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</si>
  <si>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</si>
  <si>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</si>
  <si>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</si>
  <si>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</si>
  <si>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</si>
  <si>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</si>
  <si>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</si>
  <si>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</si>
  <si>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</si>
  <si>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</si>
  <si>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</si>
  <si>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</si>
  <si>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</si>
  <si>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</si>
  <si>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</si>
  <si>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</si>
  <si>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</si>
  <si>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</si>
  <si>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</si>
  <si>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</si>
  <si>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</si>
  <si>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</si>
  <si>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</si>
  <si>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</si>
  <si>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</si>
  <si>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</si>
  <si>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</si>
  <si>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</si>
  <si>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</si>
  <si>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</si>
  <si>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</si>
  <si>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</si>
  <si>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</si>
  <si>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</si>
  <si>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</si>
  <si>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</si>
  <si>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</si>
  <si>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</si>
  <si>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</si>
  <si>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</si>
  <si>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</si>
  <si>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</si>
  <si>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</si>
  <si>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</si>
  <si>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</si>
  <si>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</si>
  <si>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</si>
  <si>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</si>
  <si>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</si>
  <si>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</si>
  <si>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</si>
  <si>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</si>
  <si>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</si>
  <si>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</si>
  <si>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</si>
  <si>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</si>
  <si>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</si>
  <si>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</si>
  <si>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</si>
  <si>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</si>
  <si>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</si>
  <si>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</si>
  <si>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</si>
  <si>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</si>
  <si>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</si>
  <si>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</si>
  <si>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</si>
  <si>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</si>
  <si>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</si>
  <si>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</si>
  <si>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</si>
  <si>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</si>
  <si>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</si>
  <si>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</si>
  <si>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</si>
  <si>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</si>
  <si>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</si>
  <si>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</si>
  <si>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</si>
  <si>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</si>
  <si>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</si>
  <si>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</si>
  <si>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</si>
  <si>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</si>
  <si>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</si>
  <si>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</si>
  <si>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</si>
  <si>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</si>
  <si>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</si>
  <si>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</si>
  <si>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</si>
  <si>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</si>
  <si>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</si>
  <si>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</si>
  <si>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</si>
  <si>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</si>
  <si>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</si>
  <si>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</si>
  <si>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</si>
  <si>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</si>
  <si>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</si>
  <si>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</si>
  <si>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</si>
  <si>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</si>
  <si>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</si>
  <si>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</si>
  <si>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</si>
  <si>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</si>
  <si>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</si>
  <si>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</si>
  <si>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</si>
  <si>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</si>
  <si>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</si>
  <si>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</si>
  <si>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</si>
  <si>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</si>
  <si>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</si>
  <si>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</si>
  <si>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</si>
  <si>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</si>
  <si>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</si>
  <si>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</si>
  <si>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</si>
  <si>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</si>
  <si>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</si>
  <si>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</si>
  <si>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</si>
  <si>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</si>
  <si>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</si>
  <si>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</si>
  <si>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</si>
  <si>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</si>
  <si>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</si>
  <si>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</si>
  <si>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</si>
  <si>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</si>
  <si>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</si>
  <si>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</si>
  <si>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</si>
  <si>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</si>
  <si>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</si>
  <si>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</si>
  <si>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</si>
  <si>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</si>
  <si>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</si>
  <si>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</si>
  <si>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</si>
  <si>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</si>
  <si>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</si>
  <si>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</si>
  <si>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</si>
  <si>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</si>
  <si>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</si>
  <si>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</si>
  <si>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</si>
  <si>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</si>
  <si>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</si>
  <si>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</si>
  <si>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</si>
  <si>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</si>
  <si>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</si>
  <si>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</si>
  <si>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</si>
  <si>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</si>
  <si>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</si>
  <si>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</si>
  <si>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</si>
  <si>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</si>
  <si>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</si>
  <si>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</si>
  <si>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</si>
  <si>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</si>
  <si>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</si>
  <si>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</si>
  <si>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</si>
  <si>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</si>
  <si>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</si>
  <si>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</si>
  <si>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</si>
  <si>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</si>
  <si>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</si>
  <si>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</si>
  <si>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</si>
  <si>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</si>
  <si>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</si>
  <si>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</si>
  <si>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</si>
  <si>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</si>
  <si>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</si>
  <si>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</si>
  <si>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</si>
  <si>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</si>
  <si>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</si>
  <si>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</si>
  <si>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</si>
  <si>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</si>
  <si>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</si>
  <si>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</si>
  <si>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</si>
  <si>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</si>
  <si>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</si>
  <si>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</si>
  <si>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</si>
  <si>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</si>
  <si>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</si>
  <si>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</si>
  <si>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</si>
  <si>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</si>
  <si>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</si>
  <si>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</si>
  <si>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</si>
  <si>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</si>
  <si>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</si>
  <si>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</si>
  <si>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</si>
  <si>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</si>
  <si>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</si>
  <si>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</si>
  <si>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</si>
  <si>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</si>
  <si>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</si>
  <si>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</si>
  <si>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</si>
  <si>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</si>
  <si>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</si>
  <si>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</si>
  <si>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</si>
  <si>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</si>
  <si>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</si>
  <si>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</si>
  <si>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</si>
  <si>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</si>
  <si>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</si>
  <si>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</si>
  <si>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</si>
  <si>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</si>
  <si>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</si>
  <si>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</si>
  <si>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</si>
  <si>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</si>
  <si>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</si>
  <si>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</si>
  <si>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</si>
  <si>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</si>
  <si>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</si>
  <si>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</si>
  <si>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</si>
  <si>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</si>
  <si>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</si>
  <si>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</si>
  <si>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</si>
  <si>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</si>
  <si>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</si>
  <si>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</si>
  <si>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</si>
  <si>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</si>
  <si>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</si>
  <si>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</si>
  <si>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</si>
  <si>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</si>
  <si>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</si>
  <si>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</si>
  <si>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</si>
  <si>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</si>
  <si>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</si>
  <si>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</si>
  <si>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</si>
  <si>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</si>
  <si>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</si>
  <si>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</si>
  <si>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</si>
  <si>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</si>
  <si>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</si>
  <si>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</si>
  <si>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</si>
  <si>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</si>
  <si>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</si>
  <si>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</si>
  <si>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</si>
  <si>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</si>
  <si>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</si>
  <si>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</si>
  <si>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</si>
  <si>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</si>
  <si>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</si>
  <si>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</si>
  <si>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</si>
  <si>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</si>
  <si>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</si>
  <si>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</si>
  <si>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</si>
  <si>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</si>
  <si>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</si>
  <si>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</si>
  <si>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</si>
  <si>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</si>
  <si>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</si>
  <si>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</si>
  <si>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</si>
  <si>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</si>
  <si>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</si>
  <si>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</si>
  <si>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</si>
  <si>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</si>
  <si>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</si>
  <si>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</si>
  <si>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</si>
  <si>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</si>
  <si>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</si>
  <si>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</si>
  <si>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</si>
  <si>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</si>
  <si>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</si>
  <si>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</si>
  <si>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</si>
  <si>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</si>
  <si>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</si>
  <si>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</si>
  <si>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</si>
  <si>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</si>
  <si>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</si>
  <si>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</si>
  <si>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</si>
  <si>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</si>
  <si>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</si>
  <si>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</si>
  <si>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</si>
  <si>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</si>
  <si>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</si>
  <si>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</si>
  <si>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</si>
  <si>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</si>
  <si>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</si>
  <si>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</si>
  <si>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</si>
  <si>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</si>
  <si>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</si>
  <si>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</si>
  <si>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</si>
  <si>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</si>
  <si>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</si>
  <si>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</si>
  <si>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</si>
  <si>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</si>
  <si>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</si>
  <si>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</si>
  <si>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</si>
  <si>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</si>
  <si>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</si>
  <si>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</si>
  <si>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</si>
  <si>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</si>
  <si>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</si>
  <si>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</si>
  <si>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</si>
  <si>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</si>
  <si>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</si>
  <si>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</si>
  <si>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</si>
  <si>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</si>
  <si>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</si>
  <si>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</si>
  <si>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</si>
  <si>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</si>
  <si>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</si>
  <si>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</si>
  <si>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</si>
  <si>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</si>
  <si>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</si>
  <si>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</si>
  <si>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</si>
  <si>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</si>
  <si>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</si>
  <si>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</si>
  <si>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</si>
  <si>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</si>
  <si>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</si>
  <si>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</si>
  <si>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</si>
  <si>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</si>
  <si>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</si>
  <si>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</si>
  <si>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</si>
  <si>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</si>
  <si>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</si>
  <si>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</si>
  <si>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</si>
  <si>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</si>
  <si>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</si>
  <si>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</si>
  <si>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</si>
  <si>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</si>
  <si>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</si>
  <si>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</si>
  <si>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</si>
  <si>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</si>
  <si>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</si>
  <si>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</si>
  <si>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</si>
  <si>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</si>
  <si>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</si>
  <si>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</si>
  <si>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</si>
  <si>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</si>
  <si>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</si>
  <si>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</si>
  <si>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</si>
  <si>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</si>
  <si>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</si>
  <si>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</si>
  <si>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</si>
  <si>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</si>
  <si>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</si>
  <si>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</si>
  <si>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</si>
  <si>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</si>
  <si>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</si>
  <si>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</si>
  <si>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</si>
  <si>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</si>
  <si>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</si>
  <si>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</si>
  <si>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</si>
  <si>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</si>
  <si>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</si>
  <si>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</si>
  <si>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</si>
  <si>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</si>
  <si>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</si>
  <si>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</si>
  <si>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</si>
  <si>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</si>
  <si>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</si>
  <si>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</si>
  <si>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</si>
  <si>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</si>
  <si>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</si>
  <si>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</si>
  <si>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</si>
  <si>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</si>
  <si>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</si>
  <si>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</si>
  <si>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</si>
  <si>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</si>
  <si>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</si>
  <si>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</si>
  <si>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</si>
  <si>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</si>
  <si>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</si>
  <si>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</si>
  <si>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</si>
  <si>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</si>
  <si>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</si>
  <si>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</si>
  <si>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</si>
  <si>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</si>
  <si>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</si>
  <si>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</si>
  <si>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</si>
  <si>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</si>
  <si>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</si>
  <si>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</si>
  <si>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</si>
  <si>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</si>
  <si>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</si>
  <si>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</si>
  <si>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</si>
  <si>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</si>
  <si>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</si>
  <si>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</si>
  <si>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</si>
  <si>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</si>
  <si>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</si>
  <si>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</si>
  <si>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</si>
  <si>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</si>
  <si>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</si>
  <si>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</si>
  <si>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</si>
  <si>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</si>
  <si>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</si>
  <si>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</si>
  <si>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</si>
  <si>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</si>
  <si>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</si>
  <si>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</si>
  <si>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</si>
  <si>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</si>
  <si>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</si>
  <si>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</si>
  <si>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</si>
  <si>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</si>
  <si>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</si>
  <si>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</si>
  <si>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</si>
  <si>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</si>
  <si>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</si>
  <si>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</si>
  <si>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</si>
  <si>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</si>
  <si>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</si>
  <si>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</si>
  <si>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</si>
  <si>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</si>
  <si>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</si>
  <si>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</si>
  <si>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</si>
  <si>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</si>
  <si>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</si>
  <si>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</si>
  <si>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</si>
  <si>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</si>
  <si>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</si>
  <si>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</si>
  <si>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</si>
  <si>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</si>
  <si>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</si>
  <si>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</si>
  <si>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</si>
  <si>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</si>
  <si>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</si>
  <si>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</si>
  <si>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</si>
  <si>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</si>
  <si>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</si>
  <si>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</si>
  <si>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</si>
  <si>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</si>
  <si>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</si>
  <si>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</si>
  <si>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</si>
  <si>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</si>
  <si>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</si>
  <si>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</si>
  <si>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</si>
  <si>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</si>
  <si>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</si>
  <si>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</si>
  <si>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</si>
  <si>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</si>
  <si>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</si>
  <si>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</si>
  <si>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</si>
  <si>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</si>
  <si>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</si>
  <si>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</si>
  <si>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</si>
  <si>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</si>
  <si>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</si>
  <si>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</si>
  <si>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</si>
  <si>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</si>
  <si>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</si>
  <si>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</si>
  <si>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</si>
  <si>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</si>
  <si>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</si>
  <si>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</si>
  <si>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</si>
  <si>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</si>
  <si>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</si>
  <si>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</si>
  <si>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</si>
  <si>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</si>
  <si>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</si>
  <si>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</si>
  <si>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</si>
  <si>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</si>
  <si>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</si>
  <si>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</si>
  <si>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</si>
  <si>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</si>
  <si>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</si>
  <si>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</si>
  <si>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</si>
  <si>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</si>
  <si>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</si>
  <si>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</si>
  <si>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</si>
  <si>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</si>
  <si>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</si>
  <si>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</si>
  <si>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</si>
  <si>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</si>
  <si>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</si>
  <si>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</si>
  <si>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</si>
  <si>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</si>
  <si>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</si>
  <si>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</si>
  <si>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</si>
  <si>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</si>
  <si>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</si>
  <si>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</si>
  <si>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</si>
  <si>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</si>
  <si>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</si>
  <si>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</si>
  <si>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</si>
  <si>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</si>
  <si>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</si>
  <si>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</si>
  <si>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</si>
  <si>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</si>
  <si>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</si>
  <si>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</si>
  <si>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</si>
  <si>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</si>
  <si>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</si>
  <si>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</si>
  <si>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</si>
  <si>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</si>
  <si>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</si>
  <si>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</si>
  <si>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</si>
  <si>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</si>
  <si>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</si>
  <si>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</si>
  <si>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</si>
  <si>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</si>
  <si>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</si>
  <si>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</si>
  <si>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</si>
  <si>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</si>
  <si>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</si>
  <si>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</si>
  <si>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</si>
  <si>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</si>
  <si>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</si>
  <si>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</si>
  <si>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</si>
  <si>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</si>
  <si>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</si>
  <si>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</si>
  <si>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</si>
  <si>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</si>
  <si>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</si>
  <si>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</si>
  <si>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</si>
  <si>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</si>
  <si>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</si>
  <si>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</si>
  <si>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</si>
  <si>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</si>
  <si>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</si>
  <si>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</si>
  <si>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</si>
  <si>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</si>
  <si>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</si>
  <si>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</si>
  <si>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</si>
  <si>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</si>
  <si>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</si>
  <si>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</si>
  <si>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</si>
  <si>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</si>
  <si>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</si>
  <si>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</si>
  <si>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</si>
  <si>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</si>
  <si>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</si>
  <si>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</si>
  <si>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</si>
  <si>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</si>
  <si>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</si>
  <si>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</si>
  <si>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</si>
  <si>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</si>
  <si>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</si>
  <si>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</si>
  <si>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</si>
  <si>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</si>
  <si>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</si>
  <si>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</si>
  <si>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</si>
  <si>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</si>
  <si>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</si>
  <si>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</si>
  <si>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</si>
  <si>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</si>
  <si>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</si>
  <si>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</si>
  <si>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</si>
  <si>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</si>
  <si>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</si>
  <si>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</si>
  <si>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</si>
  <si>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</si>
  <si>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</si>
  <si>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</si>
  <si>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</si>
  <si>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</si>
  <si>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</si>
  <si>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</si>
  <si>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</si>
  <si>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</si>
  <si>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</si>
  <si>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</si>
  <si>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number</t>
  </si>
  <si>
    <t>#.0</t>
  </si>
  <si>
    <t>#.00</t>
  </si>
  <si>
    <t>#.000</t>
  </si>
  <si>
    <t>#,##0</t>
  </si>
  <si>
    <t>neg</t>
  </si>
  <si>
    <t>zero</t>
  </si>
  <si>
    <t>ZERO</t>
  </si>
  <si>
    <t>conditional formatting</t>
  </si>
  <si>
    <t>Count of Geography</t>
  </si>
  <si>
    <t>INTERVAL</t>
  </si>
  <si>
    <t>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</si>
</sst>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0"/>
    <numFmt numFmtId="167" formatCode="#.0"/>
    <numFmt numFmtId="168" formatCode="0.0"/>
    <numFmt numFmtId="169" formatCode="#.00"/>
    <numFmt numFmtId="171" formatCode="\-#,##0"/>
    <numFmt numFmtId="173" formatCode="#,##0,&quot;pos&quot;"/>
    <numFmt numFmtId="174" formatCode="#,##0;\-#,##0;;"/>
    <numFmt numFmtId="175" formatCode="#,##0;;"/>
    <numFmt numFmtId="176" formatCode="\-#,##0;;"/>
    <numFmt numFmtId="178" formatCode="#,##0;&quot;negative&quot;"/>
    <numFmt numFmtId="179" formatCode="#,##0;&quot;pos&quot;"/>
    <numFmt numFmtId="181" formatCode="#,##0;\-#,##0;&quot;neg&quot;"/>
    <numFmt numFmtId="182" formatCode="#,##0;\-#,##0;&quot;pos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rgb="FF9C570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164" fontId="0" fillId="0" borderId="0" xfId="0" applyNumberFormat="1"/>
    <xf numFmtId="1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3" fontId="0" fillId="0" borderId="0" xfId="0" applyNumberFormat="1"/>
    <xf numFmtId="171" fontId="0" fillId="0" borderId="0" xfId="0" applyNumberFormat="1"/>
    <xf numFmtId="173" fontId="0" fillId="0" borderId="0" xfId="0" applyNumberFormat="1"/>
    <xf numFmtId="174" fontId="0" fillId="0" borderId="0" xfId="0" applyNumberFormat="1"/>
    <xf numFmtId="174" fontId="0" fillId="0" borderId="10" xfId="0" applyNumberFormat="1" applyBorder="1"/>
    <xf numFmtId="175" fontId="0" fillId="0" borderId="10" xfId="0" applyNumberFormat="1" applyBorder="1"/>
    <xf numFmtId="176" fontId="0" fillId="0" borderId="10" xfId="0" applyNumberFormat="1" applyBorder="1"/>
    <xf numFmtId="178" fontId="0" fillId="0" borderId="10" xfId="0" applyNumberFormat="1" applyBorder="1"/>
    <xf numFmtId="179" fontId="0" fillId="0" borderId="10" xfId="0" applyNumberFormat="1" applyBorder="1"/>
    <xf numFmtId="181" fontId="0" fillId="0" borderId="10" xfId="0" applyNumberFormat="1" applyBorder="1"/>
    <xf numFmtId="182" fontId="0" fillId="0" borderId="0" xfId="0" applyNumberFormat="1"/>
    <xf numFmtId="0" fontId="18" fillId="33" borderId="10" xfId="0" applyFont="1" applyFill="1" applyBorder="1"/>
    <xf numFmtId="174" fontId="18" fillId="33" borderId="10" xfId="0" applyNumberFormat="1" applyFont="1" applyFill="1" applyBorder="1"/>
    <xf numFmtId="0" fontId="0" fillId="34" borderId="10" xfId="0" applyFill="1" applyBorder="1"/>
    <xf numFmtId="164" fontId="0" fillId="34" borderId="10" xfId="0" applyNumberFormat="1" applyFill="1" applyBorder="1"/>
    <xf numFmtId="174" fontId="0" fillId="34" borderId="10" xfId="0" applyNumberFormat="1" applyFill="1" applyBorder="1"/>
    <xf numFmtId="179" fontId="0" fillId="34" borderId="10" xfId="0" applyNumberFormat="1" applyFill="1" applyBorder="1"/>
    <xf numFmtId="175" fontId="0" fillId="34" borderId="10" xfId="0" applyNumberFormat="1" applyFill="1" applyBorder="1"/>
    <xf numFmtId="176" fontId="0" fillId="34" borderId="10" xfId="0" applyNumberFormat="1" applyFill="1" applyBorder="1"/>
    <xf numFmtId="178" fontId="0" fillId="34" borderId="10" xfId="0" applyNumberFormat="1" applyFill="1" applyBorder="1"/>
    <xf numFmtId="181" fontId="0" fillId="34" borderId="10" xfId="0" applyNumberFormat="1" applyFill="1" applyBorder="1"/>
    <xf numFmtId="0" fontId="8" fillId="4" borderId="0" xfId="8"/>
    <xf numFmtId="0" fontId="19" fillId="4" borderId="0" xfId="8" applyFon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 val="0"/>
        <i val="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 formatting AND CONDITIONAL FORMATING.xlsx]Sheet1!PivotTable5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A-44D0-88DC-1561C1267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731504"/>
        <c:axId val="510743984"/>
      </c:barChart>
      <c:catAx>
        <c:axId val="51073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43984"/>
        <c:crosses val="autoZero"/>
        <c:auto val="1"/>
        <c:lblAlgn val="ctr"/>
        <c:lblOffset val="100"/>
        <c:noMultiLvlLbl val="0"/>
      </c:catAx>
      <c:valAx>
        <c:axId val="51074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3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'Customer-Churn-Records'!$CJ$11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'Customer-Churn-Records'!$CJ$12:$CJ$30</c:f>
              <c:numCache>
                <c:formatCode>General</c:formatCode>
                <c:ptCount val="19"/>
                <c:pt idx="0">
                  <c:v>0</c:v>
                </c:pt>
                <c:pt idx="1">
                  <c:v>83807.86</c:v>
                </c:pt>
                <c:pt idx="2">
                  <c:v>159660.79999999999</c:v>
                </c:pt>
                <c:pt idx="3">
                  <c:v>0</c:v>
                </c:pt>
                <c:pt idx="4">
                  <c:v>125510.82</c:v>
                </c:pt>
                <c:pt idx="5">
                  <c:v>113755.78</c:v>
                </c:pt>
                <c:pt idx="6">
                  <c:v>0</c:v>
                </c:pt>
                <c:pt idx="7">
                  <c:v>115046.74</c:v>
                </c:pt>
                <c:pt idx="8">
                  <c:v>142051.07</c:v>
                </c:pt>
                <c:pt idx="9">
                  <c:v>134603.88</c:v>
                </c:pt>
                <c:pt idx="10">
                  <c:v>102016.72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143129.41</c:v>
                </c:pt>
                <c:pt idx="16">
                  <c:v>132602.88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9-4B03-96AC-BB55BF51E4C6}"/>
            </c:ext>
          </c:extLst>
        </c:ser>
        <c:ser>
          <c:idx val="1"/>
          <c:order val="1"/>
          <c:tx>
            <c:strRef>
              <c:f>'Customer-Churn-Records'!$CN$11</c:f>
              <c:strCache>
                <c:ptCount val="1"/>
                <c:pt idx="0">
                  <c:v>EstimatedSalary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'Customer-Churn-Records'!$CN$12:$CN$30</c:f>
              <c:numCache>
                <c:formatCode>General</c:formatCode>
                <c:ptCount val="19"/>
                <c:pt idx="0">
                  <c:v>101348.88</c:v>
                </c:pt>
                <c:pt idx="1">
                  <c:v>112542.58</c:v>
                </c:pt>
                <c:pt idx="2">
                  <c:v>113931.57</c:v>
                </c:pt>
                <c:pt idx="3">
                  <c:v>93826.63</c:v>
                </c:pt>
                <c:pt idx="4">
                  <c:v>79084.100000000006</c:v>
                </c:pt>
                <c:pt idx="5">
                  <c:v>149756.71</c:v>
                </c:pt>
                <c:pt idx="6">
                  <c:v>10062.799999999999</c:v>
                </c:pt>
                <c:pt idx="7">
                  <c:v>119346.88</c:v>
                </c:pt>
                <c:pt idx="8">
                  <c:v>74940.5</c:v>
                </c:pt>
                <c:pt idx="9">
                  <c:v>71725.73</c:v>
                </c:pt>
                <c:pt idx="10">
                  <c:v>80181.119999999995</c:v>
                </c:pt>
                <c:pt idx="11">
                  <c:v>76390.009999999995</c:v>
                </c:pt>
                <c:pt idx="12">
                  <c:v>26260.98</c:v>
                </c:pt>
                <c:pt idx="13">
                  <c:v>190857.79</c:v>
                </c:pt>
                <c:pt idx="14">
                  <c:v>65951.649999999994</c:v>
                </c:pt>
                <c:pt idx="15">
                  <c:v>64327.26</c:v>
                </c:pt>
                <c:pt idx="16">
                  <c:v>5097.67</c:v>
                </c:pt>
                <c:pt idx="17">
                  <c:v>14406.41</c:v>
                </c:pt>
                <c:pt idx="18">
                  <c:v>158684.81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9-4B03-96AC-BB55BF51E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3152640"/>
        <c:axId val="603160320"/>
      </c:barChart>
      <c:catAx>
        <c:axId val="60315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60320"/>
        <c:crosses val="autoZero"/>
        <c:auto val="1"/>
        <c:lblAlgn val="ctr"/>
        <c:lblOffset val="100"/>
        <c:noMultiLvlLbl val="0"/>
      </c:catAx>
      <c:valAx>
        <c:axId val="60316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5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 formatting AND CONDITIONAL FORMATING.xlsx]Sheet2!PivotTable16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106991171558098E-2"/>
          <c:y val="0.21480463667254057"/>
          <c:w val="0.7867414936769267"/>
          <c:h val="0.622861858981508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7-4B1C-B740-3D0B2CB0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332304"/>
        <c:axId val="602329904"/>
      </c:barChart>
      <c:catAx>
        <c:axId val="60233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29904"/>
        <c:crosses val="autoZero"/>
        <c:auto val="1"/>
        <c:lblAlgn val="ctr"/>
        <c:lblOffset val="100"/>
        <c:noMultiLvlLbl val="0"/>
      </c:catAx>
      <c:valAx>
        <c:axId val="60232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3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'Customer-Churn-Records'!$CC$11</c:f>
              <c:strCache>
                <c:ptCount val="1"/>
                <c:pt idx="0">
                  <c:v>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'Customer-Churn-Records'!$CC$12:$CC$30</c:f>
              <c:numCache>
                <c:formatCode>General</c:formatCode>
                <c:ptCount val="19"/>
                <c:pt idx="0">
                  <c:v>15634602</c:v>
                </c:pt>
                <c:pt idx="1">
                  <c:v>15647311</c:v>
                </c:pt>
                <c:pt idx="2">
                  <c:v>15619304</c:v>
                </c:pt>
                <c:pt idx="3">
                  <c:v>15701354</c:v>
                </c:pt>
                <c:pt idx="4">
                  <c:v>15737888</c:v>
                </c:pt>
                <c:pt idx="5">
                  <c:v>15574012</c:v>
                </c:pt>
                <c:pt idx="6">
                  <c:v>15592531</c:v>
                </c:pt>
                <c:pt idx="7">
                  <c:v>15656148</c:v>
                </c:pt>
                <c:pt idx="8">
                  <c:v>15792365</c:v>
                </c:pt>
                <c:pt idx="9">
                  <c:v>15592389</c:v>
                </c:pt>
                <c:pt idx="10">
                  <c:v>15767821</c:v>
                </c:pt>
                <c:pt idx="11">
                  <c:v>15737173</c:v>
                </c:pt>
                <c:pt idx="12">
                  <c:v>15632264</c:v>
                </c:pt>
                <c:pt idx="13">
                  <c:v>15691483</c:v>
                </c:pt>
                <c:pt idx="14">
                  <c:v>15600882</c:v>
                </c:pt>
                <c:pt idx="15">
                  <c:v>15643966</c:v>
                </c:pt>
                <c:pt idx="16">
                  <c:v>15737452</c:v>
                </c:pt>
                <c:pt idx="17">
                  <c:v>15788218</c:v>
                </c:pt>
                <c:pt idx="18">
                  <c:v>15661507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7-4C73-B59F-04217DD7E92E}"/>
            </c:ext>
          </c:extLst>
        </c:ser>
        <c:ser>
          <c:idx val="1"/>
          <c:order val="1"/>
          <c:tx>
            <c:strRef>
              <c:f>'Customer-Churn-Records'!$CD$11</c:f>
              <c:strCache>
                <c:ptCount val="1"/>
                <c:pt idx="0">
                  <c:v>Surname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'Customer-Churn-Records'!$CD$12:$CD$30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7-4C73-B59F-04217DD7E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463200"/>
        <c:axId val="552461760"/>
      </c:barChart>
      <c:catAx>
        <c:axId val="55246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61760"/>
        <c:crosses val="autoZero"/>
        <c:auto val="1"/>
        <c:lblAlgn val="ctr"/>
        <c:lblOffset val="100"/>
        <c:noMultiLvlLbl val="0"/>
      </c:catAx>
      <c:valAx>
        <c:axId val="55246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6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'Customer-Churn-Records'!$CK$11</c:f>
              <c:strCache>
                <c:ptCount val="1"/>
                <c:pt idx="0">
                  <c:v>NumOfProducts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233-4286-9155-A997EC0D18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233-4286-9155-A997EC0D18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233-4286-9155-A997EC0D18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D233-4286-9155-A997EC0D18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D233-4286-9155-A997EC0D18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D233-4286-9155-A997EC0D18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D233-4286-9155-A997EC0D18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D233-4286-9155-A997EC0D18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D233-4286-9155-A997EC0D18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D233-4286-9155-A997EC0D187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D233-4286-9155-A997EC0D187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D233-4286-9155-A997EC0D187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D233-4286-9155-A997EC0D187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D233-4286-9155-A997EC0D187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D233-4286-9155-A997EC0D187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D233-4286-9155-A997EC0D187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D233-4286-9155-A997EC0D187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D233-4286-9155-A997EC0D187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D233-4286-9155-A997EC0D18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233-4286-9155-A997EC0D18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233-4286-9155-A997EC0D187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233-4286-9155-A997EC0D187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233-4286-9155-A997EC0D187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233-4286-9155-A997EC0D187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D233-4286-9155-A997EC0D187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D233-4286-9155-A997EC0D187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D233-4286-9155-A997EC0D187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D233-4286-9155-A997EC0D187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D233-4286-9155-A997EC0D187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D233-4286-9155-A997EC0D187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D233-4286-9155-A997EC0D187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D233-4286-9155-A997EC0D187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D233-4286-9155-A997EC0D187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D233-4286-9155-A997EC0D187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D233-4286-9155-A997EC0D187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D233-4286-9155-A997EC0D187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D233-4286-9155-A997EC0D187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D233-4286-9155-A997EC0D187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'Customer-Churn-Records'!$CK$12:$CK$30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33-4286-9155-A997EC0D187F}"/>
            </c:ext>
          </c:extLst>
        </c:ser>
        <c:ser>
          <c:idx val="1"/>
          <c:order val="1"/>
          <c:tx>
            <c:strRef>
              <c:f>'Customer-Churn-Records'!$CL$11</c:f>
              <c:strCache>
                <c:ptCount val="1"/>
                <c:pt idx="0">
                  <c:v>HasCrCard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8-D233-4286-9155-A997EC0D18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A-D233-4286-9155-A997EC0D18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C-D233-4286-9155-A997EC0D18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E-D233-4286-9155-A997EC0D18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0-D233-4286-9155-A997EC0D18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2-D233-4286-9155-A997EC0D18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4-D233-4286-9155-A997EC0D18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6-D233-4286-9155-A997EC0D18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8-D233-4286-9155-A997EC0D18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A-D233-4286-9155-A997EC0D187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C-D233-4286-9155-A997EC0D187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E-D233-4286-9155-A997EC0D187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0-D233-4286-9155-A997EC0D187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2-D233-4286-9155-A997EC0D187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4-D233-4286-9155-A997EC0D187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6-D233-4286-9155-A997EC0D187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8-D233-4286-9155-A997EC0D187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A-D233-4286-9155-A997EC0D187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C-D233-4286-9155-A997EC0D18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D233-4286-9155-A997EC0D18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A-D233-4286-9155-A997EC0D187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D233-4286-9155-A997EC0D187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D233-4286-9155-A997EC0D187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D233-4286-9155-A997EC0D187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D233-4286-9155-A997EC0D187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4-D233-4286-9155-A997EC0D187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6-D233-4286-9155-A997EC0D187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8-D233-4286-9155-A997EC0D187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A-D233-4286-9155-A997EC0D187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C-D233-4286-9155-A997EC0D187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E-D233-4286-9155-A997EC0D187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0-D233-4286-9155-A997EC0D187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2-D233-4286-9155-A997EC0D187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4-D233-4286-9155-A997EC0D187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6-D233-4286-9155-A997EC0D187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8-D233-4286-9155-A997EC0D187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A-D233-4286-9155-A997EC0D187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C-D233-4286-9155-A997EC0D187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'Customer-Churn-Records'!$CL$12:$CL$30</c:f>
              <c:numCache>
                <c:formatCode>General</c:formatCode>
                <c:ptCount val="1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D233-4286-9155-A997EC0D187F}"/>
            </c:ext>
          </c:extLst>
        </c:ser>
        <c:ser>
          <c:idx val="2"/>
          <c:order val="2"/>
          <c:tx>
            <c:strRef>
              <c:f>'Customer-Churn-Records'!$CM$11</c:f>
              <c:strCache>
                <c:ptCount val="1"/>
                <c:pt idx="0">
                  <c:v>IsActiveMember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F-D233-4286-9155-A997EC0D18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1-D233-4286-9155-A997EC0D18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3-D233-4286-9155-A997EC0D18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5-D233-4286-9155-A997EC0D18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7-D233-4286-9155-A997EC0D18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9-D233-4286-9155-A997EC0D18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B-D233-4286-9155-A997EC0D18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D-D233-4286-9155-A997EC0D18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F-D233-4286-9155-A997EC0D18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1-D233-4286-9155-A997EC0D187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3-D233-4286-9155-A997EC0D187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5-D233-4286-9155-A997EC0D187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7-D233-4286-9155-A997EC0D187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9-D233-4286-9155-A997EC0D187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B-D233-4286-9155-A997EC0D187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D-D233-4286-9155-A997EC0D187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F-D233-4286-9155-A997EC0D187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1-D233-4286-9155-A997EC0D187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3-D233-4286-9155-A997EC0D18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F-D233-4286-9155-A997EC0D18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1-D233-4286-9155-A997EC0D187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3-D233-4286-9155-A997EC0D187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5-D233-4286-9155-A997EC0D187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7-D233-4286-9155-A997EC0D187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9-D233-4286-9155-A997EC0D187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B-D233-4286-9155-A997EC0D187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D-D233-4286-9155-A997EC0D187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F-D233-4286-9155-A997EC0D187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1-D233-4286-9155-A997EC0D187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3-D233-4286-9155-A997EC0D187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5-D233-4286-9155-A997EC0D187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7-D233-4286-9155-A997EC0D187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9-D233-4286-9155-A997EC0D187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B-D233-4286-9155-A997EC0D187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D-D233-4286-9155-A997EC0D187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F-D233-4286-9155-A997EC0D187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71-D233-4286-9155-A997EC0D187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73-D233-4286-9155-A997EC0D187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'Customer-Churn-Records'!$CM$12:$CM$30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D233-4286-9155-A997EC0D187F}"/>
            </c:ext>
          </c:extLst>
        </c:ser>
        <c:ser>
          <c:idx val="3"/>
          <c:order val="3"/>
          <c:tx>
            <c:strRef>
              <c:f>'Customer-Churn-Records'!$CN$11</c:f>
              <c:strCache>
                <c:ptCount val="1"/>
                <c:pt idx="0">
                  <c:v>EstimatedSalary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6-D233-4286-9155-A997EC0D18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8-D233-4286-9155-A997EC0D18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A-D233-4286-9155-A997EC0D18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C-D233-4286-9155-A997EC0D18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E-D233-4286-9155-A997EC0D18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0-D233-4286-9155-A997EC0D18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2-D233-4286-9155-A997EC0D18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4-D233-4286-9155-A997EC0D18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6-D233-4286-9155-A997EC0D18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8-D233-4286-9155-A997EC0D187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A-D233-4286-9155-A997EC0D187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C-D233-4286-9155-A997EC0D187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E-D233-4286-9155-A997EC0D187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0-D233-4286-9155-A997EC0D187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2-D233-4286-9155-A997EC0D187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4-D233-4286-9155-A997EC0D187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6-D233-4286-9155-A997EC0D187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8-D233-4286-9155-A997EC0D187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A-D233-4286-9155-A997EC0D18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76-D233-4286-9155-A997EC0D18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78-D233-4286-9155-A997EC0D187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7A-D233-4286-9155-A997EC0D187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7C-D233-4286-9155-A997EC0D187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7E-D233-4286-9155-A997EC0D187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0-D233-4286-9155-A997EC0D187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2-D233-4286-9155-A997EC0D187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4-D233-4286-9155-A997EC0D187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6-D233-4286-9155-A997EC0D187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8-D233-4286-9155-A997EC0D187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A-D233-4286-9155-A997EC0D187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C-D233-4286-9155-A997EC0D187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E-D233-4286-9155-A997EC0D187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90-D233-4286-9155-A997EC0D187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92-D233-4286-9155-A997EC0D187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94-D233-4286-9155-A997EC0D187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96-D233-4286-9155-A997EC0D187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98-D233-4286-9155-A997EC0D187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9A-D233-4286-9155-A997EC0D187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'Customer-Churn-Records'!$CN$12:$CN$30</c:f>
              <c:numCache>
                <c:formatCode>General</c:formatCode>
                <c:ptCount val="19"/>
                <c:pt idx="0">
                  <c:v>101348.88</c:v>
                </c:pt>
                <c:pt idx="1">
                  <c:v>112542.58</c:v>
                </c:pt>
                <c:pt idx="2">
                  <c:v>113931.57</c:v>
                </c:pt>
                <c:pt idx="3">
                  <c:v>93826.63</c:v>
                </c:pt>
                <c:pt idx="4">
                  <c:v>79084.100000000006</c:v>
                </c:pt>
                <c:pt idx="5">
                  <c:v>149756.71</c:v>
                </c:pt>
                <c:pt idx="6">
                  <c:v>10062.799999999999</c:v>
                </c:pt>
                <c:pt idx="7">
                  <c:v>119346.88</c:v>
                </c:pt>
                <c:pt idx="8">
                  <c:v>74940.5</c:v>
                </c:pt>
                <c:pt idx="9">
                  <c:v>71725.73</c:v>
                </c:pt>
                <c:pt idx="10">
                  <c:v>80181.119999999995</c:v>
                </c:pt>
                <c:pt idx="11">
                  <c:v>76390.009999999995</c:v>
                </c:pt>
                <c:pt idx="12">
                  <c:v>26260.98</c:v>
                </c:pt>
                <c:pt idx="13">
                  <c:v>190857.79</c:v>
                </c:pt>
                <c:pt idx="14">
                  <c:v>65951.649999999994</c:v>
                </c:pt>
                <c:pt idx="15">
                  <c:v>64327.26</c:v>
                </c:pt>
                <c:pt idx="16">
                  <c:v>5097.67</c:v>
                </c:pt>
                <c:pt idx="17">
                  <c:v>14406.41</c:v>
                </c:pt>
                <c:pt idx="18">
                  <c:v>158684.81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D233-4286-9155-A997EC0D187F}"/>
            </c:ext>
          </c:extLst>
        </c:ser>
        <c:ser>
          <c:idx val="4"/>
          <c:order val="4"/>
          <c:tx>
            <c:strRef>
              <c:f>'Customer-Churn-Records'!$CO$11</c:f>
              <c:strCache>
                <c:ptCount val="1"/>
                <c:pt idx="0">
                  <c:v>Exited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D-D233-4286-9155-A997EC0D18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F-D233-4286-9155-A997EC0D18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1-D233-4286-9155-A997EC0D18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3-D233-4286-9155-A997EC0D18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5-D233-4286-9155-A997EC0D18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7-D233-4286-9155-A997EC0D18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9-D233-4286-9155-A997EC0D18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B-D233-4286-9155-A997EC0D18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D-D233-4286-9155-A997EC0D18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F-D233-4286-9155-A997EC0D187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1-D233-4286-9155-A997EC0D187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3-D233-4286-9155-A997EC0D187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5-D233-4286-9155-A997EC0D187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7-D233-4286-9155-A997EC0D187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9-D233-4286-9155-A997EC0D187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B-D233-4286-9155-A997EC0D187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D-D233-4286-9155-A997EC0D187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F-D233-4286-9155-A997EC0D187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C1-D233-4286-9155-A997EC0D18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9D-D233-4286-9155-A997EC0D18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9F-D233-4286-9155-A997EC0D187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A1-D233-4286-9155-A997EC0D187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A3-D233-4286-9155-A997EC0D187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A5-D233-4286-9155-A997EC0D187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A7-D233-4286-9155-A997EC0D187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A9-D233-4286-9155-A997EC0D187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AB-D233-4286-9155-A997EC0D187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AD-D233-4286-9155-A997EC0D187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AF-D233-4286-9155-A997EC0D187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1-D233-4286-9155-A997EC0D187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3-D233-4286-9155-A997EC0D187F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5-D233-4286-9155-A997EC0D187F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7-D233-4286-9155-A997EC0D187F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9-D233-4286-9155-A997EC0D187F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B-D233-4286-9155-A997EC0D187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D-D233-4286-9155-A997EC0D187F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F-D233-4286-9155-A997EC0D187F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1-D233-4286-9155-A997EC0D187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'Customer-Churn-Records'!$CO$12:$CO$30</c:f>
              <c:numCache>
                <c:formatCode>General</c:formatCode>
                <c:ptCount val="1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2-D233-4286-9155-A997EC0D187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'Customer-Churn-Records'!$CJ$11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'Customer-Churn-Records'!$CD$12:$CD$30</c:f>
              <c:strCache>
                <c:ptCount val="19"/>
                <c:pt idx="0">
                  <c:v>Hargrave</c:v>
                </c:pt>
                <c:pt idx="1">
                  <c:v>Hill</c:v>
                </c:pt>
                <c:pt idx="2">
                  <c:v>Onio</c:v>
                </c:pt>
                <c:pt idx="3">
                  <c:v>Boni</c:v>
                </c:pt>
                <c:pt idx="4">
                  <c:v>Mitchell</c:v>
                </c:pt>
                <c:pt idx="5">
                  <c:v>Chu</c:v>
                </c:pt>
                <c:pt idx="6">
                  <c:v>Bartlett</c:v>
                </c:pt>
                <c:pt idx="7">
                  <c:v>Obinna</c:v>
                </c:pt>
                <c:pt idx="8">
                  <c:v>He</c:v>
                </c:pt>
                <c:pt idx="9">
                  <c:v>H?</c:v>
                </c:pt>
                <c:pt idx="10">
                  <c:v>Bearce</c:v>
                </c:pt>
                <c:pt idx="11">
                  <c:v>Andrews</c:v>
                </c:pt>
                <c:pt idx="12">
                  <c:v>Kay</c:v>
                </c:pt>
                <c:pt idx="13">
                  <c:v>Chin</c:v>
                </c:pt>
                <c:pt idx="14">
                  <c:v>Scott</c:v>
                </c:pt>
                <c:pt idx="15">
                  <c:v>Goforth</c:v>
                </c:pt>
                <c:pt idx="16">
                  <c:v>Romeo</c:v>
                </c:pt>
                <c:pt idx="17">
                  <c:v>Henderson</c:v>
                </c:pt>
                <c:pt idx="18">
                  <c:v>Muldrow</c:v>
                </c:pt>
              </c:strCache>
            </c:strRef>
          </c:cat>
          <c:val>
            <c:numRef>
              <c:f>'Customer-Churn-Records'!$CJ$12:$CJ$30</c:f>
              <c:numCache>
                <c:formatCode>General</c:formatCode>
                <c:ptCount val="19"/>
                <c:pt idx="0">
                  <c:v>0</c:v>
                </c:pt>
                <c:pt idx="1">
                  <c:v>83807.86</c:v>
                </c:pt>
                <c:pt idx="2">
                  <c:v>159660.79999999999</c:v>
                </c:pt>
                <c:pt idx="3">
                  <c:v>0</c:v>
                </c:pt>
                <c:pt idx="4">
                  <c:v>125510.82</c:v>
                </c:pt>
                <c:pt idx="5">
                  <c:v>113755.78</c:v>
                </c:pt>
                <c:pt idx="6">
                  <c:v>0</c:v>
                </c:pt>
                <c:pt idx="7">
                  <c:v>115046.74</c:v>
                </c:pt>
                <c:pt idx="8">
                  <c:v>142051.07</c:v>
                </c:pt>
                <c:pt idx="9">
                  <c:v>134603.88</c:v>
                </c:pt>
                <c:pt idx="10">
                  <c:v>102016.72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143129.41</c:v>
                </c:pt>
                <c:pt idx="16">
                  <c:v>132602.88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F-4F6B-8270-1488DF7DDBC8}"/>
            </c:ext>
          </c:extLst>
        </c:ser>
        <c:ser>
          <c:idx val="1"/>
          <c:order val="1"/>
          <c:tx>
            <c:strRef>
              <c:f>'Customer-Churn-Records'!$CN$11</c:f>
              <c:strCache>
                <c:ptCount val="1"/>
                <c:pt idx="0">
                  <c:v>EstimatedSalary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'Customer-Churn-Records'!$CD$12:$CD$30</c:f>
              <c:strCache>
                <c:ptCount val="19"/>
                <c:pt idx="0">
                  <c:v>Hargrave</c:v>
                </c:pt>
                <c:pt idx="1">
                  <c:v>Hill</c:v>
                </c:pt>
                <c:pt idx="2">
                  <c:v>Onio</c:v>
                </c:pt>
                <c:pt idx="3">
                  <c:v>Boni</c:v>
                </c:pt>
                <c:pt idx="4">
                  <c:v>Mitchell</c:v>
                </c:pt>
                <c:pt idx="5">
                  <c:v>Chu</c:v>
                </c:pt>
                <c:pt idx="6">
                  <c:v>Bartlett</c:v>
                </c:pt>
                <c:pt idx="7">
                  <c:v>Obinna</c:v>
                </c:pt>
                <c:pt idx="8">
                  <c:v>He</c:v>
                </c:pt>
                <c:pt idx="9">
                  <c:v>H?</c:v>
                </c:pt>
                <c:pt idx="10">
                  <c:v>Bearce</c:v>
                </c:pt>
                <c:pt idx="11">
                  <c:v>Andrews</c:v>
                </c:pt>
                <c:pt idx="12">
                  <c:v>Kay</c:v>
                </c:pt>
                <c:pt idx="13">
                  <c:v>Chin</c:v>
                </c:pt>
                <c:pt idx="14">
                  <c:v>Scott</c:v>
                </c:pt>
                <c:pt idx="15">
                  <c:v>Goforth</c:v>
                </c:pt>
                <c:pt idx="16">
                  <c:v>Romeo</c:v>
                </c:pt>
                <c:pt idx="17">
                  <c:v>Henderson</c:v>
                </c:pt>
                <c:pt idx="18">
                  <c:v>Muldrow</c:v>
                </c:pt>
              </c:strCache>
            </c:strRef>
          </c:cat>
          <c:val>
            <c:numRef>
              <c:f>'Customer-Churn-Records'!$CN$12:$CN$30</c:f>
              <c:numCache>
                <c:formatCode>General</c:formatCode>
                <c:ptCount val="19"/>
                <c:pt idx="0">
                  <c:v>101348.88</c:v>
                </c:pt>
                <c:pt idx="1">
                  <c:v>112542.58</c:v>
                </c:pt>
                <c:pt idx="2">
                  <c:v>113931.57</c:v>
                </c:pt>
                <c:pt idx="3">
                  <c:v>93826.63</c:v>
                </c:pt>
                <c:pt idx="4">
                  <c:v>79084.100000000006</c:v>
                </c:pt>
                <c:pt idx="5">
                  <c:v>149756.71</c:v>
                </c:pt>
                <c:pt idx="6">
                  <c:v>10062.799999999999</c:v>
                </c:pt>
                <c:pt idx="7">
                  <c:v>119346.88</c:v>
                </c:pt>
                <c:pt idx="8">
                  <c:v>74940.5</c:v>
                </c:pt>
                <c:pt idx="9">
                  <c:v>71725.73</c:v>
                </c:pt>
                <c:pt idx="10">
                  <c:v>80181.119999999995</c:v>
                </c:pt>
                <c:pt idx="11">
                  <c:v>76390.009999999995</c:v>
                </c:pt>
                <c:pt idx="12">
                  <c:v>26260.98</c:v>
                </c:pt>
                <c:pt idx="13">
                  <c:v>190857.79</c:v>
                </c:pt>
                <c:pt idx="14">
                  <c:v>65951.649999999994</c:v>
                </c:pt>
                <c:pt idx="15">
                  <c:v>64327.26</c:v>
                </c:pt>
                <c:pt idx="16">
                  <c:v>5097.67</c:v>
                </c:pt>
                <c:pt idx="17">
                  <c:v>14406.41</c:v>
                </c:pt>
                <c:pt idx="18">
                  <c:v>158684.81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CF-4F6B-8270-1488DF7DDBC8}"/>
            </c:ext>
          </c:extLst>
        </c:ser>
        <c:ser>
          <c:idx val="2"/>
          <c:order val="2"/>
          <c:tx>
            <c:strRef>
              <c:f>'Customer-Churn-Records'!$CR$11</c:f>
              <c:strCache>
                <c:ptCount val="1"/>
                <c:pt idx="0">
                  <c:v>Card Type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'Customer-Churn-Records'!$CD$12:$CD$30</c:f>
              <c:strCache>
                <c:ptCount val="19"/>
                <c:pt idx="0">
                  <c:v>Hargrave</c:v>
                </c:pt>
                <c:pt idx="1">
                  <c:v>Hill</c:v>
                </c:pt>
                <c:pt idx="2">
                  <c:v>Onio</c:v>
                </c:pt>
                <c:pt idx="3">
                  <c:v>Boni</c:v>
                </c:pt>
                <c:pt idx="4">
                  <c:v>Mitchell</c:v>
                </c:pt>
                <c:pt idx="5">
                  <c:v>Chu</c:v>
                </c:pt>
                <c:pt idx="6">
                  <c:v>Bartlett</c:v>
                </c:pt>
                <c:pt idx="7">
                  <c:v>Obinna</c:v>
                </c:pt>
                <c:pt idx="8">
                  <c:v>He</c:v>
                </c:pt>
                <c:pt idx="9">
                  <c:v>H?</c:v>
                </c:pt>
                <c:pt idx="10">
                  <c:v>Bearce</c:v>
                </c:pt>
                <c:pt idx="11">
                  <c:v>Andrews</c:v>
                </c:pt>
                <c:pt idx="12">
                  <c:v>Kay</c:v>
                </c:pt>
                <c:pt idx="13">
                  <c:v>Chin</c:v>
                </c:pt>
                <c:pt idx="14">
                  <c:v>Scott</c:v>
                </c:pt>
                <c:pt idx="15">
                  <c:v>Goforth</c:v>
                </c:pt>
                <c:pt idx="16">
                  <c:v>Romeo</c:v>
                </c:pt>
                <c:pt idx="17">
                  <c:v>Henderson</c:v>
                </c:pt>
                <c:pt idx="18">
                  <c:v>Muldrow</c:v>
                </c:pt>
              </c:strCache>
            </c:strRef>
          </c:cat>
          <c:val>
            <c:numRef>
              <c:f>'Customer-Churn-Records'!$CR$12:$CR$30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CF-4F6B-8270-1488DF7DDB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92410176"/>
        <c:axId val="692409216"/>
      </c:barChart>
      <c:catAx>
        <c:axId val="69241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09216"/>
        <c:crosses val="autoZero"/>
        <c:auto val="1"/>
        <c:lblAlgn val="ctr"/>
        <c:lblOffset val="100"/>
        <c:noMultiLvlLbl val="0"/>
      </c:catAx>
      <c:valAx>
        <c:axId val="6924092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9241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'Customer-Churn-Records'!$CC$11</c:f>
              <c:strCache>
                <c:ptCount val="1"/>
                <c:pt idx="0">
                  <c:v>CustomerId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'Customer-Churn-Records'!$CC$12:$CC$30</c:f>
              <c:numCache>
                <c:formatCode>General</c:formatCode>
                <c:ptCount val="19"/>
                <c:pt idx="0">
                  <c:v>15634602</c:v>
                </c:pt>
                <c:pt idx="1">
                  <c:v>15647311</c:v>
                </c:pt>
                <c:pt idx="2">
                  <c:v>15619304</c:v>
                </c:pt>
                <c:pt idx="3">
                  <c:v>15701354</c:v>
                </c:pt>
                <c:pt idx="4">
                  <c:v>15737888</c:v>
                </c:pt>
                <c:pt idx="5">
                  <c:v>15574012</c:v>
                </c:pt>
                <c:pt idx="6">
                  <c:v>15592531</c:v>
                </c:pt>
                <c:pt idx="7">
                  <c:v>15656148</c:v>
                </c:pt>
                <c:pt idx="8">
                  <c:v>15792365</c:v>
                </c:pt>
                <c:pt idx="9">
                  <c:v>15592389</c:v>
                </c:pt>
                <c:pt idx="10">
                  <c:v>15767821</c:v>
                </c:pt>
                <c:pt idx="11">
                  <c:v>15737173</c:v>
                </c:pt>
                <c:pt idx="12">
                  <c:v>15632264</c:v>
                </c:pt>
                <c:pt idx="13">
                  <c:v>15691483</c:v>
                </c:pt>
                <c:pt idx="14">
                  <c:v>15600882</c:v>
                </c:pt>
                <c:pt idx="15">
                  <c:v>15643966</c:v>
                </c:pt>
                <c:pt idx="16">
                  <c:v>15737452</c:v>
                </c:pt>
                <c:pt idx="17">
                  <c:v>15788218</c:v>
                </c:pt>
                <c:pt idx="18">
                  <c:v>15661507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6-4051-B44A-411435F6303F}"/>
            </c:ext>
          </c:extLst>
        </c:ser>
        <c:ser>
          <c:idx val="1"/>
          <c:order val="1"/>
          <c:tx>
            <c:strRef>
              <c:f>'Customer-Churn-Records'!$CF$11</c:f>
              <c:strCache>
                <c:ptCount val="1"/>
                <c:pt idx="0">
                  <c:v>Geography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'Customer-Churn-Records'!$CF$12:$CF$30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6-4051-B44A-411435F6303F}"/>
            </c:ext>
          </c:extLst>
        </c:ser>
        <c:ser>
          <c:idx val="2"/>
          <c:order val="2"/>
          <c:tx>
            <c:strRef>
              <c:f>'Customer-Churn-Records'!$CG$11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'Customer-Churn-Records'!$CG$12:$CG$30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26-4051-B44A-411435F6303F}"/>
            </c:ext>
          </c:extLst>
        </c:ser>
        <c:ser>
          <c:idx val="3"/>
          <c:order val="3"/>
          <c:tx>
            <c:strRef>
              <c:f>'Customer-Churn-Records'!$CI$11</c:f>
              <c:strCache>
                <c:ptCount val="1"/>
                <c:pt idx="0">
                  <c:v>Tenure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'Customer-Churn-Records'!$CI$12:$CI$30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8</c:v>
                </c:pt>
                <c:pt idx="3">
                  <c:v>1</c:v>
                </c:pt>
                <c:pt idx="4">
                  <c:v>2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6</c:v>
                </c:pt>
                <c:pt idx="11">
                  <c:v>3</c:v>
                </c:pt>
                <c:pt idx="12">
                  <c:v>10</c:v>
                </c:pt>
                <c:pt idx="13">
                  <c:v>5</c:v>
                </c:pt>
                <c:pt idx="14">
                  <c:v>7</c:v>
                </c:pt>
                <c:pt idx="15">
                  <c:v>3</c:v>
                </c:pt>
                <c:pt idx="16">
                  <c:v>1</c:v>
                </c:pt>
                <c:pt idx="17">
                  <c:v>9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26-4051-B44A-411435F63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895840"/>
        <c:axId val="698875200"/>
      </c:radarChart>
      <c:catAx>
        <c:axId val="698895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75200"/>
        <c:crosses val="autoZero"/>
        <c:auto val="1"/>
        <c:lblAlgn val="ctr"/>
        <c:lblOffset val="100"/>
        <c:noMultiLvlLbl val="0"/>
      </c:catAx>
      <c:valAx>
        <c:axId val="69887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 formatting AND CONDITIONAL FORMATING.xlsx]Sheet2!PivotTable16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D-46DD-90A8-3080F6982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332304"/>
        <c:axId val="602329904"/>
      </c:barChart>
      <c:catAx>
        <c:axId val="60233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29904"/>
        <c:crosses val="autoZero"/>
        <c:auto val="1"/>
        <c:lblAlgn val="ctr"/>
        <c:lblOffset val="100"/>
        <c:noMultiLvlLbl val="0"/>
      </c:catAx>
      <c:valAx>
        <c:axId val="60232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3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title pos="t" align="ctr" overlay="0"/>
    <cx:plotArea>
      <cx:plotAreaRegion>
        <cx:series layoutId="clusteredColumn" uniqueId="{982D6735-4720-47B4-9D1C-A8B172684A6B}" formatIdx="0">
          <cx:tx>
            <cx:txData>
              <cx:f>_xlchart.v1.0</cx:f>
              <cx:v>CustomerId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57769FD0-7DCC-48A5-AFEC-4169266E6E85}" formatIdx="1">
          <cx:axisId val="2"/>
        </cx:series>
        <cx:series layoutId="clusteredColumn" hidden="1" uniqueId="{61EFD71C-E6DC-46B3-8C52-1D52A3E1BAAB}" formatIdx="2">
          <cx:tx>
            <cx:txData>
              <cx:f>_xlchart.v1.2</cx:f>
              <cx:v>Gender</cx:v>
            </cx:txData>
          </cx:tx>
          <cx:dataLabels pos="inEnd">
            <cx:visibility seriesName="0" categoryName="0" value="1"/>
          </cx:dataLabels>
          <cx:dataId val="1"/>
          <cx:layoutPr>
            <cx:binning intervalClosed="r"/>
          </cx:layoutPr>
          <cx:axisId val="1"/>
        </cx:series>
        <cx:series layoutId="paretoLine" ownerIdx="2" uniqueId="{35FB1588-78A0-4B89-A162-EE0D915A25A8}" formatIdx="3">
          <cx:axisId val="2"/>
        </cx:series>
        <cx:series layoutId="clusteredColumn" hidden="1" uniqueId="{8A6978D0-A484-49BD-8471-5A5139A4EA24}" formatIdx="4">
          <cx:tx>
            <cx:txData>
              <cx:f>_xlchart.v1.4</cx:f>
              <cx:v>Age</cx:v>
            </cx:txData>
          </cx:tx>
          <cx:dataLabels pos="inEnd">
            <cx:visibility seriesName="0" categoryName="0" value="1"/>
          </cx:dataLabels>
          <cx:dataId val="2"/>
          <cx:layoutPr>
            <cx:binning intervalClosed="r"/>
          </cx:layoutPr>
          <cx:axisId val="1"/>
        </cx:series>
        <cx:series layoutId="paretoLine" ownerIdx="4" uniqueId="{24B5746E-9FE8-4F05-8568-0A29A98A7F85}" formatIdx="5">
          <cx:axisId val="2"/>
        </cx:series>
        <cx:series layoutId="clusteredColumn" hidden="1" uniqueId="{5C1EDD27-EC41-4CA0-801A-ECA43055CAE6}" formatIdx="6">
          <cx:tx>
            <cx:txData>
              <cx:f>_xlchart.v1.6</cx:f>
              <cx:v>Balance</cx:v>
            </cx:txData>
          </cx:tx>
          <cx:dataLabels pos="inEnd">
            <cx:visibility seriesName="0" categoryName="0" value="1"/>
          </cx:dataLabels>
          <cx:dataId val="3"/>
          <cx:layoutPr>
            <cx:binning intervalClosed="r"/>
          </cx:layoutPr>
          <cx:axisId val="1"/>
        </cx:series>
        <cx:series layoutId="paretoLine" ownerIdx="6" uniqueId="{4CB71F3A-1B74-418A-BB22-63D04AED8AEA}" formatIdx="7">
          <cx:axisId val="2"/>
        </cx:series>
        <cx:series layoutId="clusteredColumn" hidden="1" uniqueId="{176EBD31-DEA0-4E5C-8504-0CE86F5A6C9F}" formatIdx="8">
          <cx:tx>
            <cx:txData>
              <cx:f>_xlchart.v1.8</cx:f>
              <cx:v>NumOfProducts</cx:v>
            </cx:txData>
          </cx:tx>
          <cx:dataLabels pos="inEnd">
            <cx:visibility seriesName="0" categoryName="0" value="1"/>
          </cx:dataLabels>
          <cx:dataId val="4"/>
          <cx:layoutPr>
            <cx:binning intervalClosed="r"/>
          </cx:layoutPr>
          <cx:axisId val="1"/>
        </cx:series>
        <cx:series layoutId="paretoLine" ownerIdx="8" uniqueId="{08D5CD05-CCCB-4205-9CEE-0943031441D7}" formatIdx="9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11</xdr:row>
      <xdr:rowOff>52387</xdr:rowOff>
    </xdr:from>
    <xdr:to>
      <xdr:col>4</xdr:col>
      <xdr:colOff>600076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97062-35C6-37FB-E6B5-CA50E8B91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438151</xdr:colOff>
      <xdr:row>2</xdr:row>
      <xdr:rowOff>28575</xdr:rowOff>
    </xdr:from>
    <xdr:to>
      <xdr:col>12</xdr:col>
      <xdr:colOff>495301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661305-E318-4568-AB11-9663F6526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276225</xdr:colOff>
      <xdr:row>10</xdr:row>
      <xdr:rowOff>142875</xdr:rowOff>
    </xdr:from>
    <xdr:to>
      <xdr:col>17</xdr:col>
      <xdr:colOff>428625</xdr:colOff>
      <xdr:row>23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E526F5-8CB5-4A58-91BC-7C3F07A63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457199</xdr:colOff>
      <xdr:row>17</xdr:row>
      <xdr:rowOff>180977</xdr:rowOff>
    </xdr:from>
    <xdr:to>
      <xdr:col>11</xdr:col>
      <xdr:colOff>238124</xdr:colOff>
      <xdr:row>32</xdr:row>
      <xdr:rowOff>114301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C839D4-2E10-420F-88E5-7695D4689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66675</xdr:colOff>
      <xdr:row>4</xdr:row>
      <xdr:rowOff>161926</xdr:rowOff>
    </xdr:from>
    <xdr:to>
      <xdr:col>23</xdr:col>
      <xdr:colOff>552450</xdr:colOff>
      <xdr:row>18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BED3EF-B5D2-490D-A035-46AA7F852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228600</xdr:colOff>
      <xdr:row>19</xdr:row>
      <xdr:rowOff>171451</xdr:rowOff>
    </xdr:from>
    <xdr:to>
      <xdr:col>24</xdr:col>
      <xdr:colOff>266700</xdr:colOff>
      <xdr:row>35</xdr:row>
      <xdr:rowOff>114301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387C7F-B712-4E61-AA07-4DEED0D4A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419100</xdr:colOff>
      <xdr:row>25</xdr:row>
      <xdr:rowOff>133350</xdr:rowOff>
    </xdr:from>
    <xdr:to>
      <xdr:col>17</xdr:col>
      <xdr:colOff>95250</xdr:colOff>
      <xdr:row>39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FB97F9F-C572-4F22-A41B-78BFDFF89B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895850"/>
              <a:ext cx="4410075" cy="2562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438149</xdr:colOff>
      <xdr:row>5</xdr:row>
      <xdr:rowOff>9525</xdr:rowOff>
    </xdr:from>
    <xdr:to>
      <xdr:col>32</xdr:col>
      <xdr:colOff>542924</xdr:colOff>
      <xdr:row>20</xdr:row>
      <xdr:rowOff>142874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FDF515-B58D-49A4-91D0-F28BD2202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11</xdr:row>
      <xdr:rowOff>52387</xdr:rowOff>
    </xdr:from>
    <xdr:to>
      <xdr:col>16</xdr:col>
      <xdr:colOff>533400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1AC63-E719-000D-696E-B265C562D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2418171298" createdVersion="8" refreshedVersion="8" minRefreshableVersion="3" recordCount="19" xr:uid="{DC301823-6B7A-4035-81C7-76FB3B1765E7}">
  <cacheSource type="worksheet">
    <worksheetSource ref="CB11:CS30" sheet="Customer-Churn-Records"/>
  </cacheSource>
  <cacheFields count="18">
    <cacheField name="RowNumber" numFmtId="0">
      <sharedItems containsSemiMixedTypes="0" containsString="0" containsNumber="1" containsInteger="1" minValue="1" maxValue="19"/>
    </cacheField>
    <cacheField name="CustomerId" numFmtId="0">
      <sharedItems containsSemiMixedTypes="0" containsString="0" containsNumber="1" containsInteger="1" minValue="15574012" maxValue="15792365"/>
    </cacheField>
    <cacheField name="Surname" numFmtId="0">
      <sharedItems/>
    </cacheField>
    <cacheField name="CreditScore" numFmtId="0">
      <sharedItems containsSemiMixedTypes="0" containsString="0" containsNumber="1" containsInteger="1" minValue="376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4" maxValue="58"/>
    </cacheField>
    <cacheField name="Tenure" numFmtId="0">
      <sharedItems containsSemiMixedTypes="0" containsString="0" containsNumber="1" containsInteger="1" minValue="1" maxValue="10"/>
    </cacheField>
    <cacheField name="Balance" numFmtId="0">
      <sharedItems containsSemiMixedTypes="0" containsString="0" containsNumber="1" minValue="0" maxValue="159660.7999999999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5097.67" maxValue="190857.79"/>
    </cacheField>
    <cacheField name="Exited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Satisfaction Score" numFmtId="0">
      <sharedItems containsSemiMixedTypes="0" containsString="0" containsNumber="1" containsInteger="1" minValue="2" maxValue="5"/>
    </cacheField>
    <cacheField name="Card Type" numFmtId="0">
      <sharedItems/>
    </cacheField>
    <cacheField name="Point Earned" numFmtId="0">
      <sharedItems containsSemiMixedTypes="0" containsString="0" containsNumber="1" containsInteger="1" minValue="119" maxValue="7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9650694443" createdVersion="8" refreshedVersion="8" minRefreshableVersion="3" recordCount="19" xr:uid="{F68860AE-7D3B-48C1-A768-4A735CAFA15D}">
  <cacheSource type="worksheet">
    <worksheetSource ref="CB11:CS30" sheet="Customer-Churn-Records"/>
  </cacheSource>
  <cacheFields count="18">
    <cacheField name="RowNumber" numFmtId="0">
      <sharedItems containsSemiMixedTypes="0" containsString="0" containsNumber="1" containsInteger="1" minValue="1" maxValue="19"/>
    </cacheField>
    <cacheField name="CustomerId" numFmtId="0">
      <sharedItems containsSemiMixedTypes="0" containsString="0" containsNumber="1" containsInteger="1" minValue="15574012" maxValue="15792365"/>
    </cacheField>
    <cacheField name="Surname" numFmtId="0">
      <sharedItems/>
    </cacheField>
    <cacheField name="CreditScore" numFmtId="0">
      <sharedItems containsSemiMixedTypes="0" containsString="0" containsNumber="1" containsInteger="1" minValue="376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4" maxValue="58"/>
    </cacheField>
    <cacheField name="Tenure" numFmtId="0">
      <sharedItems containsSemiMixedTypes="0" containsString="0" containsNumber="1" containsInteger="1" minValue="1" maxValue="10"/>
    </cacheField>
    <cacheField name="Balance" numFmtId="0">
      <sharedItems containsSemiMixedTypes="0" containsString="0" containsNumber="1" minValue="0" maxValue="159660.7999999999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5097.67" maxValue="190857.79"/>
    </cacheField>
    <cacheField name="Exited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Satisfaction Score" numFmtId="0">
      <sharedItems containsSemiMixedTypes="0" containsString="0" containsNumber="1" containsInteger="1" minValue="2" maxValue="5"/>
    </cacheField>
    <cacheField name="Card Type" numFmtId="0">
      <sharedItems/>
    </cacheField>
    <cacheField name="Point Earned" numFmtId="0">
      <sharedItems containsSemiMixedTypes="0" containsString="0" containsNumber="1" containsInteger="1" minValue="119" maxValue="7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"/>
    <n v="15634602"/>
    <s v="Hargrave"/>
    <n v="619"/>
    <x v="0"/>
    <s v="Female"/>
    <n v="42"/>
    <n v="2"/>
    <n v="0"/>
    <n v="1"/>
    <n v="1"/>
    <n v="1"/>
    <n v="101348.88"/>
    <n v="1"/>
    <n v="1"/>
    <n v="2"/>
    <s v="DIAMOND"/>
    <n v="464"/>
  </r>
  <r>
    <n v="2"/>
    <n v="15647311"/>
    <s v="Hill"/>
    <n v="608"/>
    <x v="1"/>
    <s v="Female"/>
    <n v="41"/>
    <n v="1"/>
    <n v="83807.86"/>
    <n v="1"/>
    <n v="0"/>
    <n v="1"/>
    <n v="112542.58"/>
    <n v="0"/>
    <n v="1"/>
    <n v="3"/>
    <s v="DIAMOND"/>
    <n v="456"/>
  </r>
  <r>
    <n v="3"/>
    <n v="15619304"/>
    <s v="Onio"/>
    <n v="502"/>
    <x v="0"/>
    <s v="Female"/>
    <n v="42"/>
    <n v="8"/>
    <n v="159660.79999999999"/>
    <n v="3"/>
    <n v="1"/>
    <n v="0"/>
    <n v="113931.57"/>
    <n v="1"/>
    <n v="1"/>
    <n v="3"/>
    <s v="DIAMOND"/>
    <n v="377"/>
  </r>
  <r>
    <n v="4"/>
    <n v="15701354"/>
    <s v="Boni"/>
    <n v="699"/>
    <x v="0"/>
    <s v="Female"/>
    <n v="39"/>
    <n v="1"/>
    <n v="0"/>
    <n v="2"/>
    <n v="0"/>
    <n v="0"/>
    <n v="93826.63"/>
    <n v="0"/>
    <n v="0"/>
    <n v="5"/>
    <s v="GOLD"/>
    <n v="350"/>
  </r>
  <r>
    <n v="5"/>
    <n v="15737888"/>
    <s v="Mitchell"/>
    <n v="850"/>
    <x v="1"/>
    <s v="Female"/>
    <n v="43"/>
    <n v="2"/>
    <n v="125510.82"/>
    <n v="1"/>
    <n v="1"/>
    <n v="1"/>
    <n v="79084.100000000006"/>
    <n v="0"/>
    <n v="0"/>
    <n v="5"/>
    <s v="GOLD"/>
    <n v="425"/>
  </r>
  <r>
    <n v="6"/>
    <n v="15574012"/>
    <s v="Chu"/>
    <n v="645"/>
    <x v="1"/>
    <s v="Male"/>
    <n v="44"/>
    <n v="8"/>
    <n v="113755.78"/>
    <n v="2"/>
    <n v="1"/>
    <n v="0"/>
    <n v="149756.71"/>
    <n v="1"/>
    <n v="1"/>
    <n v="5"/>
    <s v="DIAMOND"/>
    <n v="484"/>
  </r>
  <r>
    <n v="7"/>
    <n v="15592531"/>
    <s v="Bartlett"/>
    <n v="822"/>
    <x v="0"/>
    <s v="Male"/>
    <n v="50"/>
    <n v="7"/>
    <n v="0"/>
    <n v="2"/>
    <n v="1"/>
    <n v="1"/>
    <n v="10062.799999999999"/>
    <n v="0"/>
    <n v="0"/>
    <n v="2"/>
    <s v="SILVER"/>
    <n v="206"/>
  </r>
  <r>
    <n v="8"/>
    <n v="15656148"/>
    <s v="Obinna"/>
    <n v="376"/>
    <x v="2"/>
    <s v="Female"/>
    <n v="29"/>
    <n v="4"/>
    <n v="115046.74"/>
    <n v="4"/>
    <n v="1"/>
    <n v="0"/>
    <n v="119346.88"/>
    <n v="1"/>
    <n v="1"/>
    <n v="2"/>
    <s v="DIAMOND"/>
    <n v="282"/>
  </r>
  <r>
    <n v="9"/>
    <n v="15792365"/>
    <s v="He"/>
    <n v="501"/>
    <x v="0"/>
    <s v="Male"/>
    <n v="44"/>
    <n v="4"/>
    <n v="142051.07"/>
    <n v="2"/>
    <n v="0"/>
    <n v="1"/>
    <n v="74940.5"/>
    <n v="0"/>
    <n v="0"/>
    <n v="3"/>
    <s v="GOLD"/>
    <n v="251"/>
  </r>
  <r>
    <n v="10"/>
    <n v="15592389"/>
    <s v="H?"/>
    <n v="684"/>
    <x v="0"/>
    <s v="Male"/>
    <n v="27"/>
    <n v="2"/>
    <n v="134603.88"/>
    <n v="1"/>
    <n v="1"/>
    <n v="1"/>
    <n v="71725.73"/>
    <n v="0"/>
    <n v="0"/>
    <n v="3"/>
    <s v="GOLD"/>
    <n v="342"/>
  </r>
  <r>
    <n v="11"/>
    <n v="15767821"/>
    <s v="Bearce"/>
    <n v="528"/>
    <x v="0"/>
    <s v="Male"/>
    <n v="31"/>
    <n v="6"/>
    <n v="102016.72"/>
    <n v="2"/>
    <n v="0"/>
    <n v="0"/>
    <n v="80181.119999999995"/>
    <n v="0"/>
    <n v="0"/>
    <n v="3"/>
    <s v="GOLD"/>
    <n v="264"/>
  </r>
  <r>
    <n v="12"/>
    <n v="15737173"/>
    <s v="Andrews"/>
    <n v="497"/>
    <x v="1"/>
    <s v="Male"/>
    <n v="24"/>
    <n v="3"/>
    <n v="0"/>
    <n v="2"/>
    <n v="1"/>
    <n v="0"/>
    <n v="76390.009999999995"/>
    <n v="0"/>
    <n v="0"/>
    <n v="3"/>
    <s v="GOLD"/>
    <n v="249"/>
  </r>
  <r>
    <n v="13"/>
    <n v="15632264"/>
    <s v="Kay"/>
    <n v="476"/>
    <x v="0"/>
    <s v="Female"/>
    <n v="34"/>
    <n v="10"/>
    <n v="0"/>
    <n v="2"/>
    <n v="1"/>
    <n v="0"/>
    <n v="26260.98"/>
    <n v="0"/>
    <n v="0"/>
    <n v="3"/>
    <s v="SILVER"/>
    <n v="119"/>
  </r>
  <r>
    <n v="14"/>
    <n v="15691483"/>
    <s v="Chin"/>
    <n v="549"/>
    <x v="0"/>
    <s v="Female"/>
    <n v="25"/>
    <n v="5"/>
    <n v="0"/>
    <n v="2"/>
    <n v="0"/>
    <n v="0"/>
    <n v="190857.79"/>
    <n v="0"/>
    <n v="0"/>
    <n v="3"/>
    <s v="PLATINUM"/>
    <n v="549"/>
  </r>
  <r>
    <n v="15"/>
    <n v="15600882"/>
    <s v="Scott"/>
    <n v="635"/>
    <x v="1"/>
    <s v="Female"/>
    <n v="35"/>
    <n v="7"/>
    <n v="0"/>
    <n v="2"/>
    <n v="1"/>
    <n v="1"/>
    <n v="65951.649999999994"/>
    <n v="0"/>
    <n v="0"/>
    <n v="2"/>
    <s v="GOLD"/>
    <n v="318"/>
  </r>
  <r>
    <n v="16"/>
    <n v="15643966"/>
    <s v="Goforth"/>
    <n v="616"/>
    <x v="2"/>
    <s v="Male"/>
    <n v="45"/>
    <n v="3"/>
    <n v="143129.41"/>
    <n v="2"/>
    <n v="0"/>
    <n v="1"/>
    <n v="64327.26"/>
    <n v="0"/>
    <n v="0"/>
    <n v="5"/>
    <s v="GOLD"/>
    <n v="308"/>
  </r>
  <r>
    <n v="17"/>
    <n v="15737452"/>
    <s v="Romeo"/>
    <n v="653"/>
    <x v="2"/>
    <s v="Male"/>
    <n v="58"/>
    <n v="1"/>
    <n v="132602.88"/>
    <n v="1"/>
    <n v="1"/>
    <n v="0"/>
    <n v="5097.67"/>
    <n v="1"/>
    <n v="0"/>
    <n v="2"/>
    <s v="SILVER"/>
    <n v="163"/>
  </r>
  <r>
    <n v="18"/>
    <n v="15788218"/>
    <s v="Henderson"/>
    <n v="549"/>
    <x v="1"/>
    <s v="Female"/>
    <n v="24"/>
    <n v="9"/>
    <n v="0"/>
    <n v="2"/>
    <n v="1"/>
    <n v="1"/>
    <n v="14406.41"/>
    <n v="0"/>
    <n v="0"/>
    <n v="3"/>
    <s v="SILVER"/>
    <n v="544"/>
  </r>
  <r>
    <n v="19"/>
    <n v="15661507"/>
    <s v="Muldrow"/>
    <n v="587"/>
    <x v="1"/>
    <s v="Male"/>
    <n v="45"/>
    <n v="6"/>
    <n v="0"/>
    <n v="1"/>
    <n v="0"/>
    <n v="0"/>
    <n v="158684.81"/>
    <n v="0"/>
    <n v="0"/>
    <n v="3"/>
    <s v="PLATINUM"/>
    <n v="7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"/>
    <n v="15634602"/>
    <s v="Hargrave"/>
    <n v="619"/>
    <x v="0"/>
    <s v="Female"/>
    <n v="42"/>
    <n v="2"/>
    <n v="0"/>
    <n v="1"/>
    <n v="1"/>
    <n v="1"/>
    <n v="101348.88"/>
    <n v="1"/>
    <n v="1"/>
    <n v="2"/>
    <s v="DIAMOND"/>
    <n v="464"/>
  </r>
  <r>
    <n v="2"/>
    <n v="15647311"/>
    <s v="Hill"/>
    <n v="608"/>
    <x v="1"/>
    <s v="Female"/>
    <n v="41"/>
    <n v="1"/>
    <n v="83807.86"/>
    <n v="1"/>
    <n v="0"/>
    <n v="1"/>
    <n v="112542.58"/>
    <n v="0"/>
    <n v="1"/>
    <n v="3"/>
    <s v="DIAMOND"/>
    <n v="456"/>
  </r>
  <r>
    <n v="3"/>
    <n v="15619304"/>
    <s v="Onio"/>
    <n v="502"/>
    <x v="0"/>
    <s v="Female"/>
    <n v="42"/>
    <n v="8"/>
    <n v="159660.79999999999"/>
    <n v="3"/>
    <n v="1"/>
    <n v="0"/>
    <n v="113931.57"/>
    <n v="1"/>
    <n v="1"/>
    <n v="3"/>
    <s v="DIAMOND"/>
    <n v="377"/>
  </r>
  <r>
    <n v="4"/>
    <n v="15701354"/>
    <s v="Boni"/>
    <n v="699"/>
    <x v="0"/>
    <s v="Female"/>
    <n v="39"/>
    <n v="1"/>
    <n v="0"/>
    <n v="2"/>
    <n v="0"/>
    <n v="0"/>
    <n v="93826.63"/>
    <n v="0"/>
    <n v="0"/>
    <n v="5"/>
    <s v="GOLD"/>
    <n v="350"/>
  </r>
  <r>
    <n v="5"/>
    <n v="15737888"/>
    <s v="Mitchell"/>
    <n v="850"/>
    <x v="1"/>
    <s v="Female"/>
    <n v="43"/>
    <n v="2"/>
    <n v="125510.82"/>
    <n v="1"/>
    <n v="1"/>
    <n v="1"/>
    <n v="79084.100000000006"/>
    <n v="0"/>
    <n v="0"/>
    <n v="5"/>
    <s v="GOLD"/>
    <n v="425"/>
  </r>
  <r>
    <n v="6"/>
    <n v="15574012"/>
    <s v="Chu"/>
    <n v="645"/>
    <x v="1"/>
    <s v="Male"/>
    <n v="44"/>
    <n v="8"/>
    <n v="113755.78"/>
    <n v="2"/>
    <n v="1"/>
    <n v="0"/>
    <n v="149756.71"/>
    <n v="1"/>
    <n v="1"/>
    <n v="5"/>
    <s v="DIAMOND"/>
    <n v="484"/>
  </r>
  <r>
    <n v="7"/>
    <n v="15592531"/>
    <s v="Bartlett"/>
    <n v="822"/>
    <x v="0"/>
    <s v="Male"/>
    <n v="50"/>
    <n v="7"/>
    <n v="0"/>
    <n v="2"/>
    <n v="1"/>
    <n v="1"/>
    <n v="10062.799999999999"/>
    <n v="0"/>
    <n v="0"/>
    <n v="2"/>
    <s v="SILVER"/>
    <n v="206"/>
  </r>
  <r>
    <n v="8"/>
    <n v="15656148"/>
    <s v="Obinna"/>
    <n v="376"/>
    <x v="2"/>
    <s v="Female"/>
    <n v="29"/>
    <n v="4"/>
    <n v="115046.74"/>
    <n v="4"/>
    <n v="1"/>
    <n v="0"/>
    <n v="119346.88"/>
    <n v="1"/>
    <n v="1"/>
    <n v="2"/>
    <s v="DIAMOND"/>
    <n v="282"/>
  </r>
  <r>
    <n v="9"/>
    <n v="15792365"/>
    <s v="He"/>
    <n v="501"/>
    <x v="0"/>
    <s v="Male"/>
    <n v="44"/>
    <n v="4"/>
    <n v="142051.07"/>
    <n v="2"/>
    <n v="0"/>
    <n v="1"/>
    <n v="74940.5"/>
    <n v="0"/>
    <n v="0"/>
    <n v="3"/>
    <s v="GOLD"/>
    <n v="251"/>
  </r>
  <r>
    <n v="10"/>
    <n v="15592389"/>
    <s v="H?"/>
    <n v="684"/>
    <x v="0"/>
    <s v="Male"/>
    <n v="27"/>
    <n v="2"/>
    <n v="134603.88"/>
    <n v="1"/>
    <n v="1"/>
    <n v="1"/>
    <n v="71725.73"/>
    <n v="0"/>
    <n v="0"/>
    <n v="3"/>
    <s v="GOLD"/>
    <n v="342"/>
  </r>
  <r>
    <n v="11"/>
    <n v="15767821"/>
    <s v="Bearce"/>
    <n v="528"/>
    <x v="0"/>
    <s v="Male"/>
    <n v="31"/>
    <n v="6"/>
    <n v="102016.72"/>
    <n v="2"/>
    <n v="0"/>
    <n v="0"/>
    <n v="80181.119999999995"/>
    <n v="0"/>
    <n v="0"/>
    <n v="3"/>
    <s v="GOLD"/>
    <n v="264"/>
  </r>
  <r>
    <n v="12"/>
    <n v="15737173"/>
    <s v="Andrews"/>
    <n v="497"/>
    <x v="1"/>
    <s v="Male"/>
    <n v="24"/>
    <n v="3"/>
    <n v="0"/>
    <n v="2"/>
    <n v="1"/>
    <n v="0"/>
    <n v="76390.009999999995"/>
    <n v="0"/>
    <n v="0"/>
    <n v="3"/>
    <s v="GOLD"/>
    <n v="249"/>
  </r>
  <r>
    <n v="13"/>
    <n v="15632264"/>
    <s v="Kay"/>
    <n v="476"/>
    <x v="0"/>
    <s v="Female"/>
    <n v="34"/>
    <n v="10"/>
    <n v="0"/>
    <n v="2"/>
    <n v="1"/>
    <n v="0"/>
    <n v="26260.98"/>
    <n v="0"/>
    <n v="0"/>
    <n v="3"/>
    <s v="SILVER"/>
    <n v="119"/>
  </r>
  <r>
    <n v="14"/>
    <n v="15691483"/>
    <s v="Chin"/>
    <n v="549"/>
    <x v="0"/>
    <s v="Female"/>
    <n v="25"/>
    <n v="5"/>
    <n v="0"/>
    <n v="2"/>
    <n v="0"/>
    <n v="0"/>
    <n v="190857.79"/>
    <n v="0"/>
    <n v="0"/>
    <n v="3"/>
    <s v="PLATINUM"/>
    <n v="549"/>
  </r>
  <r>
    <n v="15"/>
    <n v="15600882"/>
    <s v="Scott"/>
    <n v="635"/>
    <x v="1"/>
    <s v="Female"/>
    <n v="35"/>
    <n v="7"/>
    <n v="0"/>
    <n v="2"/>
    <n v="1"/>
    <n v="1"/>
    <n v="65951.649999999994"/>
    <n v="0"/>
    <n v="0"/>
    <n v="2"/>
    <s v="GOLD"/>
    <n v="318"/>
  </r>
  <r>
    <n v="16"/>
    <n v="15643966"/>
    <s v="Goforth"/>
    <n v="616"/>
    <x v="2"/>
    <s v="Male"/>
    <n v="45"/>
    <n v="3"/>
    <n v="143129.41"/>
    <n v="2"/>
    <n v="0"/>
    <n v="1"/>
    <n v="64327.26"/>
    <n v="0"/>
    <n v="0"/>
    <n v="5"/>
    <s v="GOLD"/>
    <n v="308"/>
  </r>
  <r>
    <n v="17"/>
    <n v="15737452"/>
    <s v="Romeo"/>
    <n v="653"/>
    <x v="2"/>
    <s v="Male"/>
    <n v="58"/>
    <n v="1"/>
    <n v="132602.88"/>
    <n v="1"/>
    <n v="1"/>
    <n v="0"/>
    <n v="5097.67"/>
    <n v="1"/>
    <n v="0"/>
    <n v="2"/>
    <s v="SILVER"/>
    <n v="163"/>
  </r>
  <r>
    <n v="18"/>
    <n v="15788218"/>
    <s v="Henderson"/>
    <n v="549"/>
    <x v="1"/>
    <s v="Female"/>
    <n v="24"/>
    <n v="9"/>
    <n v="0"/>
    <n v="2"/>
    <n v="1"/>
    <n v="1"/>
    <n v="14406.41"/>
    <n v="0"/>
    <n v="0"/>
    <n v="3"/>
    <s v="SILVER"/>
    <n v="544"/>
  </r>
  <r>
    <n v="19"/>
    <n v="15661507"/>
    <s v="Muldrow"/>
    <n v="587"/>
    <x v="1"/>
    <s v="Male"/>
    <n v="45"/>
    <n v="6"/>
    <n v="0"/>
    <n v="1"/>
    <n v="0"/>
    <n v="0"/>
    <n v="158684.81"/>
    <n v="0"/>
    <n v="0"/>
    <n v="3"/>
    <s v="PLATINUM"/>
    <n v="7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1F6D3-76DF-472E-80C3-DA36A00F2C64}" name="PivotTable18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O6:P9" firstHeaderRow="1" firstDataRow="1" firstDataCol="1"/>
  <pivotFields count="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unt of Geography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1EC23-6DDC-4357-BFBC-B8CE06ADEF26}" name="PivotTable17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Q7:Q8" firstHeaderRow="1" firstDataRow="1" firstDataCol="0"/>
  <pivotFields count="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Z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Items count="1">
    <i/>
  </colItems>
  <dataFields count="1">
    <dataField name="Count of Geography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2FEE3-6827-4857-8D5E-43DF2DD74C37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6" firstHeaderRow="1" firstDataRow="1" firstDataCol="1"/>
  <pivotFields count="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unt of Geography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94A41-7985-4260-869E-6FE24716983A}" name="PivotTable16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6" firstHeaderRow="1" firstDataRow="1" firstDataCol="1"/>
  <pivotFields count="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unt of Geography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FA74-F703-4A5B-92F8-6E9E3D940799}">
  <dimension ref="A3:Q9"/>
  <sheetViews>
    <sheetView topLeftCell="J7" workbookViewId="0">
      <selection activeCell="AA10" sqref="AA10"/>
    </sheetView>
  </sheetViews>
  <sheetFormatPr defaultRowHeight="15" x14ac:dyDescent="0.25"/>
  <cols>
    <col min="1" max="1" width="13" bestFit="1" customWidth="1"/>
    <col min="2" max="2" width="19" bestFit="1" customWidth="1"/>
    <col min="16" max="16" width="24.5703125" customWidth="1"/>
    <col min="17" max="17" width="19" bestFit="1" customWidth="1"/>
  </cols>
  <sheetData>
    <row r="3" spans="1:17" x14ac:dyDescent="0.25">
      <c r="A3" s="32" t="s">
        <v>4</v>
      </c>
      <c r="B3" t="s">
        <v>2968</v>
      </c>
    </row>
    <row r="4" spans="1:17" x14ac:dyDescent="0.25">
      <c r="A4" t="s">
        <v>19</v>
      </c>
      <c r="B4" s="33">
        <v>9</v>
      </c>
    </row>
    <row r="5" spans="1:17" x14ac:dyDescent="0.25">
      <c r="A5" t="s">
        <v>33</v>
      </c>
      <c r="B5" s="33">
        <v>3</v>
      </c>
    </row>
    <row r="6" spans="1:17" x14ac:dyDescent="0.25">
      <c r="A6" t="s">
        <v>23</v>
      </c>
      <c r="B6" s="33">
        <v>7</v>
      </c>
      <c r="O6" s="32" t="s">
        <v>4</v>
      </c>
      <c r="P6" t="s">
        <v>2968</v>
      </c>
    </row>
    <row r="7" spans="1:17" x14ac:dyDescent="0.25">
      <c r="O7" t="s">
        <v>19</v>
      </c>
      <c r="P7" s="33">
        <v>9</v>
      </c>
      <c r="Q7" t="s">
        <v>2968</v>
      </c>
    </row>
    <row r="8" spans="1:17" x14ac:dyDescent="0.25">
      <c r="O8" t="s">
        <v>33</v>
      </c>
      <c r="P8" s="33">
        <v>3</v>
      </c>
      <c r="Q8" s="33">
        <v>19</v>
      </c>
    </row>
    <row r="9" spans="1:17" x14ac:dyDescent="0.25">
      <c r="O9" t="s">
        <v>23</v>
      </c>
      <c r="P9" s="33">
        <v>7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BB4D-2658-4600-AF46-C81FE6A56D66}">
  <dimension ref="A3:B6"/>
  <sheetViews>
    <sheetView workbookViewId="0">
      <selection activeCell="A3" sqref="A3:B7"/>
    </sheetView>
  </sheetViews>
  <sheetFormatPr defaultRowHeight="15" x14ac:dyDescent="0.25"/>
  <cols>
    <col min="1" max="1" width="13" bestFit="1" customWidth="1"/>
    <col min="2" max="2" width="19" bestFit="1" customWidth="1"/>
  </cols>
  <sheetData>
    <row r="3" spans="1:2" x14ac:dyDescent="0.25">
      <c r="A3" s="32" t="s">
        <v>4</v>
      </c>
      <c r="B3" t="s">
        <v>2968</v>
      </c>
    </row>
    <row r="4" spans="1:2" x14ac:dyDescent="0.25">
      <c r="A4" t="s">
        <v>19</v>
      </c>
      <c r="B4" s="33">
        <v>9</v>
      </c>
    </row>
    <row r="5" spans="1:2" x14ac:dyDescent="0.25">
      <c r="A5" t="s">
        <v>33</v>
      </c>
      <c r="B5" s="33">
        <v>3</v>
      </c>
    </row>
    <row r="6" spans="1:2" x14ac:dyDescent="0.25">
      <c r="A6" t="s">
        <v>23</v>
      </c>
      <c r="B6" s="33">
        <v>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183F-BB9F-491B-87BA-78EC9E086168}">
  <dimension ref="A1:DC10001"/>
  <sheetViews>
    <sheetView tabSelected="1" topLeftCell="CS4" workbookViewId="0">
      <selection activeCell="DC11" sqref="DC11:DC23"/>
    </sheetView>
  </sheetViews>
  <sheetFormatPr defaultRowHeight="15" x14ac:dyDescent="0.25"/>
  <cols>
    <col min="34" max="34" width="11.42578125" customWidth="1"/>
    <col min="35" max="35" width="11.28515625" customWidth="1"/>
    <col min="36" max="36" width="10" customWidth="1"/>
    <col min="37" max="37" width="11.42578125" customWidth="1"/>
    <col min="38" max="38" width="16.140625" customWidth="1"/>
    <col min="39" max="39" width="10.85546875" customWidth="1"/>
    <col min="40" max="40" width="11.7109375" customWidth="1"/>
    <col min="41" max="41" width="13.5703125" customWidth="1"/>
    <col min="42" max="42" width="12.28515625" style="12" customWidth="1"/>
    <col min="43" max="43" width="12.85546875" customWidth="1"/>
    <col min="44" max="44" width="12.7109375" customWidth="1"/>
    <col min="45" max="45" width="13.7109375" customWidth="1"/>
    <col min="46" max="46" width="10.28515625" customWidth="1"/>
    <col min="47" max="47" width="14.7109375" customWidth="1"/>
    <col min="57" max="57" width="15.28515625" customWidth="1"/>
    <col min="58" max="58" width="13.7109375" customWidth="1"/>
    <col min="59" max="59" width="21.42578125" customWidth="1"/>
    <col min="60" max="60" width="19.85546875" customWidth="1"/>
    <col min="61" max="61" width="16.42578125" customWidth="1"/>
    <col min="66" max="66" width="15.5703125" customWidth="1"/>
    <col min="67" max="67" width="12" customWidth="1"/>
    <col min="68" max="68" width="16.7109375" customWidth="1"/>
    <col min="69" max="69" width="17.7109375" customWidth="1"/>
    <col min="92" max="92" width="13.28515625" customWidth="1"/>
  </cols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07" x14ac:dyDescent="0.2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</row>
    <row r="3" spans="1:107" x14ac:dyDescent="0.2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</row>
    <row r="4" spans="1:107" x14ac:dyDescent="0.2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</row>
    <row r="5" spans="1:107" x14ac:dyDescent="0.2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</row>
    <row r="6" spans="1:107" x14ac:dyDescent="0.2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</row>
    <row r="7" spans="1:107" x14ac:dyDescent="0.2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107" x14ac:dyDescent="0.2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</row>
    <row r="9" spans="1:107" x14ac:dyDescent="0.2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  <c r="DC9" t="s">
        <v>2969</v>
      </c>
    </row>
    <row r="10" spans="1:107" x14ac:dyDescent="0.25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  <c r="DC10" t="s">
        <v>2970</v>
      </c>
    </row>
    <row r="11" spans="1:107" x14ac:dyDescent="0.25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  <c r="AP11" s="12" t="s">
        <v>2966</v>
      </c>
      <c r="CB11" t="s">
        <v>0</v>
      </c>
      <c r="CC11" t="s">
        <v>1</v>
      </c>
      <c r="CD11" t="s">
        <v>2</v>
      </c>
      <c r="CE11" t="s">
        <v>3</v>
      </c>
      <c r="CF11" t="s">
        <v>4</v>
      </c>
      <c r="CG11" t="s">
        <v>5</v>
      </c>
      <c r="CH11" t="s">
        <v>6</v>
      </c>
      <c r="CI11" t="s">
        <v>7</v>
      </c>
      <c r="CJ11" t="s">
        <v>8</v>
      </c>
      <c r="CK11" t="s">
        <v>9</v>
      </c>
      <c r="CL11" t="s">
        <v>10</v>
      </c>
      <c r="CM11" t="s">
        <v>11</v>
      </c>
      <c r="CN11" t="s">
        <v>12</v>
      </c>
      <c r="CO11" t="s">
        <v>13</v>
      </c>
      <c r="CP11" t="s">
        <v>14</v>
      </c>
      <c r="CQ11" t="s">
        <v>15</v>
      </c>
      <c r="CR11" t="s">
        <v>16</v>
      </c>
      <c r="CS11" t="s">
        <v>17</v>
      </c>
      <c r="DC11" t="str">
        <f>(ROW()-1)*10 &amp; "-" &amp; ROW()*10</f>
        <v>100-110</v>
      </c>
    </row>
    <row r="12" spans="1:107" x14ac:dyDescent="0.2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  <c r="AP12" s="12" t="s">
        <v>2966</v>
      </c>
      <c r="CB12">
        <v>1</v>
      </c>
      <c r="CC12">
        <v>15634602</v>
      </c>
      <c r="CD12" t="s">
        <v>18</v>
      </c>
      <c r="CE12">
        <v>619</v>
      </c>
      <c r="CF12" t="s">
        <v>19</v>
      </c>
      <c r="CG12" t="s">
        <v>20</v>
      </c>
      <c r="CH12">
        <v>42</v>
      </c>
      <c r="CI12">
        <v>2</v>
      </c>
      <c r="CJ12">
        <v>0</v>
      </c>
      <c r="CK12">
        <v>1</v>
      </c>
      <c r="CL12">
        <v>1</v>
      </c>
      <c r="CM12">
        <v>1</v>
      </c>
      <c r="CN12">
        <v>101348.88</v>
      </c>
      <c r="CO12">
        <v>1</v>
      </c>
      <c r="CP12">
        <v>1</v>
      </c>
      <c r="CQ12">
        <v>2</v>
      </c>
      <c r="CR12" t="s">
        <v>21</v>
      </c>
      <c r="CS12">
        <v>464</v>
      </c>
      <c r="DC12" t="str">
        <f t="shared" ref="DC12:DC23" si="0">(ROW()-1)*10 &amp; "-" &amp; ROW()*10</f>
        <v>110-120</v>
      </c>
    </row>
    <row r="13" spans="1:107" x14ac:dyDescent="0.2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  <c r="AP13" s="12" t="s">
        <v>2965</v>
      </c>
      <c r="CB13">
        <v>2</v>
      </c>
      <c r="CC13">
        <v>15647311</v>
      </c>
      <c r="CD13" t="s">
        <v>22</v>
      </c>
      <c r="CE13">
        <v>608</v>
      </c>
      <c r="CF13" t="s">
        <v>23</v>
      </c>
      <c r="CG13" t="s">
        <v>20</v>
      </c>
      <c r="CH13">
        <v>41</v>
      </c>
      <c r="CI13">
        <v>1</v>
      </c>
      <c r="CJ13">
        <v>83807.86</v>
      </c>
      <c r="CK13">
        <v>1</v>
      </c>
      <c r="CL13">
        <v>0</v>
      </c>
      <c r="CM13">
        <v>1</v>
      </c>
      <c r="CN13">
        <v>112542.58</v>
      </c>
      <c r="CO13">
        <v>0</v>
      </c>
      <c r="CP13">
        <v>1</v>
      </c>
      <c r="CQ13">
        <v>3</v>
      </c>
      <c r="CR13" t="s">
        <v>21</v>
      </c>
      <c r="CS13">
        <v>456</v>
      </c>
      <c r="DC13" t="str">
        <f t="shared" si="0"/>
        <v>120-130</v>
      </c>
    </row>
    <row r="14" spans="1:107" x14ac:dyDescent="0.2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  <c r="AH14" s="1" t="s">
        <v>0</v>
      </c>
      <c r="AI14" s="1" t="s">
        <v>1</v>
      </c>
      <c r="AJ14" s="1" t="s">
        <v>2</v>
      </c>
      <c r="AK14" s="1" t="s">
        <v>3</v>
      </c>
      <c r="AL14" s="1" t="s">
        <v>4</v>
      </c>
      <c r="AM14" s="1" t="s">
        <v>5</v>
      </c>
      <c r="AN14" s="1" t="s">
        <v>6</v>
      </c>
      <c r="AO14" s="1" t="s">
        <v>7</v>
      </c>
      <c r="AP14" s="13" t="s">
        <v>8</v>
      </c>
      <c r="AQ14" s="1" t="s">
        <v>9</v>
      </c>
      <c r="AR14" s="1" t="s">
        <v>10</v>
      </c>
      <c r="AS14" s="1" t="s">
        <v>11</v>
      </c>
      <c r="AT14" s="1" t="s">
        <v>12</v>
      </c>
      <c r="AU14" s="1" t="s">
        <v>13</v>
      </c>
      <c r="CB14">
        <v>3</v>
      </c>
      <c r="CC14">
        <v>15619304</v>
      </c>
      <c r="CD14" t="s">
        <v>24</v>
      </c>
      <c r="CE14">
        <v>502</v>
      </c>
      <c r="CF14" t="s">
        <v>19</v>
      </c>
      <c r="CG14" t="s">
        <v>20</v>
      </c>
      <c r="CH14">
        <v>42</v>
      </c>
      <c r="CI14">
        <v>8</v>
      </c>
      <c r="CJ14">
        <v>159660.79999999999</v>
      </c>
      <c r="CK14">
        <v>3</v>
      </c>
      <c r="CL14">
        <v>1</v>
      </c>
      <c r="CM14">
        <v>0</v>
      </c>
      <c r="CN14">
        <v>113931.57</v>
      </c>
      <c r="CO14">
        <v>1</v>
      </c>
      <c r="CP14">
        <v>1</v>
      </c>
      <c r="CQ14">
        <v>3</v>
      </c>
      <c r="CR14" t="s">
        <v>21</v>
      </c>
      <c r="CS14">
        <v>377</v>
      </c>
      <c r="DC14" t="str">
        <f t="shared" si="0"/>
        <v>130-140</v>
      </c>
    </row>
    <row r="15" spans="1:107" x14ac:dyDescent="0.2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  <c r="AH15" s="1">
        <v>1</v>
      </c>
      <c r="AI15" s="1">
        <v>15634602</v>
      </c>
      <c r="AJ15" s="1" t="s">
        <v>18</v>
      </c>
      <c r="AK15" s="2">
        <v>619</v>
      </c>
      <c r="AL15" s="1" t="s">
        <v>19</v>
      </c>
      <c r="AM15" s="1" t="s">
        <v>20</v>
      </c>
      <c r="AN15" s="1">
        <v>42</v>
      </c>
      <c r="AO15" s="1">
        <v>2</v>
      </c>
      <c r="AP15" s="13">
        <v>0</v>
      </c>
      <c r="AQ15" s="17">
        <v>1</v>
      </c>
      <c r="AR15" s="14">
        <v>1</v>
      </c>
      <c r="AS15" s="15">
        <v>-1</v>
      </c>
      <c r="AT15" s="1">
        <v>101348.88</v>
      </c>
      <c r="AU15" s="13">
        <v>1</v>
      </c>
      <c r="CB15">
        <v>4</v>
      </c>
      <c r="CC15">
        <v>15701354</v>
      </c>
      <c r="CD15" t="s">
        <v>25</v>
      </c>
      <c r="CE15">
        <v>699</v>
      </c>
      <c r="CF15" t="s">
        <v>19</v>
      </c>
      <c r="CG15" t="s">
        <v>20</v>
      </c>
      <c r="CH15">
        <v>39</v>
      </c>
      <c r="CI15">
        <v>1</v>
      </c>
      <c r="CJ15">
        <v>0</v>
      </c>
      <c r="CK15">
        <v>2</v>
      </c>
      <c r="CL15">
        <v>0</v>
      </c>
      <c r="CM15">
        <v>0</v>
      </c>
      <c r="CN15">
        <v>93826.63</v>
      </c>
      <c r="CO15">
        <v>0</v>
      </c>
      <c r="CP15">
        <v>0</v>
      </c>
      <c r="CQ15">
        <v>5</v>
      </c>
      <c r="CR15" t="s">
        <v>26</v>
      </c>
      <c r="CS15">
        <v>350</v>
      </c>
      <c r="DC15" t="str">
        <f t="shared" si="0"/>
        <v>140-150</v>
      </c>
    </row>
    <row r="16" spans="1:107" ht="28.5" x14ac:dyDescent="0.4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  <c r="AH16" s="1">
        <v>2</v>
      </c>
      <c r="AI16" s="1">
        <v>15647311</v>
      </c>
      <c r="AJ16" s="1" t="s">
        <v>22</v>
      </c>
      <c r="AK16" s="2">
        <v>608</v>
      </c>
      <c r="AL16" s="1" t="s">
        <v>23</v>
      </c>
      <c r="AM16" s="1" t="s">
        <v>20</v>
      </c>
      <c r="AN16" s="1">
        <v>41</v>
      </c>
      <c r="AO16" s="1">
        <v>1</v>
      </c>
      <c r="AP16" s="13">
        <v>83807.86</v>
      </c>
      <c r="AQ16" s="17">
        <v>1</v>
      </c>
      <c r="AR16" s="14">
        <v>0</v>
      </c>
      <c r="AS16" s="15">
        <v>-2</v>
      </c>
      <c r="AT16" s="1">
        <v>112542.58</v>
      </c>
      <c r="AU16" s="13">
        <v>0</v>
      </c>
      <c r="BI16" s="31" t="s">
        <v>2967</v>
      </c>
      <c r="BJ16" s="31"/>
      <c r="BK16" s="30"/>
      <c r="BL16" s="30"/>
      <c r="CB16">
        <v>5</v>
      </c>
      <c r="CC16">
        <v>15737888</v>
      </c>
      <c r="CD16" t="s">
        <v>27</v>
      </c>
      <c r="CE16">
        <v>850</v>
      </c>
      <c r="CF16" t="s">
        <v>23</v>
      </c>
      <c r="CG16" t="s">
        <v>20</v>
      </c>
      <c r="CH16">
        <v>43</v>
      </c>
      <c r="CI16">
        <v>2</v>
      </c>
      <c r="CJ16">
        <v>125510.82</v>
      </c>
      <c r="CK16">
        <v>1</v>
      </c>
      <c r="CL16">
        <v>1</v>
      </c>
      <c r="CM16">
        <v>1</v>
      </c>
      <c r="CN16">
        <v>79084.100000000006</v>
      </c>
      <c r="CO16">
        <v>0</v>
      </c>
      <c r="CP16">
        <v>0</v>
      </c>
      <c r="CQ16">
        <v>5</v>
      </c>
      <c r="CR16" t="s">
        <v>26</v>
      </c>
      <c r="CS16">
        <v>425</v>
      </c>
      <c r="DC16" t="str">
        <f t="shared" si="0"/>
        <v>150-160</v>
      </c>
    </row>
    <row r="17" spans="1:107" x14ac:dyDescent="0.2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  <c r="AH17" s="1">
        <v>3</v>
      </c>
      <c r="AI17" s="1">
        <v>15619304</v>
      </c>
      <c r="AJ17" s="1" t="s">
        <v>24</v>
      </c>
      <c r="AK17" s="2">
        <v>502</v>
      </c>
      <c r="AL17" s="1" t="s">
        <v>19</v>
      </c>
      <c r="AM17" s="1" t="s">
        <v>20</v>
      </c>
      <c r="AN17" s="1">
        <v>42</v>
      </c>
      <c r="AO17" s="1">
        <v>8</v>
      </c>
      <c r="AP17" s="13">
        <v>159660.79999999999</v>
      </c>
      <c r="AQ17" s="17">
        <v>3</v>
      </c>
      <c r="AR17" s="14">
        <v>-1</v>
      </c>
      <c r="AS17" s="15">
        <v>0</v>
      </c>
      <c r="AT17" s="1">
        <v>113931.57</v>
      </c>
      <c r="AU17" s="13">
        <v>1</v>
      </c>
      <c r="CB17">
        <v>6</v>
      </c>
      <c r="CC17">
        <v>15574012</v>
      </c>
      <c r="CD17" t="s">
        <v>28</v>
      </c>
      <c r="CE17">
        <v>645</v>
      </c>
      <c r="CF17" t="s">
        <v>23</v>
      </c>
      <c r="CG17" t="s">
        <v>29</v>
      </c>
      <c r="CH17">
        <v>44</v>
      </c>
      <c r="CI17">
        <v>8</v>
      </c>
      <c r="CJ17">
        <v>113755.78</v>
      </c>
      <c r="CK17">
        <v>2</v>
      </c>
      <c r="CL17">
        <v>1</v>
      </c>
      <c r="CM17">
        <v>0</v>
      </c>
      <c r="CN17">
        <v>149756.71</v>
      </c>
      <c r="CO17">
        <v>1</v>
      </c>
      <c r="CP17">
        <v>1</v>
      </c>
      <c r="CQ17">
        <v>5</v>
      </c>
      <c r="CR17" t="s">
        <v>21</v>
      </c>
      <c r="CS17">
        <v>484</v>
      </c>
      <c r="DC17" t="str">
        <f t="shared" si="0"/>
        <v>160-170</v>
      </c>
    </row>
    <row r="18" spans="1:107" x14ac:dyDescent="0.2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  <c r="AH18" s="1">
        <v>4</v>
      </c>
      <c r="AI18" s="1">
        <v>15701354</v>
      </c>
      <c r="AJ18" s="1" t="s">
        <v>25</v>
      </c>
      <c r="AK18" s="2">
        <v>699</v>
      </c>
      <c r="AL18" s="1" t="s">
        <v>19</v>
      </c>
      <c r="AM18" s="1" t="s">
        <v>20</v>
      </c>
      <c r="AN18" s="1">
        <v>39</v>
      </c>
      <c r="AO18" s="1">
        <v>1</v>
      </c>
      <c r="AP18" s="13">
        <v>0</v>
      </c>
      <c r="AQ18" s="17">
        <v>2</v>
      </c>
      <c r="AR18" s="14">
        <v>0</v>
      </c>
      <c r="AS18" s="15">
        <v>0</v>
      </c>
      <c r="AT18" s="1">
        <v>93826.63</v>
      </c>
      <c r="AU18" s="13">
        <v>0</v>
      </c>
      <c r="CB18">
        <v>7</v>
      </c>
      <c r="CC18">
        <v>15592531</v>
      </c>
      <c r="CD18" t="s">
        <v>30</v>
      </c>
      <c r="CE18">
        <v>822</v>
      </c>
      <c r="CF18" t="s">
        <v>19</v>
      </c>
      <c r="CG18" t="s">
        <v>29</v>
      </c>
      <c r="CH18">
        <v>50</v>
      </c>
      <c r="CI18">
        <v>7</v>
      </c>
      <c r="CJ18">
        <v>0</v>
      </c>
      <c r="CK18">
        <v>2</v>
      </c>
      <c r="CL18">
        <v>1</v>
      </c>
      <c r="CM18">
        <v>1</v>
      </c>
      <c r="CN18">
        <v>10062.799999999999</v>
      </c>
      <c r="CO18">
        <v>0</v>
      </c>
      <c r="CP18">
        <v>0</v>
      </c>
      <c r="CQ18">
        <v>2</v>
      </c>
      <c r="CR18" t="s">
        <v>31</v>
      </c>
      <c r="CS18">
        <v>206</v>
      </c>
      <c r="DC18" t="str">
        <f t="shared" si="0"/>
        <v>170-180</v>
      </c>
    </row>
    <row r="19" spans="1:107" x14ac:dyDescent="0.2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  <c r="AH19" s="1">
        <v>5</v>
      </c>
      <c r="AI19" s="1">
        <v>15737888</v>
      </c>
      <c r="AJ19" s="1" t="s">
        <v>27</v>
      </c>
      <c r="AK19" s="2">
        <v>850</v>
      </c>
      <c r="AL19" s="1" t="s">
        <v>23</v>
      </c>
      <c r="AM19" s="1" t="s">
        <v>20</v>
      </c>
      <c r="AN19" s="1">
        <v>43</v>
      </c>
      <c r="AO19" s="1">
        <v>2</v>
      </c>
      <c r="AP19" s="13">
        <v>125510.82</v>
      </c>
      <c r="AQ19" s="17">
        <v>1</v>
      </c>
      <c r="AR19" s="14">
        <v>1</v>
      </c>
      <c r="AS19" s="15">
        <v>-3</v>
      </c>
      <c r="AT19" s="1">
        <v>79084.100000000006</v>
      </c>
      <c r="AU19" s="13">
        <v>0</v>
      </c>
      <c r="CB19">
        <v>8</v>
      </c>
      <c r="CC19">
        <v>15656148</v>
      </c>
      <c r="CD19" t="s">
        <v>32</v>
      </c>
      <c r="CE19">
        <v>376</v>
      </c>
      <c r="CF19" t="s">
        <v>33</v>
      </c>
      <c r="CG19" t="s">
        <v>20</v>
      </c>
      <c r="CH19">
        <v>29</v>
      </c>
      <c r="CI19">
        <v>4</v>
      </c>
      <c r="CJ19">
        <v>115046.74</v>
      </c>
      <c r="CK19">
        <v>4</v>
      </c>
      <c r="CL19">
        <v>1</v>
      </c>
      <c r="CM19">
        <v>0</v>
      </c>
      <c r="CN19">
        <v>119346.88</v>
      </c>
      <c r="CO19">
        <v>1</v>
      </c>
      <c r="CP19">
        <v>1</v>
      </c>
      <c r="CQ19">
        <v>2</v>
      </c>
      <c r="CR19" t="s">
        <v>21</v>
      </c>
      <c r="CS19">
        <v>282</v>
      </c>
      <c r="DC19" t="str">
        <f t="shared" si="0"/>
        <v>180-190</v>
      </c>
    </row>
    <row r="20" spans="1:107" x14ac:dyDescent="0.2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  <c r="AH20" s="1">
        <v>6</v>
      </c>
      <c r="AI20" s="1">
        <v>15574012</v>
      </c>
      <c r="AJ20" s="1" t="s">
        <v>28</v>
      </c>
      <c r="AK20" s="2">
        <v>645</v>
      </c>
      <c r="AL20" s="1" t="s">
        <v>23</v>
      </c>
      <c r="AM20" s="1" t="s">
        <v>29</v>
      </c>
      <c r="AN20" s="1">
        <v>44</v>
      </c>
      <c r="AO20" s="1">
        <v>8</v>
      </c>
      <c r="AP20" s="13">
        <v>113755.78</v>
      </c>
      <c r="AQ20" s="17">
        <v>2</v>
      </c>
      <c r="AR20" s="14">
        <v>-2</v>
      </c>
      <c r="AS20" s="15">
        <v>0</v>
      </c>
      <c r="AT20" s="1">
        <v>149756.71</v>
      </c>
      <c r="AU20" s="13">
        <v>1</v>
      </c>
      <c r="CB20">
        <v>9</v>
      </c>
      <c r="CC20">
        <v>15792365</v>
      </c>
      <c r="CD20" t="s">
        <v>34</v>
      </c>
      <c r="CE20">
        <v>501</v>
      </c>
      <c r="CF20" t="s">
        <v>19</v>
      </c>
      <c r="CG20" t="s">
        <v>29</v>
      </c>
      <c r="CH20">
        <v>44</v>
      </c>
      <c r="CI20">
        <v>4</v>
      </c>
      <c r="CJ20">
        <v>142051.07</v>
      </c>
      <c r="CK20">
        <v>2</v>
      </c>
      <c r="CL20">
        <v>0</v>
      </c>
      <c r="CM20">
        <v>1</v>
      </c>
      <c r="CN20">
        <v>74940.5</v>
      </c>
      <c r="CO20">
        <v>0</v>
      </c>
      <c r="CP20">
        <v>0</v>
      </c>
      <c r="CQ20">
        <v>3</v>
      </c>
      <c r="CR20" t="s">
        <v>26</v>
      </c>
      <c r="CS20">
        <v>251</v>
      </c>
      <c r="CV20">
        <f>CORREL(CJ12:CJ30,CN12:CN30)</f>
        <v>1.0937859439022774E-2</v>
      </c>
      <c r="DC20" t="str">
        <f t="shared" si="0"/>
        <v>190-200</v>
      </c>
    </row>
    <row r="21" spans="1:107" ht="15.75" x14ac:dyDescent="0.2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  <c r="AH21" s="1">
        <v>7</v>
      </c>
      <c r="AI21" s="1">
        <v>15592531</v>
      </c>
      <c r="AJ21" s="1" t="s">
        <v>30</v>
      </c>
      <c r="AK21" s="2">
        <v>822</v>
      </c>
      <c r="AL21" s="1" t="s">
        <v>19</v>
      </c>
      <c r="AM21" s="1" t="s">
        <v>29</v>
      </c>
      <c r="AN21" s="1">
        <v>50</v>
      </c>
      <c r="AO21" s="1">
        <v>7</v>
      </c>
      <c r="AP21" s="13">
        <v>0</v>
      </c>
      <c r="AQ21" s="17">
        <v>2</v>
      </c>
      <c r="AR21" s="14">
        <v>1</v>
      </c>
      <c r="AS21" s="15">
        <v>-4</v>
      </c>
      <c r="AT21" s="1">
        <v>10062.799999999999</v>
      </c>
      <c r="AU21" s="13">
        <v>0</v>
      </c>
      <c r="BE21" s="20" t="s">
        <v>0</v>
      </c>
      <c r="BF21" s="20" t="s">
        <v>1</v>
      </c>
      <c r="BG21" s="20" t="s">
        <v>2</v>
      </c>
      <c r="BH21" s="20" t="s">
        <v>3</v>
      </c>
      <c r="BI21" s="20" t="s">
        <v>4</v>
      </c>
      <c r="BJ21" s="20" t="s">
        <v>5</v>
      </c>
      <c r="BK21" s="20" t="s">
        <v>6</v>
      </c>
      <c r="BL21" s="20" t="s">
        <v>7</v>
      </c>
      <c r="BM21" s="21" t="s">
        <v>8</v>
      </c>
      <c r="BN21" s="20" t="s">
        <v>9</v>
      </c>
      <c r="BO21" s="20" t="s">
        <v>10</v>
      </c>
      <c r="BP21" s="20" t="s">
        <v>11</v>
      </c>
      <c r="BQ21" s="20" t="s">
        <v>12</v>
      </c>
      <c r="BR21" s="20" t="s">
        <v>13</v>
      </c>
      <c r="CB21">
        <v>10</v>
      </c>
      <c r="CC21">
        <v>15592389</v>
      </c>
      <c r="CD21" t="s">
        <v>35</v>
      </c>
      <c r="CE21">
        <v>684</v>
      </c>
      <c r="CF21" t="s">
        <v>19</v>
      </c>
      <c r="CG21" t="s">
        <v>29</v>
      </c>
      <c r="CH21">
        <v>27</v>
      </c>
      <c r="CI21">
        <v>2</v>
      </c>
      <c r="CJ21">
        <v>134603.88</v>
      </c>
      <c r="CK21">
        <v>1</v>
      </c>
      <c r="CL21">
        <v>1</v>
      </c>
      <c r="CM21">
        <v>1</v>
      </c>
      <c r="CN21">
        <v>71725.73</v>
      </c>
      <c r="CO21">
        <v>0</v>
      </c>
      <c r="CP21">
        <v>0</v>
      </c>
      <c r="CQ21">
        <v>3</v>
      </c>
      <c r="CR21" t="s">
        <v>26</v>
      </c>
      <c r="CS21">
        <v>342</v>
      </c>
      <c r="DC21" t="str">
        <f t="shared" si="0"/>
        <v>200-210</v>
      </c>
    </row>
    <row r="22" spans="1:107" x14ac:dyDescent="0.2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  <c r="AH22" s="1">
        <v>8</v>
      </c>
      <c r="AI22" s="1">
        <v>15656148</v>
      </c>
      <c r="AJ22" s="1" t="s">
        <v>32</v>
      </c>
      <c r="AK22" s="2">
        <v>376</v>
      </c>
      <c r="AL22" s="1" t="s">
        <v>33</v>
      </c>
      <c r="AM22" s="1" t="s">
        <v>20</v>
      </c>
      <c r="AN22" s="1">
        <v>29</v>
      </c>
      <c r="AO22" s="1">
        <v>4</v>
      </c>
      <c r="AP22" s="13">
        <v>115046.74</v>
      </c>
      <c r="AQ22" s="17">
        <v>4</v>
      </c>
      <c r="AR22" s="14">
        <v>-2</v>
      </c>
      <c r="AS22" s="15">
        <v>-5</v>
      </c>
      <c r="AT22" s="1">
        <v>119346.88</v>
      </c>
      <c r="AU22" s="13">
        <v>1</v>
      </c>
      <c r="BE22" s="22">
        <v>1</v>
      </c>
      <c r="BF22" s="22">
        <v>15634602</v>
      </c>
      <c r="BG22" s="22" t="s">
        <v>18</v>
      </c>
      <c r="BH22" s="23">
        <v>619</v>
      </c>
      <c r="BI22" s="22" t="s">
        <v>19</v>
      </c>
      <c r="BJ22" s="22" t="s">
        <v>20</v>
      </c>
      <c r="BK22" s="22">
        <v>42</v>
      </c>
      <c r="BL22" s="22">
        <v>2</v>
      </c>
      <c r="BM22" s="24">
        <v>0</v>
      </c>
      <c r="BN22" s="25">
        <v>1</v>
      </c>
      <c r="BO22" s="26">
        <v>1</v>
      </c>
      <c r="BP22" s="27">
        <v>-1</v>
      </c>
      <c r="BQ22" s="22">
        <v>101348.88</v>
      </c>
      <c r="BR22" s="24">
        <v>1</v>
      </c>
      <c r="CB22">
        <v>11</v>
      </c>
      <c r="CC22">
        <v>15767821</v>
      </c>
      <c r="CD22" t="s">
        <v>36</v>
      </c>
      <c r="CE22">
        <v>528</v>
      </c>
      <c r="CF22" t="s">
        <v>19</v>
      </c>
      <c r="CG22" t="s">
        <v>29</v>
      </c>
      <c r="CH22">
        <v>31</v>
      </c>
      <c r="CI22">
        <v>6</v>
      </c>
      <c r="CJ22">
        <v>102016.72</v>
      </c>
      <c r="CK22">
        <v>2</v>
      </c>
      <c r="CL22">
        <v>0</v>
      </c>
      <c r="CM22">
        <v>0</v>
      </c>
      <c r="CN22">
        <v>80181.119999999995</v>
      </c>
      <c r="CO22">
        <v>0</v>
      </c>
      <c r="CP22">
        <v>0</v>
      </c>
      <c r="CQ22">
        <v>3</v>
      </c>
      <c r="CR22" t="s">
        <v>26</v>
      </c>
      <c r="CS22">
        <v>264</v>
      </c>
      <c r="DC22" t="str">
        <f t="shared" si="0"/>
        <v>210-220</v>
      </c>
    </row>
    <row r="23" spans="1:107" x14ac:dyDescent="0.2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  <c r="AH23" s="1">
        <v>9</v>
      </c>
      <c r="AI23" s="1">
        <v>15792365</v>
      </c>
      <c r="AJ23" s="1" t="s">
        <v>34</v>
      </c>
      <c r="AK23" s="2">
        <v>501</v>
      </c>
      <c r="AL23" s="1" t="s">
        <v>19</v>
      </c>
      <c r="AM23" s="1" t="s">
        <v>29</v>
      </c>
      <c r="AN23" s="1">
        <v>44</v>
      </c>
      <c r="AO23" s="1">
        <v>4</v>
      </c>
      <c r="AP23" s="13">
        <v>142051.07</v>
      </c>
      <c r="AQ23" s="17">
        <v>2</v>
      </c>
      <c r="AR23" s="14">
        <v>0</v>
      </c>
      <c r="AS23" s="16">
        <v>-1</v>
      </c>
      <c r="AT23" s="1">
        <v>74940.5</v>
      </c>
      <c r="AU23" s="13">
        <v>0</v>
      </c>
      <c r="BE23" s="22">
        <v>2</v>
      </c>
      <c r="BF23" s="22">
        <v>15647311</v>
      </c>
      <c r="BG23" s="22" t="s">
        <v>22</v>
      </c>
      <c r="BH23" s="23">
        <v>608</v>
      </c>
      <c r="BI23" s="22" t="s">
        <v>23</v>
      </c>
      <c r="BJ23" s="22" t="s">
        <v>20</v>
      </c>
      <c r="BK23" s="22">
        <v>41</v>
      </c>
      <c r="BL23" s="22">
        <v>1</v>
      </c>
      <c r="BM23" s="24">
        <v>83807.86</v>
      </c>
      <c r="BN23" s="25">
        <v>1</v>
      </c>
      <c r="BO23" s="26">
        <v>0</v>
      </c>
      <c r="BP23" s="27">
        <v>-2</v>
      </c>
      <c r="BQ23" s="22">
        <v>112542.58</v>
      </c>
      <c r="BR23" s="24">
        <v>0</v>
      </c>
      <c r="CB23">
        <v>12</v>
      </c>
      <c r="CC23">
        <v>15737173</v>
      </c>
      <c r="CD23" t="s">
        <v>37</v>
      </c>
      <c r="CE23">
        <v>497</v>
      </c>
      <c r="CF23" t="s">
        <v>23</v>
      </c>
      <c r="CG23" t="s">
        <v>29</v>
      </c>
      <c r="CH23">
        <v>24</v>
      </c>
      <c r="CI23">
        <v>3</v>
      </c>
      <c r="CJ23">
        <v>0</v>
      </c>
      <c r="CK23">
        <v>2</v>
      </c>
      <c r="CL23">
        <v>1</v>
      </c>
      <c r="CM23">
        <v>0</v>
      </c>
      <c r="CN23">
        <v>76390.009999999995</v>
      </c>
      <c r="CO23">
        <v>0</v>
      </c>
      <c r="CP23">
        <v>0</v>
      </c>
      <c r="CQ23">
        <v>3</v>
      </c>
      <c r="CR23" t="s">
        <v>26</v>
      </c>
      <c r="CS23">
        <v>249</v>
      </c>
      <c r="DC23" t="str">
        <f t="shared" si="0"/>
        <v>220-230</v>
      </c>
    </row>
    <row r="24" spans="1:107" x14ac:dyDescent="0.2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  <c r="AH24" s="1">
        <v>10</v>
      </c>
      <c r="AI24" s="1">
        <v>15592389</v>
      </c>
      <c r="AJ24" s="1" t="s">
        <v>35</v>
      </c>
      <c r="AK24" s="2">
        <v>684</v>
      </c>
      <c r="AL24" s="1" t="s">
        <v>19</v>
      </c>
      <c r="AM24" s="1" t="s">
        <v>29</v>
      </c>
      <c r="AN24" s="1">
        <v>27</v>
      </c>
      <c r="AO24" s="1">
        <v>2</v>
      </c>
      <c r="AP24" s="13">
        <v>134603.88</v>
      </c>
      <c r="AQ24" s="17">
        <v>1</v>
      </c>
      <c r="AR24" s="14">
        <v>1</v>
      </c>
      <c r="AS24" s="15">
        <v>1</v>
      </c>
      <c r="AT24" s="1">
        <v>71725.73</v>
      </c>
      <c r="AU24" s="13">
        <v>0</v>
      </c>
      <c r="BE24" s="22">
        <v>3</v>
      </c>
      <c r="BF24" s="22">
        <v>15619304</v>
      </c>
      <c r="BG24" s="22" t="s">
        <v>24</v>
      </c>
      <c r="BH24" s="23">
        <v>502</v>
      </c>
      <c r="BI24" s="22" t="s">
        <v>19</v>
      </c>
      <c r="BJ24" s="22" t="s">
        <v>20</v>
      </c>
      <c r="BK24" s="22">
        <v>42</v>
      </c>
      <c r="BL24" s="22">
        <v>8</v>
      </c>
      <c r="BM24" s="24">
        <v>159660.79999999999</v>
      </c>
      <c r="BN24" s="25">
        <v>3</v>
      </c>
      <c r="BO24" s="26">
        <v>-1</v>
      </c>
      <c r="BP24" s="27">
        <v>0</v>
      </c>
      <c r="BQ24" s="22">
        <v>113931.57</v>
      </c>
      <c r="BR24" s="24">
        <v>1</v>
      </c>
      <c r="CB24">
        <v>13</v>
      </c>
      <c r="CC24">
        <v>15632264</v>
      </c>
      <c r="CD24" t="s">
        <v>38</v>
      </c>
      <c r="CE24">
        <v>476</v>
      </c>
      <c r="CF24" t="s">
        <v>19</v>
      </c>
      <c r="CG24" t="s">
        <v>20</v>
      </c>
      <c r="CH24">
        <v>34</v>
      </c>
      <c r="CI24">
        <v>10</v>
      </c>
      <c r="CJ24">
        <v>0</v>
      </c>
      <c r="CK24">
        <v>2</v>
      </c>
      <c r="CL24">
        <v>1</v>
      </c>
      <c r="CM24">
        <v>0</v>
      </c>
      <c r="CN24">
        <v>26260.98</v>
      </c>
      <c r="CO24">
        <v>0</v>
      </c>
      <c r="CP24">
        <v>0</v>
      </c>
      <c r="CQ24">
        <v>3</v>
      </c>
      <c r="CR24" t="s">
        <v>31</v>
      </c>
      <c r="CS24">
        <v>119</v>
      </c>
    </row>
    <row r="25" spans="1:107" x14ac:dyDescent="0.2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  <c r="AH25" s="1">
        <v>11</v>
      </c>
      <c r="AI25" s="1">
        <v>15767821</v>
      </c>
      <c r="AJ25" s="1" t="s">
        <v>36</v>
      </c>
      <c r="AK25" s="2">
        <v>528</v>
      </c>
      <c r="AL25" s="1" t="s">
        <v>19</v>
      </c>
      <c r="AM25" s="1" t="s">
        <v>29</v>
      </c>
      <c r="AN25" s="1">
        <v>31</v>
      </c>
      <c r="AO25" s="1">
        <v>6</v>
      </c>
      <c r="AP25" s="13">
        <v>102016.72</v>
      </c>
      <c r="AQ25" s="17">
        <v>2</v>
      </c>
      <c r="AR25" s="14">
        <v>0</v>
      </c>
      <c r="AS25" s="15">
        <v>0</v>
      </c>
      <c r="AT25" s="1">
        <v>80181.119999999995</v>
      </c>
      <c r="AU25" s="13">
        <v>0</v>
      </c>
      <c r="BE25" s="22">
        <v>4</v>
      </c>
      <c r="BF25" s="22">
        <v>15701354</v>
      </c>
      <c r="BG25" s="22" t="s">
        <v>25</v>
      </c>
      <c r="BH25" s="23">
        <v>699</v>
      </c>
      <c r="BI25" s="22" t="s">
        <v>19</v>
      </c>
      <c r="BJ25" s="22" t="s">
        <v>20</v>
      </c>
      <c r="BK25" s="22">
        <v>39</v>
      </c>
      <c r="BL25" s="22">
        <v>1</v>
      </c>
      <c r="BM25" s="24">
        <v>0</v>
      </c>
      <c r="BN25" s="25">
        <v>2</v>
      </c>
      <c r="BO25" s="26">
        <v>0</v>
      </c>
      <c r="BP25" s="27">
        <v>0</v>
      </c>
      <c r="BQ25" s="22">
        <v>93826.63</v>
      </c>
      <c r="BR25" s="24">
        <v>0</v>
      </c>
      <c r="CB25">
        <v>14</v>
      </c>
      <c r="CC25">
        <v>15691483</v>
      </c>
      <c r="CD25" t="s">
        <v>39</v>
      </c>
      <c r="CE25">
        <v>549</v>
      </c>
      <c r="CF25" t="s">
        <v>19</v>
      </c>
      <c r="CG25" t="s">
        <v>20</v>
      </c>
      <c r="CH25">
        <v>25</v>
      </c>
      <c r="CI25">
        <v>5</v>
      </c>
      <c r="CJ25">
        <v>0</v>
      </c>
      <c r="CK25">
        <v>2</v>
      </c>
      <c r="CL25">
        <v>0</v>
      </c>
      <c r="CM25">
        <v>0</v>
      </c>
      <c r="CN25">
        <v>190857.79</v>
      </c>
      <c r="CO25">
        <v>0</v>
      </c>
      <c r="CP25">
        <v>0</v>
      </c>
      <c r="CQ25">
        <v>3</v>
      </c>
      <c r="CR25" t="s">
        <v>40</v>
      </c>
      <c r="CS25">
        <v>549</v>
      </c>
    </row>
    <row r="26" spans="1:107" x14ac:dyDescent="0.2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  <c r="AH26" s="1">
        <v>12</v>
      </c>
      <c r="AI26" s="1">
        <v>15737173</v>
      </c>
      <c r="AJ26" s="1" t="s">
        <v>37</v>
      </c>
      <c r="AK26" s="2">
        <v>497</v>
      </c>
      <c r="AL26" s="1" t="s">
        <v>23</v>
      </c>
      <c r="AM26" s="1" t="s">
        <v>29</v>
      </c>
      <c r="AN26" s="1">
        <v>24</v>
      </c>
      <c r="AO26" s="1">
        <v>3</v>
      </c>
      <c r="AP26" s="13">
        <v>0</v>
      </c>
      <c r="AQ26" s="17">
        <v>2</v>
      </c>
      <c r="AR26" s="14">
        <v>1</v>
      </c>
      <c r="AS26" s="15">
        <v>0</v>
      </c>
      <c r="AT26" s="1">
        <v>76390.009999999995</v>
      </c>
      <c r="AU26" s="13">
        <v>0</v>
      </c>
      <c r="BE26" s="22">
        <v>5</v>
      </c>
      <c r="BF26" s="22">
        <v>15737888</v>
      </c>
      <c r="BG26" s="22" t="s">
        <v>27</v>
      </c>
      <c r="BH26" s="23">
        <v>850</v>
      </c>
      <c r="BI26" s="22" t="s">
        <v>23</v>
      </c>
      <c r="BJ26" s="22" t="s">
        <v>20</v>
      </c>
      <c r="BK26" s="22">
        <v>43</v>
      </c>
      <c r="BL26" s="22">
        <v>2</v>
      </c>
      <c r="BM26" s="24">
        <v>125510.82</v>
      </c>
      <c r="BN26" s="25">
        <v>1</v>
      </c>
      <c r="BO26" s="26">
        <v>1</v>
      </c>
      <c r="BP26" s="27">
        <v>-3</v>
      </c>
      <c r="BQ26" s="22">
        <v>79084.100000000006</v>
      </c>
      <c r="BR26" s="24">
        <v>0</v>
      </c>
      <c r="CB26">
        <v>15</v>
      </c>
      <c r="CC26">
        <v>15600882</v>
      </c>
      <c r="CD26" t="s">
        <v>41</v>
      </c>
      <c r="CE26">
        <v>635</v>
      </c>
      <c r="CF26" t="s">
        <v>23</v>
      </c>
      <c r="CG26" t="s">
        <v>20</v>
      </c>
      <c r="CH26">
        <v>35</v>
      </c>
      <c r="CI26">
        <v>7</v>
      </c>
      <c r="CJ26">
        <v>0</v>
      </c>
      <c r="CK26">
        <v>2</v>
      </c>
      <c r="CL26">
        <v>1</v>
      </c>
      <c r="CM26">
        <v>1</v>
      </c>
      <c r="CN26">
        <v>65951.649999999994</v>
      </c>
      <c r="CO26">
        <v>0</v>
      </c>
      <c r="CP26">
        <v>0</v>
      </c>
      <c r="CQ26">
        <v>2</v>
      </c>
      <c r="CR26" t="s">
        <v>26</v>
      </c>
      <c r="CS26">
        <v>318</v>
      </c>
    </row>
    <row r="27" spans="1:107" x14ac:dyDescent="0.2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  <c r="AH27" s="1">
        <v>13</v>
      </c>
      <c r="AI27" s="1">
        <v>15632264</v>
      </c>
      <c r="AJ27" s="1" t="s">
        <v>38</v>
      </c>
      <c r="AK27" s="2">
        <v>476</v>
      </c>
      <c r="AL27" s="1" t="s">
        <v>19</v>
      </c>
      <c r="AM27" s="1" t="s">
        <v>20</v>
      </c>
      <c r="AN27" s="1">
        <v>34</v>
      </c>
      <c r="AO27" s="1">
        <v>10</v>
      </c>
      <c r="AP27" s="13">
        <v>0</v>
      </c>
      <c r="AQ27" s="17">
        <v>2</v>
      </c>
      <c r="AR27" s="14">
        <v>-3</v>
      </c>
      <c r="AS27" s="15">
        <v>0</v>
      </c>
      <c r="AT27" s="1">
        <v>26260.98</v>
      </c>
      <c r="AU27" s="13">
        <v>0</v>
      </c>
      <c r="BE27" s="22">
        <v>6</v>
      </c>
      <c r="BF27" s="22">
        <v>15574012</v>
      </c>
      <c r="BG27" s="22" t="s">
        <v>28</v>
      </c>
      <c r="BH27" s="23">
        <v>645</v>
      </c>
      <c r="BI27" s="22" t="s">
        <v>23</v>
      </c>
      <c r="BJ27" s="22" t="s">
        <v>29</v>
      </c>
      <c r="BK27" s="22">
        <v>44</v>
      </c>
      <c r="BL27" s="22">
        <v>8</v>
      </c>
      <c r="BM27" s="24">
        <v>113755.78</v>
      </c>
      <c r="BN27" s="25">
        <v>2</v>
      </c>
      <c r="BO27" s="26">
        <v>-2</v>
      </c>
      <c r="BP27" s="27">
        <v>0</v>
      </c>
      <c r="BQ27" s="22">
        <v>149756.71</v>
      </c>
      <c r="BR27" s="24">
        <v>1</v>
      </c>
      <c r="CB27">
        <v>16</v>
      </c>
      <c r="CC27">
        <v>15643966</v>
      </c>
      <c r="CD27" t="s">
        <v>42</v>
      </c>
      <c r="CE27">
        <v>616</v>
      </c>
      <c r="CF27" t="s">
        <v>33</v>
      </c>
      <c r="CG27" t="s">
        <v>29</v>
      </c>
      <c r="CH27">
        <v>45</v>
      </c>
      <c r="CI27">
        <v>3</v>
      </c>
      <c r="CJ27">
        <v>143129.41</v>
      </c>
      <c r="CK27">
        <v>2</v>
      </c>
      <c r="CL27">
        <v>0</v>
      </c>
      <c r="CM27">
        <v>1</v>
      </c>
      <c r="CN27">
        <v>64327.26</v>
      </c>
      <c r="CO27">
        <v>0</v>
      </c>
      <c r="CP27">
        <v>0</v>
      </c>
      <c r="CQ27">
        <v>5</v>
      </c>
      <c r="CR27" t="s">
        <v>26</v>
      </c>
      <c r="CS27">
        <v>308</v>
      </c>
    </row>
    <row r="28" spans="1:107" x14ac:dyDescent="0.2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  <c r="AH28" s="1">
        <v>14</v>
      </c>
      <c r="AI28" s="1">
        <v>15691483</v>
      </c>
      <c r="AJ28" s="1" t="s">
        <v>39</v>
      </c>
      <c r="AK28" s="2">
        <v>549</v>
      </c>
      <c r="AL28" s="1" t="s">
        <v>19</v>
      </c>
      <c r="AM28" s="1" t="s">
        <v>20</v>
      </c>
      <c r="AN28" s="1">
        <v>25</v>
      </c>
      <c r="AO28" s="1">
        <v>5</v>
      </c>
      <c r="AP28" s="13">
        <v>0</v>
      </c>
      <c r="AQ28" s="17">
        <v>2</v>
      </c>
      <c r="AR28" s="14">
        <v>0</v>
      </c>
      <c r="AS28" s="15">
        <v>0</v>
      </c>
      <c r="AT28" s="1">
        <v>190857.79</v>
      </c>
      <c r="AU28" s="13">
        <v>0</v>
      </c>
      <c r="BE28" s="22">
        <v>7</v>
      </c>
      <c r="BF28" s="22">
        <v>15592531</v>
      </c>
      <c r="BG28" s="22" t="s">
        <v>30</v>
      </c>
      <c r="BH28" s="23">
        <v>822</v>
      </c>
      <c r="BI28" s="22" t="s">
        <v>19</v>
      </c>
      <c r="BJ28" s="22" t="s">
        <v>29</v>
      </c>
      <c r="BK28" s="22">
        <v>50</v>
      </c>
      <c r="BL28" s="22">
        <v>7</v>
      </c>
      <c r="BM28" s="24">
        <v>0</v>
      </c>
      <c r="BN28" s="25">
        <v>2</v>
      </c>
      <c r="BO28" s="26">
        <v>1</v>
      </c>
      <c r="BP28" s="27">
        <v>-4</v>
      </c>
      <c r="BQ28" s="22">
        <v>10062.799999999999</v>
      </c>
      <c r="BR28" s="24">
        <v>0</v>
      </c>
      <c r="CB28">
        <v>17</v>
      </c>
      <c r="CC28">
        <v>15737452</v>
      </c>
      <c r="CD28" t="s">
        <v>43</v>
      </c>
      <c r="CE28">
        <v>653</v>
      </c>
      <c r="CF28" t="s">
        <v>33</v>
      </c>
      <c r="CG28" t="s">
        <v>29</v>
      </c>
      <c r="CH28">
        <v>58</v>
      </c>
      <c r="CI28">
        <v>1</v>
      </c>
      <c r="CJ28">
        <v>132602.88</v>
      </c>
      <c r="CK28">
        <v>1</v>
      </c>
      <c r="CL28">
        <v>1</v>
      </c>
      <c r="CM28">
        <v>0</v>
      </c>
      <c r="CN28">
        <v>5097.67</v>
      </c>
      <c r="CO28">
        <v>1</v>
      </c>
      <c r="CP28">
        <v>0</v>
      </c>
      <c r="CQ28">
        <v>2</v>
      </c>
      <c r="CR28" t="s">
        <v>31</v>
      </c>
      <c r="CS28">
        <v>163</v>
      </c>
    </row>
    <row r="29" spans="1:107" x14ac:dyDescent="0.2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  <c r="AH29" s="1">
        <v>15</v>
      </c>
      <c r="AI29" s="1">
        <v>15600882</v>
      </c>
      <c r="AJ29" s="1" t="s">
        <v>41</v>
      </c>
      <c r="AK29" s="2">
        <v>635</v>
      </c>
      <c r="AL29" s="1" t="s">
        <v>23</v>
      </c>
      <c r="AM29" s="1" t="s">
        <v>20</v>
      </c>
      <c r="AN29" s="1">
        <v>35</v>
      </c>
      <c r="AO29" s="1">
        <v>7</v>
      </c>
      <c r="AP29" s="13">
        <v>0</v>
      </c>
      <c r="AQ29" s="17">
        <v>2</v>
      </c>
      <c r="AR29" s="14">
        <v>1</v>
      </c>
      <c r="AS29" s="18">
        <v>1</v>
      </c>
      <c r="AT29" s="1">
        <v>65951.649999999994</v>
      </c>
      <c r="AU29" s="13">
        <v>0</v>
      </c>
      <c r="BE29" s="22">
        <v>8</v>
      </c>
      <c r="BF29" s="22">
        <v>15656148</v>
      </c>
      <c r="BG29" s="22" t="s">
        <v>32</v>
      </c>
      <c r="BH29" s="23">
        <v>376</v>
      </c>
      <c r="BI29" s="22" t="s">
        <v>33</v>
      </c>
      <c r="BJ29" s="22" t="s">
        <v>20</v>
      </c>
      <c r="BK29" s="22">
        <v>29</v>
      </c>
      <c r="BL29" s="22">
        <v>4</v>
      </c>
      <c r="BM29" s="24">
        <v>115046.74</v>
      </c>
      <c r="BN29" s="25">
        <v>4</v>
      </c>
      <c r="BO29" s="26">
        <v>-2</v>
      </c>
      <c r="BP29" s="27">
        <v>-5</v>
      </c>
      <c r="BQ29" s="22">
        <v>119346.88</v>
      </c>
      <c r="BR29" s="24">
        <v>1</v>
      </c>
      <c r="CB29">
        <v>18</v>
      </c>
      <c r="CC29">
        <v>15788218</v>
      </c>
      <c r="CD29" t="s">
        <v>44</v>
      </c>
      <c r="CE29">
        <v>549</v>
      </c>
      <c r="CF29" t="s">
        <v>23</v>
      </c>
      <c r="CG29" t="s">
        <v>20</v>
      </c>
      <c r="CH29">
        <v>24</v>
      </c>
      <c r="CI29">
        <v>9</v>
      </c>
      <c r="CJ29">
        <v>0</v>
      </c>
      <c r="CK29">
        <v>2</v>
      </c>
      <c r="CL29">
        <v>1</v>
      </c>
      <c r="CM29">
        <v>1</v>
      </c>
      <c r="CN29">
        <v>14406.41</v>
      </c>
      <c r="CO29">
        <v>0</v>
      </c>
      <c r="CP29">
        <v>0</v>
      </c>
      <c r="CQ29">
        <v>3</v>
      </c>
      <c r="CR29" t="s">
        <v>31</v>
      </c>
      <c r="CS29">
        <v>544</v>
      </c>
    </row>
    <row r="30" spans="1:107" x14ac:dyDescent="0.2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  <c r="AH30" s="1">
        <v>16</v>
      </c>
      <c r="AI30" s="1">
        <v>15643966</v>
      </c>
      <c r="AJ30" s="1" t="s">
        <v>42</v>
      </c>
      <c r="AK30" s="2">
        <v>616</v>
      </c>
      <c r="AL30" s="1" t="s">
        <v>33</v>
      </c>
      <c r="AM30" s="1" t="s">
        <v>29</v>
      </c>
      <c r="AN30" s="1">
        <v>45</v>
      </c>
      <c r="AO30" s="1">
        <v>3</v>
      </c>
      <c r="AP30" s="13">
        <v>143129.41</v>
      </c>
      <c r="AQ30" s="17">
        <v>2</v>
      </c>
      <c r="AR30" s="14">
        <v>0</v>
      </c>
      <c r="AS30" s="18">
        <v>1</v>
      </c>
      <c r="AT30" s="1">
        <v>64327.26</v>
      </c>
      <c r="AU30" s="13">
        <v>0</v>
      </c>
      <c r="BE30" s="22">
        <v>9</v>
      </c>
      <c r="BF30" s="22">
        <v>15792365</v>
      </c>
      <c r="BG30" s="22" t="s">
        <v>34</v>
      </c>
      <c r="BH30" s="23">
        <v>501</v>
      </c>
      <c r="BI30" s="22" t="s">
        <v>19</v>
      </c>
      <c r="BJ30" s="22" t="s">
        <v>29</v>
      </c>
      <c r="BK30" s="22">
        <v>44</v>
      </c>
      <c r="BL30" s="22">
        <v>4</v>
      </c>
      <c r="BM30" s="24">
        <v>142051.07</v>
      </c>
      <c r="BN30" s="25">
        <v>2</v>
      </c>
      <c r="BO30" s="26">
        <v>0</v>
      </c>
      <c r="BP30" s="28">
        <v>-1</v>
      </c>
      <c r="BQ30" s="22">
        <v>74940.5</v>
      </c>
      <c r="BR30" s="24">
        <v>0</v>
      </c>
      <c r="CB30">
        <v>19</v>
      </c>
      <c r="CC30">
        <v>15661507</v>
      </c>
      <c r="CD30" t="s">
        <v>45</v>
      </c>
      <c r="CE30">
        <v>587</v>
      </c>
      <c r="CF30" t="s">
        <v>23</v>
      </c>
      <c r="CG30" t="s">
        <v>29</v>
      </c>
      <c r="CH30">
        <v>45</v>
      </c>
      <c r="CI30">
        <v>6</v>
      </c>
      <c r="CJ30">
        <v>0</v>
      </c>
      <c r="CK30">
        <v>1</v>
      </c>
      <c r="CL30">
        <v>0</v>
      </c>
      <c r="CM30">
        <v>0</v>
      </c>
      <c r="CN30">
        <v>158684.81</v>
      </c>
      <c r="CO30">
        <v>0</v>
      </c>
      <c r="CP30">
        <v>0</v>
      </c>
      <c r="CQ30">
        <v>3</v>
      </c>
      <c r="CR30" t="s">
        <v>40</v>
      </c>
      <c r="CS30">
        <v>732</v>
      </c>
    </row>
    <row r="31" spans="1:107" x14ac:dyDescent="0.2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  <c r="AH31" s="1">
        <v>17</v>
      </c>
      <c r="AI31" s="1">
        <v>15737452</v>
      </c>
      <c r="AJ31" s="1" t="s">
        <v>43</v>
      </c>
      <c r="AK31" s="2">
        <v>653</v>
      </c>
      <c r="AL31" s="1" t="s">
        <v>33</v>
      </c>
      <c r="AM31" s="1" t="s">
        <v>29</v>
      </c>
      <c r="AN31" s="1">
        <v>58</v>
      </c>
      <c r="AO31" s="1">
        <v>1</v>
      </c>
      <c r="AP31" s="13">
        <v>132602.88</v>
      </c>
      <c r="AQ31" s="17">
        <v>1</v>
      </c>
      <c r="AR31" s="14">
        <v>-5</v>
      </c>
      <c r="AS31" s="18">
        <v>0</v>
      </c>
      <c r="AT31" s="1">
        <v>5097.67</v>
      </c>
      <c r="AU31" s="13">
        <v>1</v>
      </c>
      <c r="BE31" s="22">
        <v>10</v>
      </c>
      <c r="BF31" s="22">
        <v>15592389</v>
      </c>
      <c r="BG31" s="22" t="s">
        <v>35</v>
      </c>
      <c r="BH31" s="23">
        <v>684</v>
      </c>
      <c r="BI31" s="22" t="s">
        <v>19</v>
      </c>
      <c r="BJ31" s="22" t="s">
        <v>29</v>
      </c>
      <c r="BK31" s="22">
        <v>27</v>
      </c>
      <c r="BL31" s="22">
        <v>2</v>
      </c>
      <c r="BM31" s="24">
        <v>134603.88</v>
      </c>
      <c r="BN31" s="25">
        <v>1</v>
      </c>
      <c r="BO31" s="26">
        <v>1</v>
      </c>
      <c r="BP31" s="27">
        <v>1</v>
      </c>
      <c r="BQ31" s="22">
        <v>71725.73</v>
      </c>
      <c r="BR31" s="24">
        <v>0</v>
      </c>
    </row>
    <row r="32" spans="1:107" x14ac:dyDescent="0.2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  <c r="AH32" s="1">
        <v>18</v>
      </c>
      <c r="AI32" s="1">
        <v>15788218</v>
      </c>
      <c r="AJ32" s="1" t="s">
        <v>44</v>
      </c>
      <c r="AK32" s="2">
        <v>549</v>
      </c>
      <c r="AL32" s="1" t="s">
        <v>23</v>
      </c>
      <c r="AM32" s="1" t="s">
        <v>20</v>
      </c>
      <c r="AN32" s="1">
        <v>24</v>
      </c>
      <c r="AO32" s="1">
        <v>9</v>
      </c>
      <c r="AP32" s="13">
        <v>0</v>
      </c>
      <c r="AQ32" s="17">
        <v>2</v>
      </c>
      <c r="AR32" s="14">
        <v>1</v>
      </c>
      <c r="AS32" s="18">
        <v>1</v>
      </c>
      <c r="AT32" s="1">
        <v>14406.41</v>
      </c>
      <c r="AU32" s="13">
        <v>0</v>
      </c>
      <c r="BE32" s="22">
        <v>11</v>
      </c>
      <c r="BF32" s="22">
        <v>15767821</v>
      </c>
      <c r="BG32" s="22" t="s">
        <v>36</v>
      </c>
      <c r="BH32" s="23">
        <v>528</v>
      </c>
      <c r="BI32" s="22" t="s">
        <v>19</v>
      </c>
      <c r="BJ32" s="22" t="s">
        <v>29</v>
      </c>
      <c r="BK32" s="22">
        <v>31</v>
      </c>
      <c r="BL32" s="22">
        <v>6</v>
      </c>
      <c r="BM32" s="24">
        <v>102016.72</v>
      </c>
      <c r="BN32" s="25">
        <v>2</v>
      </c>
      <c r="BO32" s="26">
        <v>0</v>
      </c>
      <c r="BP32" s="27">
        <v>0</v>
      </c>
      <c r="BQ32" s="22">
        <v>80181.119999999995</v>
      </c>
      <c r="BR32" s="24">
        <v>0</v>
      </c>
    </row>
    <row r="33" spans="1:70" x14ac:dyDescent="0.2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  <c r="AH33" s="1">
        <v>19</v>
      </c>
      <c r="AI33" s="1">
        <v>15661507</v>
      </c>
      <c r="AJ33" s="1" t="s">
        <v>45</v>
      </c>
      <c r="AK33" s="2">
        <v>587</v>
      </c>
      <c r="AL33" s="1" t="s">
        <v>23</v>
      </c>
      <c r="AM33" s="1" t="s">
        <v>29</v>
      </c>
      <c r="AN33" s="1">
        <v>45</v>
      </c>
      <c r="AO33" s="1">
        <v>6</v>
      </c>
      <c r="AP33" s="13">
        <v>0</v>
      </c>
      <c r="AQ33" s="17">
        <v>1</v>
      </c>
      <c r="AR33" s="14">
        <v>0</v>
      </c>
      <c r="AS33" s="18">
        <v>0</v>
      </c>
      <c r="AT33" s="1">
        <v>158684.81</v>
      </c>
      <c r="AU33" s="13">
        <v>0</v>
      </c>
      <c r="BE33" s="22">
        <v>12</v>
      </c>
      <c r="BF33" s="22">
        <v>15737173</v>
      </c>
      <c r="BG33" s="22" t="s">
        <v>37</v>
      </c>
      <c r="BH33" s="23">
        <v>497</v>
      </c>
      <c r="BI33" s="22" t="s">
        <v>23</v>
      </c>
      <c r="BJ33" s="22" t="s">
        <v>29</v>
      </c>
      <c r="BK33" s="22">
        <v>24</v>
      </c>
      <c r="BL33" s="22">
        <v>3</v>
      </c>
      <c r="BM33" s="24">
        <v>0</v>
      </c>
      <c r="BN33" s="25">
        <v>2</v>
      </c>
      <c r="BO33" s="26">
        <v>1</v>
      </c>
      <c r="BP33" s="27">
        <v>0</v>
      </c>
      <c r="BQ33" s="22">
        <v>76390.009999999995</v>
      </c>
      <c r="BR33" s="24">
        <v>0</v>
      </c>
    </row>
    <row r="34" spans="1:70" x14ac:dyDescent="0.2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  <c r="AH34" s="1">
        <v>20</v>
      </c>
      <c r="AI34" s="1">
        <v>15568982</v>
      </c>
      <c r="AJ34" s="1" t="s">
        <v>46</v>
      </c>
      <c r="AK34" s="2">
        <v>726</v>
      </c>
      <c r="AL34" s="1" t="s">
        <v>19</v>
      </c>
      <c r="AM34" s="1" t="s">
        <v>20</v>
      </c>
      <c r="AN34" s="1">
        <v>24</v>
      </c>
      <c r="AO34" s="1">
        <v>6</v>
      </c>
      <c r="AP34" s="13">
        <v>0</v>
      </c>
      <c r="AQ34" s="17">
        <v>2</v>
      </c>
      <c r="AR34" s="14">
        <v>1</v>
      </c>
      <c r="AS34" s="18">
        <v>1</v>
      </c>
      <c r="AT34" s="1">
        <v>54724.03</v>
      </c>
      <c r="AU34" s="13">
        <v>0</v>
      </c>
      <c r="BE34" s="22">
        <v>13</v>
      </c>
      <c r="BF34" s="22">
        <v>15632264</v>
      </c>
      <c r="BG34" s="22" t="s">
        <v>38</v>
      </c>
      <c r="BH34" s="23">
        <v>476</v>
      </c>
      <c r="BI34" s="22" t="s">
        <v>19</v>
      </c>
      <c r="BJ34" s="22" t="s">
        <v>20</v>
      </c>
      <c r="BK34" s="22">
        <v>34</v>
      </c>
      <c r="BL34" s="22">
        <v>10</v>
      </c>
      <c r="BM34" s="24">
        <v>0</v>
      </c>
      <c r="BN34" s="25">
        <v>2</v>
      </c>
      <c r="BO34" s="26">
        <v>-3</v>
      </c>
      <c r="BP34" s="27">
        <v>0</v>
      </c>
      <c r="BQ34" s="22">
        <v>26260.98</v>
      </c>
      <c r="BR34" s="24">
        <v>0</v>
      </c>
    </row>
    <row r="35" spans="1:70" x14ac:dyDescent="0.2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  <c r="BE35" s="22">
        <v>14</v>
      </c>
      <c r="BF35" s="22">
        <v>15691483</v>
      </c>
      <c r="BG35" s="22" t="s">
        <v>39</v>
      </c>
      <c r="BH35" s="23">
        <v>549</v>
      </c>
      <c r="BI35" s="22" t="s">
        <v>19</v>
      </c>
      <c r="BJ35" s="22" t="s">
        <v>20</v>
      </c>
      <c r="BK35" s="22">
        <v>25</v>
      </c>
      <c r="BL35" s="22">
        <v>5</v>
      </c>
      <c r="BM35" s="24">
        <v>0</v>
      </c>
      <c r="BN35" s="25">
        <v>2</v>
      </c>
      <c r="BO35" s="26">
        <v>0</v>
      </c>
      <c r="BP35" s="27">
        <v>0</v>
      </c>
      <c r="BQ35" s="22">
        <v>190857.79</v>
      </c>
      <c r="BR35" s="24">
        <v>0</v>
      </c>
    </row>
    <row r="36" spans="1:70" x14ac:dyDescent="0.2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  <c r="BE36" s="22">
        <v>15</v>
      </c>
      <c r="BF36" s="22">
        <v>15600882</v>
      </c>
      <c r="BG36" s="22" t="s">
        <v>41</v>
      </c>
      <c r="BH36" s="23">
        <v>635</v>
      </c>
      <c r="BI36" s="22" t="s">
        <v>23</v>
      </c>
      <c r="BJ36" s="22" t="s">
        <v>20</v>
      </c>
      <c r="BK36" s="22">
        <v>35</v>
      </c>
      <c r="BL36" s="22">
        <v>7</v>
      </c>
      <c r="BM36" s="24">
        <v>0</v>
      </c>
      <c r="BN36" s="25">
        <v>2</v>
      </c>
      <c r="BO36" s="26">
        <v>1</v>
      </c>
      <c r="BP36" s="29">
        <v>1</v>
      </c>
      <c r="BQ36" s="22">
        <v>65951.649999999994</v>
      </c>
      <c r="BR36" s="24">
        <v>0</v>
      </c>
    </row>
    <row r="37" spans="1:70" x14ac:dyDescent="0.2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  <c r="AR37" t="s">
        <v>2963</v>
      </c>
      <c r="AT37" t="s">
        <v>2964</v>
      </c>
      <c r="BE37" s="22">
        <v>16</v>
      </c>
      <c r="BF37" s="22">
        <v>15643966</v>
      </c>
      <c r="BG37" s="22" t="s">
        <v>42</v>
      </c>
      <c r="BH37" s="23">
        <v>616</v>
      </c>
      <c r="BI37" s="22" t="s">
        <v>33</v>
      </c>
      <c r="BJ37" s="22" t="s">
        <v>29</v>
      </c>
      <c r="BK37" s="22">
        <v>45</v>
      </c>
      <c r="BL37" s="22">
        <v>3</v>
      </c>
      <c r="BM37" s="24">
        <v>143129.41</v>
      </c>
      <c r="BN37" s="25">
        <v>2</v>
      </c>
      <c r="BO37" s="26">
        <v>0</v>
      </c>
      <c r="BP37" s="29">
        <v>1</v>
      </c>
      <c r="BQ37" s="22">
        <v>64327.26</v>
      </c>
      <c r="BR37" s="24">
        <v>0</v>
      </c>
    </row>
    <row r="38" spans="1:70" x14ac:dyDescent="0.2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  <c r="AJ38" t="s">
        <v>2959</v>
      </c>
      <c r="AK38">
        <v>0</v>
      </c>
      <c r="AL38">
        <v>0</v>
      </c>
      <c r="AM38" t="s">
        <v>2960</v>
      </c>
      <c r="AN38" s="7">
        <v>0</v>
      </c>
      <c r="AO38" s="8" t="s">
        <v>2961</v>
      </c>
      <c r="AP38" s="12" t="s">
        <v>2962</v>
      </c>
      <c r="AR38" s="9">
        <v>2</v>
      </c>
      <c r="AT38" s="10">
        <v>-2</v>
      </c>
      <c r="AV38" s="19">
        <v>0.5</v>
      </c>
      <c r="AX38" s="8">
        <v>0.5</v>
      </c>
      <c r="BE38" s="22">
        <v>17</v>
      </c>
      <c r="BF38" s="22">
        <v>15737452</v>
      </c>
      <c r="BG38" s="22" t="s">
        <v>43</v>
      </c>
      <c r="BH38" s="23">
        <v>653</v>
      </c>
      <c r="BI38" s="22" t="s">
        <v>33</v>
      </c>
      <c r="BJ38" s="22" t="s">
        <v>29</v>
      </c>
      <c r="BK38" s="22">
        <v>58</v>
      </c>
      <c r="BL38" s="22">
        <v>1</v>
      </c>
      <c r="BM38" s="24">
        <v>132602.88</v>
      </c>
      <c r="BN38" s="25">
        <v>1</v>
      </c>
      <c r="BO38" s="26">
        <v>-5</v>
      </c>
      <c r="BP38" s="29">
        <v>0</v>
      </c>
      <c r="BQ38" s="22">
        <v>5097.67</v>
      </c>
      <c r="BR38" s="24">
        <v>1</v>
      </c>
    </row>
    <row r="39" spans="1:70" x14ac:dyDescent="0.2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  <c r="AJ39" s="3">
        <v>1</v>
      </c>
      <c r="AK39" s="4">
        <v>0.5</v>
      </c>
      <c r="AL39" s="6">
        <v>2</v>
      </c>
      <c r="AM39" s="5">
        <v>9</v>
      </c>
      <c r="AN39" s="7">
        <v>2</v>
      </c>
      <c r="AO39" s="8">
        <v>0.5</v>
      </c>
      <c r="AP39" s="12">
        <v>9</v>
      </c>
      <c r="AR39" s="9">
        <v>3</v>
      </c>
      <c r="AT39" s="10">
        <v>-4</v>
      </c>
      <c r="AV39" s="19">
        <v>0</v>
      </c>
      <c r="AX39" s="11">
        <v>2</v>
      </c>
      <c r="BE39" s="22">
        <v>18</v>
      </c>
      <c r="BF39" s="22">
        <v>15788218</v>
      </c>
      <c r="BG39" s="22" t="s">
        <v>44</v>
      </c>
      <c r="BH39" s="23">
        <v>549</v>
      </c>
      <c r="BI39" s="22" t="s">
        <v>23</v>
      </c>
      <c r="BJ39" s="22" t="s">
        <v>20</v>
      </c>
      <c r="BK39" s="22">
        <v>24</v>
      </c>
      <c r="BL39" s="22">
        <v>9</v>
      </c>
      <c r="BM39" s="24">
        <v>0</v>
      </c>
      <c r="BN39" s="25">
        <v>2</v>
      </c>
      <c r="BO39" s="26">
        <v>1</v>
      </c>
      <c r="BP39" s="29">
        <v>1</v>
      </c>
      <c r="BQ39" s="22">
        <v>14406.41</v>
      </c>
      <c r="BR39" s="24">
        <v>0</v>
      </c>
    </row>
    <row r="40" spans="1:70" x14ac:dyDescent="0.2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  <c r="AJ40" s="3">
        <v>112</v>
      </c>
      <c r="AK40" s="4">
        <v>2</v>
      </c>
      <c r="AL40" s="6">
        <v>3</v>
      </c>
      <c r="AM40" s="5">
        <v>10</v>
      </c>
      <c r="AN40" s="7">
        <v>3</v>
      </c>
      <c r="AO40" s="8">
        <v>2</v>
      </c>
      <c r="AP40" s="12">
        <v>10</v>
      </c>
      <c r="AR40" s="9">
        <v>4</v>
      </c>
      <c r="AT40" s="10">
        <v>4</v>
      </c>
      <c r="AV40" s="19">
        <v>0</v>
      </c>
      <c r="AX40" s="8">
        <v>0.3</v>
      </c>
      <c r="BE40" s="22">
        <v>19</v>
      </c>
      <c r="BF40" s="22">
        <v>15661507</v>
      </c>
      <c r="BG40" s="22" t="s">
        <v>45</v>
      </c>
      <c r="BH40" s="23">
        <v>587</v>
      </c>
      <c r="BI40" s="22" t="s">
        <v>23</v>
      </c>
      <c r="BJ40" s="22" t="s">
        <v>29</v>
      </c>
      <c r="BK40" s="22">
        <v>45</v>
      </c>
      <c r="BL40" s="22">
        <v>6</v>
      </c>
      <c r="BM40" s="24">
        <v>0</v>
      </c>
      <c r="BN40" s="25">
        <v>1</v>
      </c>
      <c r="BO40" s="26">
        <v>0</v>
      </c>
      <c r="BP40" s="29">
        <v>0</v>
      </c>
      <c r="BQ40" s="22">
        <v>158684.81</v>
      </c>
      <c r="BR40" s="24">
        <v>0</v>
      </c>
    </row>
    <row r="41" spans="1:70" x14ac:dyDescent="0.2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  <c r="AJ41" s="3">
        <v>1113</v>
      </c>
      <c r="AK41" s="4">
        <v>0.3</v>
      </c>
      <c r="AL41" s="6">
        <v>4</v>
      </c>
      <c r="AM41" s="5">
        <v>11.21</v>
      </c>
      <c r="AN41" s="7">
        <v>4</v>
      </c>
      <c r="AO41" s="8">
        <v>0.3</v>
      </c>
      <c r="AP41" s="12">
        <v>11.21</v>
      </c>
      <c r="AR41" s="9">
        <v>5.0999999999999996</v>
      </c>
      <c r="AT41" s="10">
        <v>5.0999999999999996</v>
      </c>
      <c r="AV41" s="19">
        <v>0</v>
      </c>
      <c r="AX41" s="8">
        <v>1</v>
      </c>
      <c r="BE41" s="22">
        <v>20</v>
      </c>
      <c r="BF41" s="22">
        <v>15568982</v>
      </c>
      <c r="BG41" s="22" t="s">
        <v>46</v>
      </c>
      <c r="BH41" s="23">
        <v>726</v>
      </c>
      <c r="BI41" s="22" t="s">
        <v>19</v>
      </c>
      <c r="BJ41" s="22" t="s">
        <v>20</v>
      </c>
      <c r="BK41" s="22">
        <v>24</v>
      </c>
      <c r="BL41" s="22">
        <v>6</v>
      </c>
      <c r="BM41" s="24">
        <v>0</v>
      </c>
      <c r="BN41" s="25">
        <v>2</v>
      </c>
      <c r="BO41" s="26">
        <v>1</v>
      </c>
      <c r="BP41" s="29">
        <v>1</v>
      </c>
      <c r="BQ41" s="22">
        <v>54724.03</v>
      </c>
      <c r="BR41" s="24">
        <v>0</v>
      </c>
    </row>
    <row r="42" spans="1:70" x14ac:dyDescent="0.2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  <c r="AJ42" s="3">
        <v>1114</v>
      </c>
      <c r="AK42" s="4">
        <v>1</v>
      </c>
      <c r="AL42" s="6">
        <v>5.0999999999999996</v>
      </c>
      <c r="AM42" s="5">
        <v>23.44</v>
      </c>
      <c r="AN42" s="7">
        <v>5.0999999999999996</v>
      </c>
      <c r="AO42" s="8">
        <v>1</v>
      </c>
      <c r="AP42" s="12">
        <v>23.44</v>
      </c>
      <c r="AR42" s="9">
        <v>2.34</v>
      </c>
      <c r="AT42" s="10">
        <v>-2</v>
      </c>
      <c r="AV42" s="19">
        <v>2</v>
      </c>
      <c r="AX42" s="8">
        <v>2</v>
      </c>
    </row>
    <row r="43" spans="1:70" x14ac:dyDescent="0.2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  <c r="AJ43" s="3">
        <v>11115</v>
      </c>
      <c r="AK43" s="4">
        <v>2</v>
      </c>
      <c r="AL43" s="6">
        <v>2.34</v>
      </c>
      <c r="AM43" s="5">
        <v>21.2</v>
      </c>
      <c r="AN43" s="7">
        <v>2.34</v>
      </c>
      <c r="AO43" s="8">
        <v>2</v>
      </c>
      <c r="AP43" s="12">
        <v>21.2</v>
      </c>
    </row>
    <row r="44" spans="1:70" x14ac:dyDescent="0.2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70" x14ac:dyDescent="0.2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70" x14ac:dyDescent="0.2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70" x14ac:dyDescent="0.2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70" x14ac:dyDescent="0.2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2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2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2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2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2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2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2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2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2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2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2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2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2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2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2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2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2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2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2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2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2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2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2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2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2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2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2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2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2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2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2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2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2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2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2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2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2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2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2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2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2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2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2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2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2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2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2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2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2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2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2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2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2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2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2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2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2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2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2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2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2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2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2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2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2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2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2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2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2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2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2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2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2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2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2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2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2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2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2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2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2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2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2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2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2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2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2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2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2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2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2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2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2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2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2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2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2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2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2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2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2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2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2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2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2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2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2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2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2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2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2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2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2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2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2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2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2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2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2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2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2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2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2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2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2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2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2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2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2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2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2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2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2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2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2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2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2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2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2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2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2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2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2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2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2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2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2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2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2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2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2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2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2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2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2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2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2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2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2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2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2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2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2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2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2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2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2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2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2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2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2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2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2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2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2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2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2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2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2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2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2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2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2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2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2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2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2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2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2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2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2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2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2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2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2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2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2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2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2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2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2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2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2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2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2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2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2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2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2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2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2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2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2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2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2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2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2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2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2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2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2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2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2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2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2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2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2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2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2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2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2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2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2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2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2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2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2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2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2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2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2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2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2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2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2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2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2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2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2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2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2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2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2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2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2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2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2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2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2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2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2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2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2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2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2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2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2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2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2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2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2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2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2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2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2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2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2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2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2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2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2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2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2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2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2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2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2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2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2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2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2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2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2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2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2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2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2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2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2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2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2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2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2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2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2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2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2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2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2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2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2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2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2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2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2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2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2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2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2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2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2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2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2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2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2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2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2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2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2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2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2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2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2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2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2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2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2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2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2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2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2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2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2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2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2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2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2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2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2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2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2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2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2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2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2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2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2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2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2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2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2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2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2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2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2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2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2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2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2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2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2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2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2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2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2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2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2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2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2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2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2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2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2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2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2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2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2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2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2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2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2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2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2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2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2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2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2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2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2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2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2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2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2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2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2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2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2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2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2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2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2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2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2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2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2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2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2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2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2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2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2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2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2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2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2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2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2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2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2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2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2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2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2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2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2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2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2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2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2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2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2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2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2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2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2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2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2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2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2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2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2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2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2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2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2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2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2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2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2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2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2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2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2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2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2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2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2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2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2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2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2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2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2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2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2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2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2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2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2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2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2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2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2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2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2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2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2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2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2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2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2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2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2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2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2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2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2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2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2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2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2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2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2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2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2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2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2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2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2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2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2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2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2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2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2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2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2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2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2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2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2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2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2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2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2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2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2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2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2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2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2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2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2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2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2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2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2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2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2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2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2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2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2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2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2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2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2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2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2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2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2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2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2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2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2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2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2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2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2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2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2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2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2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2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2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2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2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2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2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2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2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2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2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2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2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2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2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2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2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2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2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2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2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2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2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2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2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2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2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2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2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2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2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2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2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2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2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2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2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2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2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2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2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2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2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2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2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2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2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2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2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2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2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2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2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2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2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2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2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2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2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2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2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2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2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2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2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2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2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2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2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2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2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2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2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2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2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2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2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2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2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2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2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2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2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2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2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2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2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2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2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2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2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2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2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2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2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2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2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2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2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2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2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2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2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2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2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2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2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2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2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2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2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2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2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2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2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2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2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2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2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2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2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2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2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2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2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2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2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2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2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2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2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2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2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2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2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2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2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2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2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2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2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2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2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2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2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2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2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2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2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2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2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2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2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2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2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2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2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2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2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2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2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2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2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2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2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2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2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2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2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2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2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2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2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2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2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2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2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2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2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2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2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2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2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2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2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2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2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2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2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2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2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2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2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2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2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2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2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2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2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2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2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2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2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2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2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2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2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2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2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2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2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2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2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2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2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2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2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2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2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2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2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2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2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2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2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2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2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2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2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2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2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2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2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2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2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2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2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2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2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2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2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2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2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2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2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2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2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2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2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2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2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2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2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2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2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2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2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2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2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2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2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2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2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2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2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2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2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2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2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2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2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2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2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2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2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2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2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2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2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2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2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2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2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2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2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2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2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2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2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2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2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2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2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2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2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2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2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2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2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2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2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2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2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2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2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2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2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2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2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2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2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2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2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2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2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2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2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2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2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2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2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2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2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2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2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2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2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2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2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2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2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2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2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2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2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2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2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2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2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2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2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2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2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2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2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2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2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2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2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2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2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2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2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2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2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2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2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2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2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2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2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2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2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2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2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2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2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2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2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2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2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2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2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2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2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2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2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2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2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2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2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2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2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2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2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2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2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2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2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2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2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2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2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2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2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2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2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2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2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2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2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2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2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2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2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2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2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2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2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2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2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2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2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2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2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2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2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2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2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2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2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2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2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2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2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2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2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2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2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2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2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2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2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2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2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2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2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2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2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2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2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2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2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2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2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2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2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2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2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2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2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2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2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2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2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2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2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2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2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2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2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2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2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2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2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2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2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2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2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2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2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2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2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2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2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2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2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2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2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2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2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2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2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2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2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2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2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2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2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2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2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2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2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2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2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2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2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2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2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2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2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2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2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2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2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2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2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2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2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2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2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2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2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2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2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2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2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2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2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2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2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2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2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2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2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2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2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2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2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2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2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2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2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2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2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2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2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2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2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2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2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2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2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2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2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2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2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2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2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2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2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2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2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2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2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2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2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2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2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2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2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2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2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2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2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2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2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2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2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2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2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2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2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2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2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2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2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2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2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2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2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2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2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2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2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2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2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2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2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2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2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2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2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2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2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2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2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2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2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2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2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2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2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2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2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2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2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2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2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2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2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2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2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2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2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2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2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2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2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2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2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2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2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2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2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2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2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2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2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2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2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2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2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2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2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2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2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2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2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2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2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2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2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2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2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2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2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2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2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2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2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2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2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2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2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2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2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2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2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2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2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2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2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2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2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2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2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2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2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2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2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2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2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2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2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2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2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2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2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2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2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2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2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2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2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2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2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2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2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2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2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2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2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2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2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2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2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2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2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2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2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2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2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2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2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2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2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2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2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2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2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2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2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2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2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2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2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2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2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2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2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2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2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2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2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2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2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2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2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2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2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2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2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2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2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2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2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2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2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2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2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2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2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2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2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2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2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2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2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2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2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2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2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2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2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2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2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2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2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2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2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2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2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2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2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2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2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2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2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2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2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2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2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2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2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2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2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2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2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2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2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2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2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2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2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2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2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2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2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2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2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2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2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2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2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2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2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2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2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2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2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2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2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2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2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2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2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2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2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2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2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2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2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2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2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2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2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2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2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2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2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2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2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2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2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2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2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2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2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2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2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2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2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2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2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2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2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2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2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2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2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2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2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2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2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2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2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2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2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2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2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2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2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2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2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2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2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2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2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2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2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2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2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2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2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2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2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2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2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2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2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2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2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2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2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2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2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2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2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2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2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2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2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2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2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2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2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2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2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2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2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2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2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2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2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2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2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2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2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2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2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2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2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2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2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2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2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2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2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2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2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2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2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2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2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2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2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2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2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2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2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2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2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2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2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2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2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2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2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2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2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2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2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2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2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2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2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2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2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2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2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2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2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2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2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2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2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2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2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2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2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2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2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2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2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2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2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2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2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2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2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2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2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2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2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2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2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2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2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2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2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2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2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2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2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2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2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2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2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2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2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2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2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2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2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2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2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2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2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2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2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2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2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2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2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2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2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2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2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2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2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2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2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2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2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2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2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2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2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2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2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2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2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2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2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2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2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2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2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2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2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2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2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2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2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2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2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2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2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2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2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2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2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2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2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2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2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2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2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2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2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2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2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2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2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2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2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2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2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2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2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2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2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2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2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2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2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2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2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2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2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2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2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2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2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2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2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2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2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2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2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2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2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2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2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2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2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2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2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2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2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2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2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2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2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2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2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2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2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2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2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2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2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2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2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2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2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2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2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2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2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2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2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2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2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2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2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2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2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2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2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2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2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2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2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2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2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2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2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2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2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2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2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2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2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2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2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2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2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2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2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2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2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2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2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2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2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2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2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2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2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2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2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2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2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2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2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2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2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2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2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2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2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2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2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2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2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2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2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2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2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2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2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2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2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2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2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2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2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2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2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2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2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2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2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2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2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2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2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2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2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2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2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2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2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2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2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2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2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2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2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2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2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2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2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2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2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2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2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2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2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2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2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2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2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2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2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2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2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2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2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2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2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2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2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2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2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2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2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2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2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2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2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2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2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2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2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2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2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2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2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2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2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2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2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2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2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2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2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2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2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2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2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2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2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2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2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2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2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2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2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2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2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2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2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2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2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2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2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2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2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2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2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2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2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2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2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2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2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2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2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2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2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2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2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2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2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2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2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2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2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2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2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2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2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2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2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2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2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2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2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2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2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2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2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2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2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2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2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2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2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2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2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2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2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2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2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2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2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2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2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2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2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2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2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2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2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2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2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2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2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2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2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2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2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2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2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2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2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2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2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2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2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2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2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2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2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2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2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2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2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2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2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2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2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2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2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2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2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2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2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2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2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2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2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2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2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2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2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2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2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2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2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2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2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2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2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2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2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2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2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2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2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2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2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2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2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2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2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2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2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2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2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2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2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2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2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2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2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2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2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2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2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2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2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2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2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2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2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2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2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2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2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2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2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2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2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2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2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2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2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2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2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2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2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2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2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2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2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2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2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2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2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2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2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2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2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2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2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2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2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2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2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2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2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2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2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2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2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2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2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2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2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2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2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2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2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2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2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2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2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2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2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2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2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2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2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2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2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2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2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2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2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2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2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2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2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2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2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2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2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2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2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2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2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2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2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2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2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2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2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2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2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2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2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2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2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2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2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2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2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2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2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2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2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2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2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2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2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2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2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2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2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2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2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2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2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2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2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2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2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2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2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2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2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2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2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2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2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2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2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2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2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2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2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2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2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2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2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2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2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2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2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2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2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2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2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2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2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2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2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2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2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2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2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2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2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2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2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2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2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2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2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2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2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2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2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2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2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2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2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2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2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2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2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2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2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2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2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2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2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2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2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2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2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2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2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2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2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2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2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2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2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2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2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2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2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2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2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2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2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2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2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2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2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2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2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2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2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2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2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2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2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2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2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2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2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2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2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2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2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2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2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2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2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2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2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2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2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2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2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2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2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2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2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2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2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2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2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2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2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2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2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2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2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2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2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2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2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2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2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2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2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2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2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2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2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2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2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2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2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2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2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2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2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2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2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2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2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2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2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2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2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2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2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2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2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2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2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2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2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2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2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2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2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2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2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2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2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2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2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2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2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2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2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2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2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2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2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2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2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2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2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2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2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2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2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2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2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2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2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2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2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2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2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2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2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2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2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2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2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2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2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2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2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2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2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2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2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2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2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2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2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2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2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2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2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2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2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2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2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2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2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2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2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2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2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2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2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2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2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2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2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2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2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2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2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2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2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2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2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2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2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2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2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2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2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2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2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2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2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2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2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2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2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2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2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2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2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2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2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2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2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2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2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2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2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2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2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2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2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2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2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2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2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2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2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2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2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2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2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2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2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2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2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2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2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2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2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2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2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2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2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2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2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2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2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2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2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2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2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2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2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2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2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2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2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2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2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2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2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2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2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2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2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2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2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2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2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2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2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2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2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2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2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2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2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2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2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2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2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2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2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2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2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2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2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2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2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2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2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2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2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2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2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2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2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2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2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2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2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2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2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2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2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2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2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2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2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2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2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2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2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2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2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2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2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2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2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2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2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2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2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2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2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2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2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2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2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2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2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2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2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2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2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2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2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2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2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2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2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2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2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2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2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2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2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2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2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2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2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2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2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2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2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2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2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2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2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2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2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2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2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2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2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2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2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2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2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2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2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2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2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2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2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2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2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2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2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2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2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2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2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2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2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2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2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2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2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2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2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2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2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2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2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2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2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2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2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2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2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2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2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2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2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2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2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2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2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2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2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2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2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2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2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2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2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2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2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2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2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2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2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2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2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2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2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2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2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2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2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2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2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2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2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2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2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2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2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2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2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2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2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2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2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2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2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2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2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2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2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2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2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2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2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2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2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2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2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2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2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2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2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2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2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2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2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2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2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2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2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2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2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2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2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2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2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2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2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2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2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2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2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2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2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2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2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2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2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2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2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2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2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2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2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2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2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2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2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2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2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2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2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2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2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2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2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2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2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2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2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2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2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2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2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2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2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2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2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2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2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2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2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2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2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2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2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2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2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2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2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2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2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2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2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2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2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2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2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2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2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2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2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2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2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2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2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2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2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2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2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2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2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2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2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2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2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2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2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2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2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2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2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2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2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2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2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2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2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2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2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2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2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2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2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2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2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2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2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2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2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2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2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2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2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2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2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2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2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2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2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2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2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2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2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2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2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2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2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2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2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2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2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2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2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2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2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2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2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2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2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2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2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2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2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2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2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2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2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2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2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2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2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2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2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2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2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2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2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2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2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2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2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2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2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2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2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2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2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2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2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2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2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2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2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2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2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2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2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2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2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2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2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2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2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2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2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2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2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2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2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2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2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2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2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2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2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2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2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2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2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2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2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2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2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2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2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2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2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2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2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2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2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2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2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2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2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2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2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2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2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2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2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2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2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2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2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2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2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2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2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2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2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2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2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2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2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2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2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2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2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2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2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2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2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2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2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2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2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2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2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2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2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2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2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2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2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2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2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2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2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2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2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2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2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2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2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2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2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2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2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2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2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2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2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2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2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2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2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2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2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2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2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2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2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2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2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2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2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2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2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2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2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2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2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2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2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2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2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2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2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2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2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2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2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2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2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2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2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2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2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2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2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2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2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2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2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2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2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2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2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2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2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2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2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2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2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2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2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2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2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2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2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2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2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2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2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2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2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2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2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2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2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2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2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2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2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2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2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2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2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2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2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2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2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2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2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2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2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2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2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2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2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2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2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2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2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2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2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2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2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2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2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2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2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2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2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2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2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2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2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2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2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2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2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2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2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2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2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2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2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2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2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2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2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2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2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2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2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2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2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2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2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2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2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2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2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2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2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2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2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2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2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2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2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2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2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2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2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2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2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2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2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2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2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2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2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2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2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2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2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2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2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2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2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2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2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2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2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2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2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2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2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2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2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2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2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2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2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2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2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2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2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2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2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2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2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2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2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2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2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2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2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2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2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2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2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2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2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2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2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2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2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2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2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2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2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2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2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2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2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2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2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2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2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2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2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2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2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2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2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2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2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2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2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2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2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2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2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2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2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2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2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2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2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2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2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2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2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2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2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2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2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2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2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2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2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2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2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2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2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2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2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2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2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2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2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2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2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2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2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2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2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2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2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2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2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2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2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2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2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2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2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2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2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2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2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2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2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2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2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2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2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2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2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2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2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2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2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2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2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2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2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2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2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2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2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2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2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2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2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2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2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2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2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2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2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2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2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2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2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2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2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2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2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2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2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2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2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2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2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2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2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2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2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2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2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2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2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2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2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2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2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2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2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2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2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2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2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2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2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2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2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2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2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2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2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2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2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2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2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2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2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2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2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2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2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2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2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2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2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2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2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2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2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2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2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2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2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2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2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2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2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2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2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2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2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2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2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2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2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2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2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2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2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2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2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2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2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2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2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2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2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2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2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2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2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2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2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2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2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2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2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2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2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2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2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2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2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2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2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2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2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2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2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2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2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2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2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2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2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2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2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2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2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2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2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2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2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2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2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2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2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2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2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2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2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2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2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2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2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2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2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2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2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2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2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2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2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2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2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2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2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2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2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2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2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2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2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2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2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2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2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2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2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2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2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2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2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2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2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2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2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2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2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2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2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2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2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2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2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2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2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2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2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2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2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2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2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2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2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2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2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2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2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2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2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2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2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2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2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2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2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2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2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2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2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2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2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2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2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2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2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2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2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2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2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2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2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2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2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2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2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2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2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2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2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2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2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2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2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2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2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2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2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2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2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2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2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2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2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2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2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2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2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2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2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2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2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2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2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2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2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2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2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2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2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2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2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2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2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2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2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2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2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2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2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2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2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2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2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2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2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2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2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2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2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2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2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2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2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2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2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2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2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2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2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2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2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2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2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2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2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2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2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2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2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2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2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2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2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2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2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2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2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2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2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2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2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2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2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2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2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2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2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2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2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2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2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2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2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2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2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2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2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2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2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2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2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2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2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2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2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2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2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2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2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2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2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2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2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2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2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2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2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2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2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2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2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2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2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2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2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2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2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2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2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2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2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2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2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2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2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2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2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2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2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2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2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2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2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2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2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2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2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2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2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2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2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2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2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2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2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2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2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2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2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2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2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2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2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2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2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2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2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2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2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2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2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2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2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2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2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2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2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2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2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2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2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2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2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2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2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2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2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2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2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2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2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2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2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2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2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2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2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2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2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2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2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2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2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2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2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2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2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2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2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2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2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2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2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2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2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2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2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2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2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2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2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2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2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2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2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2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2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2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2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2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2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2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2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2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2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2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2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2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2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2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2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2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2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2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2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2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2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2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2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2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2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2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2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2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2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2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2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2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2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2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2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2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2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2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2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2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2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2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2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2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2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2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2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2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2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2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2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2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2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2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2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2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2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2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2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2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2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2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2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2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2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2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2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2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2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2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2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2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2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2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2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2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2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2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2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2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2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2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2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2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2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2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2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2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2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2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2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2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2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2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2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2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2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2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2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2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2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2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2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2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2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2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2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2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2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2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2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2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2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2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2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2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2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2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2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2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2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2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2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2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2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2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2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2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2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2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2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2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2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2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2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2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2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2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2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2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2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2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2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2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2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2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2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2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2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2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2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2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2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2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2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2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2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2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2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2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2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2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2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2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2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2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2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2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2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2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2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2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2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2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2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2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2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2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2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2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2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2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2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2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2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2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2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2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2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2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2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2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2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2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2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2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2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2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2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2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2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2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2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2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2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2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2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2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2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2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2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2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2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2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2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2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2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2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2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2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2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2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2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2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2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2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2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2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2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2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2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2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2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2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2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2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2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2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2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2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2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2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2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2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2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2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2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2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2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2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2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2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2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2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2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2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2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2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2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2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2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2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2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2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2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2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2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2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2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2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2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2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2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2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2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2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2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2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2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2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2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2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2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2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2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2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2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2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2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2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2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2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2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2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2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2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2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2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2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2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2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2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2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2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2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2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2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2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2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2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2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2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2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2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2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2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2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2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2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2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2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2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2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2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2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2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2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2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2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2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2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2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2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2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2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2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2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2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2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2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2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2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2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2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2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2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2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2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2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2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2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2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2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2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2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2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2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2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2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2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2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2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2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2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2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2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2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2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2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2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2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2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2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2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2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2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2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2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2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2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2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2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2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2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2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2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2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2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2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2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2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2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2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2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2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2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2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2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2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2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2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2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2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2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2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2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2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2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2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2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2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2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2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2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2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2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2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2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2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2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2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2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2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2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2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2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2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2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2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2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2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2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2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2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2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2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2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2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2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2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2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2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2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2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2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2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2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2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2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2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2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2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2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2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2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2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2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2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2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2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2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2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2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2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2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2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2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2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2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2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2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2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2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2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2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2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2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2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2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2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2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2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2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2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2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2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2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2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2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2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2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2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2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2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2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2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2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2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2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2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2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2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2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2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2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2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2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2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2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2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2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2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2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2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2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2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2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2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2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2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2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2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2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2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2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2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2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2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2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2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2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2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2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2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2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2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2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2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2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2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2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2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2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2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2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2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2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2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2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2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2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2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2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2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2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2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2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2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2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2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2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2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2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2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2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2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2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2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2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2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2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2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2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2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2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2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2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2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2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2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2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2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2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2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2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2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2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2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2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2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2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2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2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2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2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2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2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2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2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2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2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2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2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2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2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2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2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2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2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2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2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2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2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2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2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2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2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2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2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2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2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2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2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2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2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2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2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2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2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2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2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2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2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2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2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2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2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2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2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2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2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2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2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2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2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2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2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2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2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2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2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2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2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2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2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2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2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2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2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2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2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2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2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2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2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2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2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2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2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2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2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2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2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2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2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2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2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2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2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2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2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2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2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2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2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2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2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2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2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2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2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2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2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2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2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2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2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2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2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2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2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2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2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2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2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2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2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2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2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2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2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2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2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2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2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2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2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2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2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2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2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2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2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2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2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2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2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2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2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2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2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2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2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2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2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2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2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2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2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2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2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2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2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2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2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2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2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2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2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2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2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2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2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2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2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2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2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2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2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2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2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2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2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2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2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2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2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2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2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2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2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2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2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2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2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2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2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2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2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2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2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2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2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2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2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2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2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2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2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2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2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2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2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2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2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2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2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2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2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2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2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2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2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2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2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2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2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2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2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2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2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2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2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2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2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2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2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2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2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2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2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2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2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2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2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2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2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2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2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2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2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2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2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2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2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2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2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2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2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2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2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2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2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2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2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2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2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2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2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2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2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2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2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2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2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2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2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2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2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2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2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2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2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2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2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2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2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2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2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2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2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2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2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2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2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2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2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2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2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2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2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2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2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2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2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2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2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2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2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2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2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2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2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2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2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2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2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2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2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2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2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2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2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2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2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2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2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2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2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2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2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2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2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2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2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2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2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2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2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2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2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2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2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2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2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2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2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2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2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2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2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2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2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2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2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2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2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2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2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2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2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2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2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2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2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2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2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2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2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2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2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2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2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2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2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2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2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2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2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2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2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2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2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2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2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2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2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2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2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2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2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2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2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2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2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2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2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2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2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2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2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2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2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2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2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2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2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2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2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2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2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2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2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2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2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2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2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2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2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2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2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2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2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2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2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2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2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2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2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2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2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2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2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2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2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2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2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2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2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2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2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2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2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2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2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2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2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2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2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2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2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2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2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2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2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2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2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2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2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2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2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2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2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2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2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2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2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2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2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2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2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2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2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2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2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2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2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2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2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2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2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2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2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2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2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2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2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2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2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2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2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2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2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2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2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2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2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2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2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2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2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2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2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2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2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2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2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2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2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2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2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2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2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2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2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2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2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2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2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2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2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2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2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2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2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2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2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2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2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2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2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2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2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2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2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2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2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2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2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2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2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2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2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2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2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2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2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2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2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2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2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2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2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2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2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2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2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2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2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2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2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2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2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2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2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2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2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2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2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2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2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2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2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2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2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2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2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2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2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2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2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2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2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2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2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2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2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2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2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2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2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2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2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2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2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2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2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2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2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2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2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2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2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2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2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2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2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2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2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2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2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2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2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2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2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2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2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2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2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2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2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2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2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2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2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2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2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2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2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2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2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2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2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2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2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2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2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2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2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2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2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2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2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2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2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2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2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2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2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2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2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2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2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2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2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2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2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2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2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2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2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2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2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2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2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2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2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2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2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2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2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2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2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2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2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2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2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2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2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2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2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2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2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2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2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2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2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2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2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2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2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2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2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2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2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2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2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2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2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2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2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2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2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2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2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2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2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2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2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2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2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2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2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2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2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2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2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2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2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2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2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2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2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2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2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2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2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2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2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2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2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2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2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2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2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2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2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2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2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2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2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2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2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2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2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2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2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2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2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2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2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2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2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2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2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2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2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2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2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2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2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2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2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2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2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2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2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2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2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2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2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2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2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2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2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2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2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2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2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2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2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2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2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2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2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2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2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2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2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2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2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2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2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2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2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2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2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2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2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2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2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2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2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2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2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2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2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2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2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2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2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2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2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2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2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2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2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2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2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2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2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2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2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2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2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2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2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2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2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2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2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2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2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2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2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2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2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2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2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2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2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2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2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2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2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2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2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2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2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2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2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2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2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2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2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2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2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2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2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2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2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2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2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2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2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2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2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2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2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2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2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2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2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2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2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2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2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2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2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2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2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2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2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2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2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2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2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2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2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2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2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2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2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2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2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2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2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2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2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2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2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2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2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2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2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2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2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2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2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2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2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2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2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2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2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2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2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2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2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2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2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2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2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2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2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2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2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2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2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2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2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2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2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2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2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2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2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2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2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2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2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2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2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2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2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2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2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2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2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2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2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2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2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2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2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2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2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2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2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2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2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2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2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2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2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2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2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2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2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2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2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2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2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2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2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2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2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2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2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2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2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2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2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2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2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2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2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2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2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2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2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2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2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2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2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2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2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2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2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2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2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2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2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2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2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2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2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2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2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2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2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2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2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2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2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2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2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2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2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2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2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2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2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2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2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2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2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2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2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2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2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2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2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2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2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2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2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2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2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2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2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2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2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2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2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2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2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2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2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2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2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2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2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2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2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2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2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2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2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2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2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2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2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2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2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2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2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2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2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2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2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2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2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2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2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2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2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2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2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2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2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2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2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2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2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2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2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2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2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2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2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2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2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2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2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2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2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2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2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2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2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2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2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2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2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2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2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2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2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2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2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2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2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2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2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2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2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2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2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2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2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2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2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2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2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2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2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2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2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2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2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2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2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2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2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2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2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2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2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2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2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2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2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2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2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2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2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2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2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2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2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2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2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2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2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2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2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2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2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2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2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2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2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2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2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2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2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2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2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2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2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2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2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2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2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2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2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2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2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2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2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2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2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2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2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2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2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2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2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2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2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2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2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2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2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2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2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2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2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2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2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2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2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2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2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2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2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2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2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2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2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2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2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2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2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2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2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2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2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2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2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2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2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2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2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2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2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2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2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2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2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2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2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2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2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2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2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2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2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2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2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2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2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2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2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2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2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2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2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2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2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2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2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2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2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2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2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2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2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2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2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2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2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2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2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2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2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2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2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2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2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2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2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2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2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2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2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2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2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2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2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2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2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2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2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2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2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2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2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2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2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2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2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2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2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2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2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2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2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2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2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2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2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2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2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2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2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2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2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2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2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2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2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2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2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2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2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2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2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2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2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2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2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2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2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2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2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2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2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2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2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2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2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2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2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2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2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2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2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2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2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2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2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2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2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2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2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2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2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2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2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2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2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2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2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2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2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2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2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2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2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2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2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2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2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2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2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2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2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2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2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2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2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2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2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2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2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2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2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2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2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2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2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2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2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2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2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2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2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2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2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2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2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2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2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2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2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2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2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2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2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2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2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2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2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2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2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2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2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2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2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2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2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2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2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2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2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2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2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2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2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2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2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2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2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2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2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2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2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2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2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2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2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2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2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2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2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2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2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2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2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2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2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2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2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2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2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2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2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2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2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2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2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2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2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2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2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2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2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2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2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2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2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2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2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2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2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2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2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2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2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2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2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2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2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2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2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2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2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2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2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2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2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2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2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2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2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2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2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2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2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2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2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2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2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2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2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2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2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2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2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2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2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2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2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2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2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2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2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2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2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2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2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2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2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2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2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2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2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2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2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2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2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2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2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2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2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2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2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2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2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2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2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2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2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2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2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2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2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2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2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2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2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2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2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2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2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2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2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2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2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2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2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2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2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2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2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2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2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2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2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2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2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2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2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2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2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2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2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2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2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2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2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2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2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2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2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2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2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2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2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2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2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2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2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2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2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2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2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2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2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2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2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2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2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2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2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2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2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2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2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2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2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2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2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2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2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2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2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2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2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2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2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2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2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2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2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2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2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2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2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2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2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2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2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2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2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2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2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2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2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2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2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2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2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2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2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2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2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2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2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2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2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2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2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2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2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2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2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2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2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2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2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2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2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2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2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2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2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2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2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2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2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2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2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2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2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2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2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2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2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2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2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2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2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2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2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2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2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2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2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2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2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2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2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2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2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2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2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2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2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2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2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2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2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2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2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2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2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2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2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2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2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2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2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2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2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2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2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2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2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2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2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2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2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2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2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2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2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2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2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2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2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2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2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2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2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2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2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2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2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2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2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2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2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2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2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2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2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2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2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2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2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2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2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2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2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2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2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2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2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2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2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2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2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2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2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2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2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2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2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2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2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2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2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2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2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2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2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2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2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2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2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2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2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2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2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2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2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2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2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2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2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2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2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2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2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2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2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2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2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2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2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2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2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2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2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2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2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2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2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2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2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2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2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2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2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2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2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2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2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2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2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2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2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2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2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2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2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2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2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2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2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2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2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2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2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2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2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2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2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2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2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2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2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2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2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2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2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2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2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2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2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2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2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2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2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2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2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2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2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2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2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2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2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2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2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2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2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2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2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2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2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2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2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2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2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2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2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2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2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2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2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2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2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2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2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2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2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2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2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2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2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2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2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2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2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2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2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2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2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2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2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2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2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2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2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2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2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2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2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2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2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2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2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2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2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2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2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2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2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2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2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2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2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2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2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2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2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2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2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2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2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2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2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2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2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2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2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2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2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2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2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2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2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2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2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2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2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2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2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2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2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2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2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2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2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2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2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2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2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2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2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2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2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2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2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2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2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2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2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2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2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2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2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2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2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2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2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2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2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2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2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2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2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2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2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2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2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2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2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2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2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2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2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2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2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2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2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2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2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2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2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2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2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2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2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2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2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2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2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2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2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2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2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2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2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2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2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2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2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2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2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2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2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2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2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2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2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2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2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2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2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2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2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2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2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2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2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2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2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2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2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2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2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2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2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2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2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2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2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2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2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2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2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2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2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2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2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2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2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2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2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2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2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2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2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2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2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2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2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2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2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2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2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2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2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2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2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2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2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2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2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2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2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2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2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2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2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2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2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2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2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2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2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2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2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2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2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2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2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2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2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2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2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2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2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2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2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2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2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2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2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2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2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2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2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2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2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2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2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2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2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2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2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2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2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2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2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2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2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2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2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2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2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2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2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2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2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2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2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2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2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2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2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2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2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2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2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2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2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2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2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2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2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2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2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2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2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2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2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2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2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2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2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2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2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2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2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2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2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2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2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2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2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2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2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2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2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2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2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2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2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2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2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2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2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2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2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2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2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2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2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2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2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2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2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2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2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2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2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2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2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2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2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2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2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2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2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2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2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2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2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2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2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2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2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2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2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2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2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2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2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2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2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2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2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2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2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2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2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2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2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2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2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2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2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2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2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2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2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2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2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2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2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2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2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2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2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2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2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2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2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2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2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2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2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2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2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2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2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2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2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2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2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2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2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2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2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2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2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2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2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2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2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2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2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2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2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2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2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2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2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2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2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2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2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2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2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2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2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2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2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2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2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2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2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2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2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2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2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2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2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2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2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2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2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2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2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2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2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2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2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2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2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2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2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2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2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2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2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2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2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2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2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2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2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2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2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2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2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2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2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2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2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2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2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2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2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2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2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2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2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2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2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2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2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2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2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2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2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2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2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2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2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2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2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2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2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2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2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2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2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2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2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2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2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2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2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2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2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2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2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2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2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2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2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2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2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2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2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2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2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2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2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2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2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2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2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2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2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2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2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2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2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2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2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2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2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2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2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2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2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2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2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2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2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2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2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2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2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2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2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2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2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2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2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2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2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2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2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2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2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2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2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2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2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2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2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2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2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2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2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2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2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2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2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2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2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2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2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2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2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2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2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2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2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2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2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2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2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2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2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2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2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2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2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2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2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2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2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2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2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2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2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2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2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2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2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2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2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2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2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2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2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2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2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2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2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2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2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2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2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2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2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2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2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2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2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2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2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2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2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2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2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2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2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2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2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2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2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2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2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2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2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2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2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2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2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2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2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2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2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2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2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2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2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2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2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2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2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2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2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2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2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2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2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2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2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2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2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2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2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2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2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2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2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2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2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2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2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2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2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2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2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2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2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2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2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2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2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2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2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2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2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2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2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2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2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2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2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2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2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2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2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2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2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2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2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2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2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2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2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2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2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2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2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2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2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2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2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2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2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2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2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2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2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2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2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2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2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2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2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2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2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2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2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2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2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2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2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2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2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2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2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2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2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2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2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2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2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2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2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2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2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2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2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2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2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2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2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2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2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2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2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2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2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2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2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2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2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2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2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2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2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2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2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2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2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2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2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2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2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2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2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2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2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2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2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2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2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2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2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2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2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2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2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2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2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2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2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2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2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2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2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2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2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2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2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2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2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2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2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2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2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2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2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2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2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2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2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2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2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2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2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2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2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2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2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2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2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2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2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2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2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2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2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2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2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2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2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2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2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2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2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2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2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2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2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2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2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2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2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2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2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2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2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2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2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2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2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2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2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2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2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2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2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2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2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2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2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2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2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2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2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2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2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2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2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2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2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2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2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2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2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2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2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2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2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2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2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2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2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2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2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2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2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2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2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2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2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2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2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2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2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2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2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2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2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2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2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2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2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2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2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2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2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2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2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2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2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2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2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2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2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2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2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2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2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2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2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2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2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2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2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2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2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2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2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2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2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2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2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2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2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2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2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2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2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2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2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2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2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2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2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2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2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2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2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2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2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2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2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2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2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2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2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2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2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2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2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2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2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2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2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2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2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2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2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2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2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2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2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2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2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2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2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2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2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2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2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2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2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2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2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2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2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2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2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2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2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2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2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2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2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2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2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2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2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2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2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2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2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2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2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2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2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2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2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2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2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2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2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2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2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2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2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2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2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2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2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2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2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2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2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2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2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2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2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2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2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2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2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2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2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2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2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2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2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2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2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2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2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2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2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2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2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2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2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2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2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2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2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2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2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2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2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2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2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2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2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2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2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2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2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2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2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2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2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2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2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2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2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2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2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2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2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2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2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2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2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2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2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2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2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2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2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2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2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2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2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2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2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2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2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2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2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2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2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2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2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2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2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2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2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2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2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2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2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2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2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2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2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2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2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2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2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2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2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2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2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2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2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2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2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2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2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2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2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2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2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2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2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2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2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2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2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2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2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2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2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2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2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2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2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2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2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2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2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2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2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2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2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2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2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2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2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2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2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2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2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2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2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2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2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2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2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2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2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2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2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2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2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2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2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2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2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2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2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2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2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2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2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2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2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2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2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2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2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2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2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2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2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2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2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2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2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2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2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2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2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2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2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2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2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2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2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2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2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2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2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2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2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2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2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2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2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2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2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2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2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2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2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2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2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2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2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2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2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2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2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2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2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2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2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2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2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2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2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2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2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2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2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2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2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2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2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2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2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2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2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2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2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2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2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2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2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2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2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2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2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2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2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2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2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2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2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2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2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2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2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2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2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2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2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2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2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2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2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2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2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2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2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2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2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2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2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2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2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2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2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2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2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2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2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2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2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2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2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2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2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2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2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2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2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2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2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2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2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2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2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2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2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2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2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2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2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2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2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2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2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2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2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2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2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2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2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2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2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2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2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2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2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2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2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2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2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2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2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2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2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2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2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2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2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2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2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2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2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2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2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2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2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2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2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2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2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2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2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2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2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2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2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2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2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2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2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2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2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2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2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2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2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2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2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2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2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2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2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2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2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2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2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2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2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2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2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2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2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2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2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2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2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2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2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2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2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2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2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2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2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2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2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2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2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2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2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2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2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2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2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2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2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2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2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2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2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2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2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2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2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2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2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2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2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2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2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2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2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2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2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2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2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2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2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2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2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2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2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2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2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2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2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2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2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2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2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2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2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2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2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2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2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2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2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2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2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2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2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2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2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2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2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2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2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2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2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2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2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2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2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2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2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2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2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2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2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2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2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2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2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2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2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2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2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2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2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2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2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2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2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2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2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2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2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2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2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2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2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2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2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2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2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2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2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2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2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2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2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2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2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2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2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2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2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2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2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2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2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2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2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2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2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2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2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2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2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2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2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2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2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2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2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2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2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2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2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2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2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2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2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2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2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2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2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2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2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2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2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2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2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2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2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2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2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2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2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2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2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2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2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2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2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2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2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2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2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2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2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2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2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2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2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2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2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2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2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2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2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2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2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2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2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2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2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2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2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2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2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2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2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2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2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2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2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2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2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2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2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2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2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2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2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2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2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2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2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2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2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2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2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2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2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2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2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2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2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2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2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2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2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2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2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2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2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2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2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2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2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2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2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2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2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2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2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2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2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2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2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2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2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2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2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2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2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2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2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2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2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2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2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2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2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2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2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2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2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2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2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2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2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2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2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2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2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2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2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2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2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2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2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2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2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2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2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2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2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2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2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2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2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2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2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2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2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2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2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2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2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2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2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2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2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2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2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2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2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2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2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2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2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2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2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2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2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2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2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2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2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2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2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2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2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2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2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2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2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2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2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2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2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2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2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2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2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2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2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2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2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2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2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2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2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2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2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2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2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2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2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2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2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2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2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2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2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2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2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2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2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2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2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2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2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2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2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2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2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2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2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2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2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2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2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2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2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2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2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2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2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2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2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2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2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2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2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2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2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2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2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2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2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2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2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2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2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2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2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2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2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2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2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2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2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2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2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2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2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2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2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2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2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2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2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2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2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2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2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2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2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2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2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2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2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2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2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2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2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2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2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2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2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2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2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2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2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2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2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2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2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2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2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2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2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2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2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2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2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2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2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2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2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2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2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2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2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2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2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2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2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2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2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2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2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2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2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2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2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2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2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2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2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2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2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2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2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2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2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2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2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2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2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2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2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2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2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2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2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2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2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2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2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2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2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2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2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2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2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2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2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2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2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2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2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2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2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2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2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2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2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2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2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2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2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2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2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2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2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2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2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2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2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2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2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2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2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2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2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2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2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2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2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2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2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2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2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2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2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2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2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2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2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2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2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2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2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2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2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2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2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2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2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2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2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2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2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2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2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2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2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2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2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2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2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2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2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2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2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2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2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2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2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2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2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2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2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2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2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2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2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2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2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2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2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2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2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2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2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2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2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2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2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2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2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2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2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2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2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2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2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2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2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2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2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2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2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2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2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2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2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2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2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2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2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2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2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2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2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2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2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2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2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2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2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2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2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2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2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2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2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2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2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2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2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2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2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2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2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2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2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2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2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2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2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2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2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2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2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2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2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2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2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2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2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2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2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2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2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2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2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2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2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2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2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2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2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2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2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2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2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2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2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2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2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2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2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2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2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2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2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2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2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2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2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2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2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2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2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2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2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2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2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2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2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2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2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2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2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2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2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2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2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2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2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2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2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2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2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2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2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2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2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2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2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2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2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2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2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2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2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2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2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2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2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2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2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2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2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2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2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2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2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2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2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2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2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2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2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2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2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2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2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2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2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2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2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2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2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2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2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2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2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2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2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2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2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2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2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2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2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2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2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2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2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2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2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2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2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2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2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2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2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2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2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2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2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2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2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2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2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2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2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2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2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2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2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2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2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2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2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2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2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2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2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2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2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2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2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2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2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2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2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2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2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2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2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2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2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2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2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2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2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2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2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2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2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2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2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2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2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2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2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2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2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2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2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2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2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2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2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2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2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2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2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2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2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2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2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2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2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2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2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2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2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2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2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2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2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2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2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2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2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2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2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2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2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2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2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2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2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2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2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2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2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2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2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2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2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2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2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2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2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2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2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2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2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2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2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2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2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2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2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2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2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2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2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2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2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2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2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2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2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2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2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2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2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2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2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2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2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2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2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2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2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2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2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2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2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2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2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2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2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2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2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2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2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2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2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2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2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2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2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2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2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2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2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2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2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2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2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2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2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2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2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2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2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2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2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2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2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2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2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2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2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2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2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2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2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2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2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2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2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2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2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2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2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2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2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2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2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2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2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2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2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2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2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2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2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2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2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2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2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2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2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2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2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2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2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2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2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2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2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2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2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2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2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2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2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2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2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2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2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2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2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2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2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2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2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2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2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2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2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2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2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2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2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2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2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2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2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2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2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2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2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2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2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2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2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2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2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2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2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2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2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2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2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2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2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2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2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2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2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2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2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2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2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2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2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2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2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2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2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2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2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2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2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2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2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2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2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2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2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2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2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2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2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2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2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2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2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2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2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2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2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2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2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2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2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2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2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2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2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2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2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2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2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2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2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2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2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2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2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2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2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2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2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2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2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2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2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2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2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2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2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2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2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2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2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2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2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2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2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2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2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2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2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2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2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2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2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2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2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2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2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2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2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2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2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2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2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2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2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2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2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2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2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2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2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2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2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2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2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2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2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2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2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2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2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2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2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2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2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2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2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2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2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2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2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2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2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2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2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2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2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2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2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2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2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2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2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2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2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2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2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2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2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2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2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2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2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2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2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2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2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2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2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2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2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2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2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2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2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2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2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2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2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2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2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2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2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2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2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2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2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2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2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2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2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2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2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2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2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2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2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2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2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2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2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2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2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2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2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2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2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2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2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2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2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2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2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2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2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2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2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2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2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2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2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2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2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2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2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2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2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2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2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2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2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2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2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2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2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2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2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2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2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2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2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2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2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2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2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2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2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2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2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2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2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2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2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2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2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2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2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2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2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2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2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2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2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2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2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2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2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2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2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2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2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2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2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2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2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2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2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2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2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2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2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2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2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2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2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2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2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2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2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2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2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2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2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2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2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2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2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2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2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2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2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2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2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2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2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2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2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2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2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2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2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2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2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2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2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2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2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2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2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2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2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2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2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2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2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2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2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2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2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2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2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2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2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2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2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2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2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2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2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2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2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2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2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2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2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2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2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2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2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2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2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2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2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2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2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2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2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2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2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2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2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2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2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2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2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2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2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2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2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2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2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2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2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2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2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2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2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2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2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2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2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2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2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2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2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2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2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2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2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2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2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2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2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2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2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2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2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2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2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2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2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2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2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2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2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2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2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2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2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2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2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2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2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2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2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2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2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2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2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2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2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2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2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2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2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2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2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2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2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2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2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2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2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2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2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2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2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2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2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2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2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2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2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2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2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2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2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2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2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2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2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2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2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2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2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2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2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2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2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2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2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2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2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2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2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2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2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2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2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2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2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2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2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2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2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2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2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2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2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2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2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2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2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2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2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2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2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2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2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2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2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2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2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2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2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2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2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2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2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2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2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2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2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2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2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2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2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2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2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2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2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2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2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2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2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2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2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2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2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2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2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2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2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2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2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2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2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2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2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2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2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2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2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2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2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2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2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2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2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2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2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2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2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2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2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2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2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2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2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2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2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2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2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2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2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2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2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2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2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2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2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2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2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2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2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2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2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2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2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2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2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2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2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2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2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2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2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2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2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2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2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2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2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2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2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2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2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2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2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2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2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2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2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2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2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2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2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2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2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2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2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2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2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2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2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2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2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2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2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2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2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2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2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2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2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2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2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2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2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2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2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2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2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2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2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2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2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2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2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2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2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2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2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2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2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2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2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2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2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2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2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2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2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2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2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2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2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2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2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2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2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2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2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2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2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2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2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2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2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2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2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2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2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2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2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2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2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2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2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2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2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2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2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2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2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2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2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2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2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2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2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2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2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2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2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2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2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2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2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2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2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2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2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2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2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2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2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2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2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2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2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2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2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2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2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2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2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2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2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2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2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2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2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2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2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2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2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2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2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2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2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2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2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2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2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2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2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2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2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2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2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2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2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2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2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2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2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2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2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2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2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2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2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2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2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2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2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2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2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2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2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2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2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2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2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2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2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2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2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2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2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2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2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2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2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2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2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2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2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2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2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2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2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2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2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2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2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2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2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2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2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2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2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2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2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2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2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2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2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2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2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2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2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2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2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2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2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2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2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2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2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2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2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2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2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2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2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2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2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2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2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2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2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2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2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2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2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2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2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2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2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2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2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2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2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2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2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2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2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2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2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2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2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2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2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2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2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2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2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2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2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2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2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2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2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2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2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2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2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2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2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2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2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2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2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2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2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2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2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2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2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2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2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2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2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2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2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2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2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2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2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2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2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2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2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2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2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2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2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2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2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2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2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2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2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2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2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2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2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2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2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2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2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2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2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2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2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2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2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2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2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2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2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2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2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2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2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2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2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2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2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2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2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2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2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2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2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2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2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2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2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2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2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2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2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2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2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2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2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2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2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2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2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2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2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2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2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2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2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2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2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2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2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2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2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2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2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2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2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2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2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2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2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2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2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2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2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2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2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2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2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2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2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2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2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2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2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2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2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2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2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2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2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2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2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2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2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2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2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2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2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2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2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2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2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2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2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2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2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2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2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2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2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2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2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2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2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2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2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2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2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2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2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2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2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2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2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2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2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2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2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2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2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2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2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2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2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2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2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2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2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2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2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2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2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2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2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2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2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2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2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2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2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2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2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2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2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2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2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2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2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2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2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2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2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2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2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2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2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2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2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2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2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2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2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2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2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2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2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2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2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2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2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2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2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2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2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2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2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2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2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2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2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2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2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2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2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2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2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2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2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2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2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2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2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2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2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2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2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2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2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2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2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2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2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2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2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2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2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2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2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2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2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2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2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2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2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2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2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2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2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2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2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2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2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2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2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2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2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2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2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2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2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2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2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2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2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2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2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2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2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2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2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2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2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2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2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2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2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2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2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2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2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2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2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2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2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2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2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2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2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2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2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2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2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2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2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2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2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2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2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2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2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2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2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2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2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2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2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2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2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2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2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2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2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2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2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2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2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2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2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2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2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2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2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2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2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2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2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2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2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2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2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2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2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2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2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2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2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2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2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2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2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2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2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2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2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2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2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2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2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2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2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2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2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2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2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2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2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2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2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2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2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2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2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2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2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2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2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2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2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2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2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2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2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2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2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2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2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2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2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2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2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2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2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2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2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2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2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2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2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2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2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2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2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2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2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2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2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2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2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2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2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2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2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2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2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2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2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2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2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2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2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2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2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2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2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2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2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2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2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2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2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2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2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2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2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2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2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2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2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2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2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2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2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2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2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2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2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2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2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2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2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2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2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2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2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2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2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2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2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2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2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2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2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2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2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2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2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2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2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2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2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2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2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2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2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2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2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2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2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2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2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2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2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2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2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2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2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2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2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2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2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2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2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2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2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2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2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2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2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2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2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2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2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2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2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2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2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2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2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2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2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2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2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2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2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2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2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2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2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2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2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2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2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2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2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2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2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2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2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2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2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2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2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2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2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2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2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2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2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2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2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2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2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2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2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2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2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2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2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2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2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2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2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2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2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2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2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2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2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2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2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2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2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2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2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2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2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2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2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2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2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2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2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2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2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2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2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2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2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2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2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2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2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2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2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2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2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2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2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2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2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2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2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2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2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2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2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2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2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2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2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2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2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2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2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2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2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2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2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2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2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2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2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2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2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2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2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2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2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2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2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2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2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2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2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2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2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2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2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2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2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2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2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2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2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2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2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2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2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2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2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2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2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2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2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2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2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2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2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phoneticPr fontId="20" type="noConversion"/>
  <conditionalFormatting sqref="BQ21:BQ41">
    <cfRule type="cellIs" dxfId="21" priority="32" operator="greaterThan">
      <formula>97977.73</formula>
    </cfRule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{871ECDFB-AD51-4B36-AF37-7AE580E1F7BD}</x14:id>
        </ext>
      </extLst>
    </cfRule>
    <cfRule type="iconSet" priority="28">
      <iconSet iconSet="3Arrows">
        <cfvo type="percent" val="0"/>
        <cfvo type="percent" val="33"/>
        <cfvo type="percent" val="67"/>
      </iconSet>
    </cfRule>
    <cfRule type="iconSet" priority="25">
      <iconSet iconSet="3Arrows">
        <cfvo type="percent" val="0"/>
        <cfvo type="num" val="45000"/>
        <cfvo type="num" val="50000"/>
      </iconSet>
    </cfRule>
  </conditionalFormatting>
  <conditionalFormatting sqref="BM21:BM41">
    <cfRule type="top10" dxfId="20" priority="31" rank="10"/>
  </conditionalFormatting>
  <conditionalFormatting sqref="BP17">
    <cfRule type="colorScale" priority="29">
      <colorScale>
        <cfvo type="min"/>
        <cfvo type="max"/>
        <color rgb="FF63BE7B"/>
        <color rgb="FFFCFCFF"/>
      </colorScale>
    </cfRule>
  </conditionalFormatting>
  <conditionalFormatting sqref="BL22:BL41">
    <cfRule type="top10" dxfId="19" priority="24" rank="10"/>
    <cfRule type="duplicateValues" dxfId="18" priority="10"/>
  </conditionalFormatting>
  <conditionalFormatting sqref="BK22:BK41">
    <cfRule type="top10" dxfId="17" priority="23" rank="10"/>
    <cfRule type="colorScale" priority="21">
      <colorScale>
        <cfvo type="min"/>
        <cfvo type="max"/>
        <color rgb="FFFF7128"/>
        <color rgb="FFFFEF9C"/>
      </colorScale>
    </cfRule>
  </conditionalFormatting>
  <conditionalFormatting sqref="BJ21:BJ41">
    <cfRule type="colorScale" priority="22">
      <colorScale>
        <cfvo type="min"/>
        <cfvo type="max"/>
        <color rgb="FFFF7128"/>
        <color rgb="FFFFEF9C"/>
      </colorScale>
    </cfRule>
    <cfRule type="containsText" dxfId="16" priority="3" operator="containsText" text="Gender">
      <formula>NOT(ISERROR(SEARCH("Gender",BJ21)))</formula>
    </cfRule>
  </conditionalFormatting>
  <conditionalFormatting sqref="BN22:BN41">
    <cfRule type="cellIs" dxfId="15" priority="20" operator="lessThan">
      <formula>3</formula>
    </cfRule>
  </conditionalFormatting>
  <conditionalFormatting sqref="BO22:BO41">
    <cfRule type="cellIs" dxfId="14" priority="19" operator="equal">
      <formula>0</formula>
    </cfRule>
  </conditionalFormatting>
  <conditionalFormatting sqref="BP23:BP41">
    <cfRule type="top10" dxfId="13" priority="18" bottom="1" rank="10"/>
  </conditionalFormatting>
  <conditionalFormatting sqref="BG21:BG41">
    <cfRule type="containsText" dxfId="12" priority="17" operator="containsText" text="Surname">
      <formula>NOT(ISERROR(SEARCH("Surname",BG21)))</formula>
    </cfRule>
    <cfRule type="containsText" dxfId="11" priority="16" operator="containsText" text="He">
      <formula>NOT(ISERROR(SEARCH("He",BG21)))</formula>
    </cfRule>
  </conditionalFormatting>
  <conditionalFormatting sqref="BR21:BR41">
    <cfRule type="cellIs" dxfId="10" priority="15" operator="greaterThan">
      <formula>" "</formula>
    </cfRule>
    <cfRule type="cellIs" dxfId="9" priority="6" operator="lessThan">
      <formula>5</formula>
    </cfRule>
  </conditionalFormatting>
  <conditionalFormatting sqref="BR22:BR41">
    <cfRule type="cellIs" dxfId="8" priority="14" operator="equal">
      <formula>" "</formula>
    </cfRule>
    <cfRule type="top10" dxfId="7" priority="7" rank="6"/>
  </conditionalFormatting>
  <conditionalFormatting sqref="BI21:BI41">
    <cfRule type="containsText" dxfId="6" priority="13" operator="containsText" text="spain ">
      <formula>NOT(ISERROR(SEARCH("spain ",BI21)))</formula>
    </cfRule>
  </conditionalFormatting>
  <conditionalFormatting sqref="BI22:BI41">
    <cfRule type="containsText" dxfId="5" priority="12" operator="containsText" text="France">
      <formula>NOT(ISERROR(SEARCH("France",BI22)))</formula>
    </cfRule>
  </conditionalFormatting>
  <conditionalFormatting sqref="BF22:BF41">
    <cfRule type="duplicateValues" dxfId="4" priority="11"/>
    <cfRule type="cellIs" dxfId="3" priority="9" operator="greaterThan">
      <formula>15680673.5</formula>
    </cfRule>
  </conditionalFormatting>
  <conditionalFormatting sqref="BN21:BN41">
    <cfRule type="duplicateValues" dxfId="2" priority="5"/>
  </conditionalFormatting>
  <conditionalFormatting sqref="BJ22:BJ41">
    <cfRule type="containsText" dxfId="1" priority="4" operator="containsText" text="Female">
      <formula>NOT(ISERROR(SEARCH("Female",BJ22)))</formula>
    </cfRule>
  </conditionalFormatting>
  <conditionalFormatting sqref="BH22:BH41">
    <cfRule type="top10" dxfId="0" priority="2" percent="1" rank="10"/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{7BFC31BC-9550-42EF-BF28-789DD645456F}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1ECDFB-AD51-4B36-AF37-7AE580E1F7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BQ21:BQ41</xm:sqref>
        </x14:conditionalFormatting>
        <x14:conditionalFormatting xmlns:xm="http://schemas.microsoft.com/office/excel/2006/main">
          <x14:cfRule type="dataBar" id="{7BFC31BC-9550-42EF-BF28-789DD6454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BH22:BH41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2026-06-04T07:22:59Z</dcterms:created>
  <dcterms:modified xsi:type="dcterms:W3CDTF">2026-06-04T11:26:42Z</dcterms:modified>
</cp:coreProperties>
</file>