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AAA\OSU\Research\11222020 Submission Code\real road network experiments\"/>
    </mc:Choice>
  </mc:AlternateContent>
  <xr:revisionPtr revIDLastSave="0" documentId="13_ncr:1_{56CBB5BA-49CE-454D-9298-C95B239D255F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3" r:id="rId1"/>
    <sheet name="linear" sheetId="1" r:id="rId2"/>
    <sheet name="ma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3" l="1"/>
  <c r="C5" i="3"/>
  <c r="C6" i="3"/>
  <c r="C7" i="3"/>
  <c r="C8" i="3"/>
  <c r="C9" i="3"/>
  <c r="C10" i="3"/>
  <c r="C11" i="3"/>
  <c r="C12" i="3"/>
  <c r="C13" i="3"/>
  <c r="C14" i="3"/>
  <c r="C3" i="3"/>
  <c r="E3" i="3" a="1"/>
  <c r="E3" i="3" s="1"/>
  <c r="D3" i="3" a="1"/>
  <c r="D3" i="3" s="1"/>
  <c r="B3" i="3" a="1"/>
  <c r="B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<sst xmlns="http://schemas.openxmlformats.org/spreadsheetml/2006/main" count="76" uniqueCount="46">
  <si>
    <t>Paris_Edgelist.txt</t>
  </si>
  <si>
    <t>Houston_Edgelist.txt</t>
  </si>
  <si>
    <t>SanFrancisco_Edgelist.txt</t>
  </si>
  <si>
    <t>Chicago_Edgelist.txt</t>
  </si>
  <si>
    <t>LosAngeles_Edgelist.txt</t>
  </si>
  <si>
    <t>Tokyo_Edgelist.txt</t>
  </si>
  <si>
    <t>Madrid_Edgelist.txt</t>
  </si>
  <si>
    <t>London_Edgelist.txt</t>
  </si>
  <si>
    <t>Bogota_Edgelist.txt</t>
  </si>
  <si>
    <t>Tehran_Edgelist.txt</t>
  </si>
  <si>
    <t>Shangai_Edgelist.txt</t>
  </si>
  <si>
    <t>Delhi_Edgelist.txt</t>
  </si>
  <si>
    <t>Paris</t>
  </si>
  <si>
    <t>Houston</t>
  </si>
  <si>
    <t>San Francisco</t>
  </si>
  <si>
    <t>Chicago</t>
  </si>
  <si>
    <t>Los Angeles</t>
  </si>
  <si>
    <t>Tokyo</t>
  </si>
  <si>
    <t>Madrid</t>
  </si>
  <si>
    <t>London</t>
  </si>
  <si>
    <t>Bogota</t>
  </si>
  <si>
    <t>Tehran</t>
  </si>
  <si>
    <t>Shangai</t>
  </si>
  <si>
    <t>Delhi</t>
  </si>
  <si>
    <t>Nodes</t>
  </si>
  <si>
    <t>Arcs</t>
  </si>
  <si>
    <t>dataset</t>
  </si>
  <si>
    <t>Linear Model</t>
  </si>
  <si>
    <t>Maximum Model</t>
  </si>
  <si>
    <t>Solving Time (sec.)</t>
  </si>
  <si>
    <t>master</t>
  </si>
  <si>
    <t>subproblem</t>
  </si>
  <si>
    <t>shortest_path</t>
  </si>
  <si>
    <t>nodes</t>
  </si>
  <si>
    <t>arcs</t>
  </si>
  <si>
    <t>gap</t>
  </si>
  <si>
    <t>iteration</t>
  </si>
  <si>
    <t>MIP iteration</t>
  </si>
  <si>
    <t>total time</t>
  </si>
  <si>
    <t>MIP time</t>
  </si>
  <si>
    <t>#ripples 1</t>
  </si>
  <si>
    <t>#ripples 2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</si>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</sst>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5999-3D63-4C22-BFB8-AB793A50C6CB}">
  <dimension ref="A1:E14"/>
  <sheetViews>
    <sheetView workbookViewId="0">
      <selection activeCell="D7" sqref="D7"/>
    </sheetView>
  </sheetViews>
  <sheetFormatPr defaultRowHeight="14.5" x14ac:dyDescent="0.35"/>
  <cols>
    <col min="1" max="1" width="12" bestFit="1" customWidth="1"/>
    <col min="4" max="4" width="11.7265625" bestFit="1" customWidth="1"/>
    <col min="5" max="5" width="15.1796875" bestFit="1" customWidth="1"/>
  </cols>
  <sheetData>
    <row r="1" spans="1:5" x14ac:dyDescent="0.35">
      <c r="A1" s="4" t="s">
        <v>26</v>
      </c>
      <c r="B1" s="5" t="s">
        <v>24</v>
      </c>
      <c r="C1" s="5" t="s">
        <v>25</v>
      </c>
      <c r="D1" s="5" t="s">
        <v>29</v>
      </c>
      <c r="E1" s="5"/>
    </row>
    <row r="2" spans="1:5" x14ac:dyDescent="0.35">
      <c r="A2" s="4"/>
      <c r="B2" s="5"/>
      <c r="C2" s="5"/>
      <c r="D2" s="2" t="s">
        <v>27</v>
      </c>
      <c r="E2" s="2" t="s">
        <v>28</v>
      </c>
    </row>
    <row r="3" spans="1:5" x14ac:dyDescent="0.35">
      <c r="A3" t="s">
        <v>12</v>
      </c>
      <c r="B3" s="2" cm="1">
        <f t="array" ref="B3:B14">linear!B2:B13</f>
        <v>1290375</v>
      </c>
      <c r="C3" s="2">
        <f>linear!C2</f>
        <v>1291464</v>
      </c>
      <c r="D3" s="3" cm="1">
        <f t="array" ref="D3:D14">linear!J2:J13</f>
        <v>838.1</v>
      </c>
      <c r="E3" s="3" cm="1">
        <f t="array" ref="E3:E14">max!J2:J13</f>
        <v>1185.55</v>
      </c>
    </row>
    <row r="4" spans="1:5" x14ac:dyDescent="0.35">
      <c r="A4" t="s">
        <v>13</v>
      </c>
      <c r="B4" s="2">
        <v>1264561</v>
      </c>
      <c r="C4" s="2">
        <f>linear!C3</f>
        <v>1261792</v>
      </c>
      <c r="D4" s="3">
        <v>1469.51</v>
      </c>
      <c r="E4" s="3">
        <v>819.875</v>
      </c>
    </row>
    <row r="5" spans="1:5" x14ac:dyDescent="0.35">
      <c r="A5" t="s">
        <v>14</v>
      </c>
      <c r="B5" s="2">
        <v>1171685</v>
      </c>
      <c r="C5" s="2">
        <f>linear!C4</f>
        <v>1169300</v>
      </c>
      <c r="D5" s="3">
        <v>1522.65</v>
      </c>
      <c r="E5" s="3">
        <v>644.40599999999995</v>
      </c>
    </row>
    <row r="6" spans="1:5" x14ac:dyDescent="0.35">
      <c r="A6" t="s">
        <v>15</v>
      </c>
      <c r="B6" s="2">
        <v>1127987</v>
      </c>
      <c r="C6" s="2">
        <f>linear!C5</f>
        <v>1121620</v>
      </c>
      <c r="D6" s="3">
        <v>689.28200000000004</v>
      </c>
      <c r="E6" s="3">
        <v>555.86900000000003</v>
      </c>
    </row>
    <row r="7" spans="1:5" x14ac:dyDescent="0.35">
      <c r="A7" t="s">
        <v>16</v>
      </c>
      <c r="B7" s="2">
        <v>1105378</v>
      </c>
      <c r="C7" s="2">
        <f>linear!C6</f>
        <v>1103138</v>
      </c>
      <c r="D7" s="3">
        <v>959.255</v>
      </c>
      <c r="E7" s="3">
        <v>835.61099999999999</v>
      </c>
    </row>
    <row r="8" spans="1:5" x14ac:dyDescent="0.35">
      <c r="A8" t="s">
        <v>17</v>
      </c>
      <c r="B8" s="2">
        <v>1031624</v>
      </c>
      <c r="C8" s="2">
        <f>linear!C7</f>
        <v>1035446</v>
      </c>
      <c r="D8" s="3">
        <v>692.93600000000004</v>
      </c>
      <c r="E8" s="3">
        <v>622.43499999999995</v>
      </c>
    </row>
    <row r="9" spans="1:5" x14ac:dyDescent="0.35">
      <c r="A9" t="s">
        <v>18</v>
      </c>
      <c r="B9" s="2">
        <v>1023814</v>
      </c>
      <c r="C9" s="2">
        <f>linear!C8</f>
        <v>1023406</v>
      </c>
      <c r="D9" s="3">
        <v>941.78899999999999</v>
      </c>
      <c r="E9" s="3">
        <v>886.51599999999996</v>
      </c>
    </row>
    <row r="10" spans="1:5" x14ac:dyDescent="0.35">
      <c r="A10" t="s">
        <v>19</v>
      </c>
      <c r="B10" s="2">
        <v>752871</v>
      </c>
      <c r="C10" s="2">
        <f>linear!C9</f>
        <v>753958</v>
      </c>
      <c r="D10" s="3">
        <v>612.76900000000001</v>
      </c>
      <c r="E10" s="3">
        <v>912.63499999999999</v>
      </c>
    </row>
    <row r="11" spans="1:5" x14ac:dyDescent="0.35">
      <c r="A11" t="s">
        <v>20</v>
      </c>
      <c r="B11" s="2">
        <v>399686</v>
      </c>
      <c r="C11" s="2">
        <f>linear!C10</f>
        <v>400696</v>
      </c>
      <c r="D11" s="3">
        <v>145.30699999999999</v>
      </c>
      <c r="E11" s="3">
        <v>110.143</v>
      </c>
    </row>
    <row r="12" spans="1:5" x14ac:dyDescent="0.35">
      <c r="A12" t="s">
        <v>21</v>
      </c>
      <c r="B12" s="2">
        <v>294826</v>
      </c>
      <c r="C12" s="2">
        <f>linear!C11</f>
        <v>295274</v>
      </c>
      <c r="D12" s="3">
        <v>41.015300000000003</v>
      </c>
      <c r="E12" s="3">
        <v>34.561</v>
      </c>
    </row>
    <row r="13" spans="1:5" x14ac:dyDescent="0.35">
      <c r="A13" t="s">
        <v>22</v>
      </c>
      <c r="B13" s="2">
        <v>213734</v>
      </c>
      <c r="C13" s="2">
        <f>linear!C12</f>
        <v>215070</v>
      </c>
      <c r="D13" s="3">
        <v>23.415400000000002</v>
      </c>
      <c r="E13" s="3">
        <v>25.990400000000001</v>
      </c>
    </row>
    <row r="14" spans="1:5" x14ac:dyDescent="0.35">
      <c r="A14" t="s">
        <v>23</v>
      </c>
      <c r="B14" s="2">
        <v>152472</v>
      </c>
      <c r="C14" s="2">
        <f>linear!C13</f>
        <v>152726</v>
      </c>
      <c r="D14" s="3">
        <v>20.0001</v>
      </c>
      <c r="E14" s="3">
        <v>21.486599999999999</v>
      </c>
    </row>
  </sheetData>
  <mergeCells count="4">
    <mergeCell ref="A1:A2"/>
    <mergeCell ref="B1:B2"/>
    <mergeCell ref="C1:C2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workbookViewId="0">
      <selection sqref="A1:Q1"/>
    </sheetView>
  </sheetViews>
  <sheetFormatPr defaultRowHeight="14.5" x14ac:dyDescent="0.35"/>
  <cols>
    <col min="1" max="1" width="15.90625" customWidth="1"/>
  </cols>
  <sheetData>
    <row r="1" spans="1:17" x14ac:dyDescent="0.35">
      <c r="A1" t="s">
        <v>26</v>
      </c>
      <c r="B1" t="s">
        <v>33</v>
      </c>
      <c r="C1" t="s">
        <v>34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42</v>
      </c>
      <c r="N1" t="s">
        <v>43</v>
      </c>
      <c r="O1" t="s">
        <v>41</v>
      </c>
      <c r="P1" t="s">
        <v>44</v>
      </c>
      <c r="Q1" t="s">
        <v>45</v>
      </c>
    </row>
    <row r="2" spans="1:17" x14ac:dyDescent="0.35">
      <c r="A2" t="s">
        <v>0</v>
      </c>
      <c r="B2">
        <v>1290375</v>
      </c>
      <c r="C2">
        <v>1291464</v>
      </c>
      <c r="D2">
        <v>180</v>
      </c>
      <c r="E2">
        <v>62442.9</v>
      </c>
      <c r="F2">
        <v>62442.9</v>
      </c>
      <c r="G2" s="1">
        <v>-2.9100000000000002E-11</v>
      </c>
      <c r="H2">
        <v>9</v>
      </c>
      <c r="I2">
        <v>18</v>
      </c>
      <c r="J2">
        <v>838.1</v>
      </c>
      <c r="K2">
        <v>29.5581</v>
      </c>
      <c r="L2">
        <v>6</v>
      </c>
      <c r="M2">
        <v>441240</v>
      </c>
      <c r="N2" s="1">
        <v>5420000</v>
      </c>
      <c r="O2">
        <v>4</v>
      </c>
      <c r="P2">
        <v>441199</v>
      </c>
      <c r="Q2" s="1">
        <v>5410000</v>
      </c>
    </row>
    <row r="3" spans="1:17" x14ac:dyDescent="0.35">
      <c r="A3" t="s">
        <v>1</v>
      </c>
      <c r="B3">
        <v>1264561</v>
      </c>
      <c r="C3">
        <v>1261792</v>
      </c>
      <c r="D3">
        <v>528</v>
      </c>
      <c r="E3">
        <v>213332</v>
      </c>
      <c r="F3">
        <v>213332</v>
      </c>
      <c r="G3" s="1">
        <v>7.8599999999999997E-10</v>
      </c>
      <c r="H3">
        <v>5</v>
      </c>
      <c r="I3">
        <v>10</v>
      </c>
      <c r="J3">
        <v>1469.51</v>
      </c>
      <c r="K3">
        <v>182.98699999999999</v>
      </c>
      <c r="L3">
        <v>6</v>
      </c>
      <c r="M3">
        <v>240443</v>
      </c>
      <c r="N3" s="1">
        <v>3290000</v>
      </c>
      <c r="O3">
        <v>4</v>
      </c>
      <c r="P3">
        <v>210901</v>
      </c>
      <c r="Q3" s="1">
        <v>3300000</v>
      </c>
    </row>
    <row r="4" spans="1:17" x14ac:dyDescent="0.35">
      <c r="A4" t="s">
        <v>2</v>
      </c>
      <c r="B4">
        <v>1171685</v>
      </c>
      <c r="C4">
        <v>1169300</v>
      </c>
      <c r="D4">
        <v>354</v>
      </c>
      <c r="E4">
        <v>165054</v>
      </c>
      <c r="F4">
        <v>165052</v>
      </c>
      <c r="G4">
        <v>-2.17015</v>
      </c>
      <c r="H4">
        <v>7</v>
      </c>
      <c r="I4">
        <v>14</v>
      </c>
      <c r="J4">
        <v>1522.65</v>
      </c>
      <c r="K4">
        <v>716.04600000000005</v>
      </c>
      <c r="L4">
        <v>6</v>
      </c>
      <c r="M4">
        <v>564464</v>
      </c>
      <c r="N4" s="1">
        <v>4180000</v>
      </c>
      <c r="O4">
        <v>4</v>
      </c>
      <c r="P4">
        <v>571349</v>
      </c>
      <c r="Q4" s="1">
        <v>4150000</v>
      </c>
    </row>
    <row r="5" spans="1:17" x14ac:dyDescent="0.35">
      <c r="A5" t="s">
        <v>3</v>
      </c>
      <c r="B5">
        <v>1127987</v>
      </c>
      <c r="C5">
        <v>1121620</v>
      </c>
      <c r="D5">
        <v>295</v>
      </c>
      <c r="E5">
        <v>126280</v>
      </c>
      <c r="F5">
        <v>126280</v>
      </c>
      <c r="G5" s="1">
        <v>1.08E-9</v>
      </c>
      <c r="H5">
        <v>7</v>
      </c>
      <c r="I5">
        <v>14</v>
      </c>
      <c r="J5">
        <v>689.28200000000004</v>
      </c>
      <c r="K5">
        <v>55.8369</v>
      </c>
      <c r="L5">
        <v>6</v>
      </c>
      <c r="M5">
        <v>437808</v>
      </c>
      <c r="N5" s="1">
        <v>4630000</v>
      </c>
      <c r="O5">
        <v>4</v>
      </c>
      <c r="P5">
        <v>429828</v>
      </c>
      <c r="Q5" s="1">
        <v>4640000</v>
      </c>
    </row>
    <row r="6" spans="1:17" x14ac:dyDescent="0.35">
      <c r="A6" t="s">
        <v>4</v>
      </c>
      <c r="B6">
        <v>1105378</v>
      </c>
      <c r="C6">
        <v>1103138</v>
      </c>
      <c r="D6">
        <v>368</v>
      </c>
      <c r="E6">
        <v>126355</v>
      </c>
      <c r="F6">
        <v>126355</v>
      </c>
      <c r="G6" s="1">
        <v>6.2600000000000001E-10</v>
      </c>
      <c r="H6">
        <v>4</v>
      </c>
      <c r="I6">
        <v>8</v>
      </c>
      <c r="J6">
        <v>959.255</v>
      </c>
      <c r="K6">
        <v>45.863799999999998</v>
      </c>
      <c r="L6">
        <v>6</v>
      </c>
      <c r="M6">
        <v>362574</v>
      </c>
      <c r="N6" s="1">
        <v>3770000</v>
      </c>
      <c r="O6">
        <v>4</v>
      </c>
      <c r="P6">
        <v>352129</v>
      </c>
      <c r="Q6" s="1">
        <v>3770000</v>
      </c>
    </row>
    <row r="7" spans="1:17" x14ac:dyDescent="0.35">
      <c r="A7" t="s">
        <v>5</v>
      </c>
      <c r="B7">
        <v>1031624</v>
      </c>
      <c r="C7">
        <v>1035446</v>
      </c>
      <c r="D7">
        <v>438</v>
      </c>
      <c r="E7">
        <v>140896</v>
      </c>
      <c r="F7">
        <v>140896</v>
      </c>
      <c r="G7" s="1">
        <v>1.0500000000000001E-9</v>
      </c>
      <c r="H7">
        <v>5</v>
      </c>
      <c r="I7">
        <v>10</v>
      </c>
      <c r="J7">
        <v>692.93600000000004</v>
      </c>
      <c r="K7">
        <v>101.328</v>
      </c>
      <c r="L7">
        <v>6</v>
      </c>
      <c r="M7">
        <v>364130</v>
      </c>
      <c r="N7" s="1">
        <v>3950000</v>
      </c>
      <c r="O7">
        <v>4</v>
      </c>
      <c r="P7">
        <v>367310</v>
      </c>
      <c r="Q7" s="1">
        <v>3950000</v>
      </c>
    </row>
    <row r="8" spans="1:17" x14ac:dyDescent="0.35">
      <c r="A8" t="s">
        <v>6</v>
      </c>
      <c r="B8">
        <v>1023814</v>
      </c>
      <c r="C8">
        <v>1023406</v>
      </c>
      <c r="D8">
        <v>328</v>
      </c>
      <c r="E8">
        <v>238541</v>
      </c>
      <c r="F8">
        <v>238541</v>
      </c>
      <c r="G8" s="1">
        <v>9.0199999999999999E-10</v>
      </c>
      <c r="H8">
        <v>6</v>
      </c>
      <c r="I8">
        <v>12</v>
      </c>
      <c r="J8">
        <v>941.78899999999999</v>
      </c>
      <c r="K8">
        <v>78.948800000000006</v>
      </c>
      <c r="L8">
        <v>6</v>
      </c>
      <c r="M8">
        <v>407057</v>
      </c>
      <c r="N8" s="1">
        <v>4490000</v>
      </c>
      <c r="O8">
        <v>4</v>
      </c>
      <c r="P8">
        <v>416351</v>
      </c>
      <c r="Q8" s="1">
        <v>4520000</v>
      </c>
    </row>
    <row r="9" spans="1:17" x14ac:dyDescent="0.35">
      <c r="A9" t="s">
        <v>7</v>
      </c>
      <c r="B9">
        <v>752871</v>
      </c>
      <c r="C9">
        <v>753958</v>
      </c>
      <c r="D9">
        <v>404</v>
      </c>
      <c r="E9">
        <v>61805.1</v>
      </c>
      <c r="F9">
        <v>61805.1</v>
      </c>
      <c r="G9" s="1">
        <v>5.1699999999999997E-10</v>
      </c>
      <c r="H9">
        <v>6</v>
      </c>
      <c r="I9">
        <v>12</v>
      </c>
      <c r="J9">
        <v>612.76900000000001</v>
      </c>
      <c r="K9">
        <v>88.311499999999995</v>
      </c>
      <c r="L9">
        <v>6</v>
      </c>
      <c r="M9">
        <v>695890</v>
      </c>
      <c r="N9" s="1">
        <v>5700000</v>
      </c>
      <c r="O9">
        <v>4</v>
      </c>
      <c r="P9">
        <v>695430</v>
      </c>
      <c r="Q9" s="1">
        <v>5700000</v>
      </c>
    </row>
    <row r="10" spans="1:17" x14ac:dyDescent="0.35">
      <c r="A10" t="s">
        <v>8</v>
      </c>
      <c r="B10">
        <v>399686</v>
      </c>
      <c r="C10">
        <v>400696</v>
      </c>
      <c r="D10">
        <v>285</v>
      </c>
      <c r="E10">
        <v>255406</v>
      </c>
      <c r="F10">
        <v>255406</v>
      </c>
      <c r="G10" s="1">
        <v>2.9100000000000002E-11</v>
      </c>
      <c r="H10">
        <v>7</v>
      </c>
      <c r="I10">
        <v>14</v>
      </c>
      <c r="J10">
        <v>145.30699999999999</v>
      </c>
      <c r="K10">
        <v>85.742199999999997</v>
      </c>
      <c r="L10">
        <v>6</v>
      </c>
      <c r="M10">
        <v>542641</v>
      </c>
      <c r="N10">
        <v>487465</v>
      </c>
      <c r="O10">
        <v>4</v>
      </c>
      <c r="P10">
        <v>529027</v>
      </c>
      <c r="Q10">
        <v>485876</v>
      </c>
    </row>
    <row r="11" spans="1:17" x14ac:dyDescent="0.35">
      <c r="A11" t="s">
        <v>9</v>
      </c>
      <c r="B11">
        <v>294826</v>
      </c>
      <c r="C11">
        <v>295274</v>
      </c>
      <c r="D11">
        <v>198</v>
      </c>
      <c r="E11">
        <v>181145</v>
      </c>
      <c r="F11">
        <v>181145</v>
      </c>
      <c r="G11" s="1">
        <v>2.6200000000000003E-10</v>
      </c>
      <c r="H11">
        <v>3</v>
      </c>
      <c r="I11">
        <v>6</v>
      </c>
      <c r="J11">
        <v>41.015300000000003</v>
      </c>
      <c r="K11">
        <v>4.2994500000000002</v>
      </c>
      <c r="L11">
        <v>6</v>
      </c>
      <c r="M11">
        <v>558528</v>
      </c>
      <c r="N11" s="1">
        <v>3950000</v>
      </c>
      <c r="O11">
        <v>4</v>
      </c>
      <c r="P11">
        <v>572377</v>
      </c>
      <c r="Q11" s="1">
        <v>3950000</v>
      </c>
    </row>
    <row r="12" spans="1:17" x14ac:dyDescent="0.35">
      <c r="A12" t="s">
        <v>10</v>
      </c>
      <c r="B12">
        <v>213734</v>
      </c>
      <c r="C12">
        <v>215070</v>
      </c>
      <c r="D12">
        <v>201</v>
      </c>
      <c r="E12">
        <v>68327.8</v>
      </c>
      <c r="F12">
        <v>68327.8</v>
      </c>
      <c r="G12" s="1">
        <v>3.1999999999999998E-10</v>
      </c>
      <c r="H12">
        <v>4</v>
      </c>
      <c r="I12">
        <v>8</v>
      </c>
      <c r="J12">
        <v>23.415400000000002</v>
      </c>
      <c r="K12">
        <v>4.8616099999999998</v>
      </c>
      <c r="L12">
        <v>6</v>
      </c>
      <c r="M12">
        <v>333931</v>
      </c>
      <c r="N12" s="1">
        <v>3460000</v>
      </c>
      <c r="O12">
        <v>4</v>
      </c>
      <c r="P12">
        <v>332891</v>
      </c>
      <c r="Q12" s="1">
        <v>3460000</v>
      </c>
    </row>
    <row r="13" spans="1:17" x14ac:dyDescent="0.35">
      <c r="A13" t="s">
        <v>11</v>
      </c>
      <c r="B13">
        <v>152472</v>
      </c>
      <c r="C13">
        <v>152726</v>
      </c>
      <c r="D13">
        <v>130</v>
      </c>
      <c r="E13">
        <v>30487.599999999999</v>
      </c>
      <c r="F13">
        <v>30487.599999999999</v>
      </c>
      <c r="G13" s="1">
        <v>1.46E-11</v>
      </c>
      <c r="H13">
        <v>8</v>
      </c>
      <c r="I13">
        <v>16</v>
      </c>
      <c r="J13">
        <v>20.0001</v>
      </c>
      <c r="K13">
        <v>7.1602300000000003</v>
      </c>
      <c r="L13">
        <v>6</v>
      </c>
      <c r="M13">
        <v>700702</v>
      </c>
      <c r="N13" s="1">
        <v>3170000</v>
      </c>
      <c r="O13">
        <v>4</v>
      </c>
      <c r="P13">
        <v>701847</v>
      </c>
      <c r="Q13" s="1">
        <v>3170000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ECE9-A85E-446C-A155-F6FA3082429B}">
  <dimension ref="A1:Q13"/>
  <sheetViews>
    <sheetView tabSelected="1" workbookViewId="0">
      <selection activeCell="D6" sqref="D6"/>
    </sheetView>
  </sheetViews>
  <sheetFormatPr defaultRowHeight="14.5" x14ac:dyDescent="0.35"/>
  <sheetData>
    <row r="1" spans="1:17" x14ac:dyDescent="0.35">
      <c r="A1" t="s">
        <v>26</v>
      </c>
      <c r="B1" t="s">
        <v>33</v>
      </c>
      <c r="C1" t="s">
        <v>34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42</v>
      </c>
      <c r="N1" t="s">
        <v>43</v>
      </c>
      <c r="O1" t="s">
        <v>41</v>
      </c>
      <c r="P1" t="s">
        <v>44</v>
      </c>
      <c r="Q1" t="s">
        <v>45</v>
      </c>
    </row>
    <row r="2" spans="1:17" x14ac:dyDescent="0.35">
      <c r="A2" t="s">
        <v>0</v>
      </c>
      <c r="B2">
        <v>1290375</v>
      </c>
      <c r="C2">
        <v>1291464</v>
      </c>
      <c r="D2">
        <v>180</v>
      </c>
      <c r="E2">
        <v>59816.1</v>
      </c>
      <c r="F2">
        <v>59816.1</v>
      </c>
      <c r="G2" s="1">
        <v>-2.9103800000000001E-11</v>
      </c>
      <c r="H2">
        <v>3</v>
      </c>
      <c r="I2">
        <v>3</v>
      </c>
      <c r="J2">
        <v>1185.55</v>
      </c>
      <c r="K2">
        <v>17.514600000000002</v>
      </c>
      <c r="L2">
        <v>6</v>
      </c>
      <c r="M2">
        <v>446659</v>
      </c>
      <c r="N2" s="1">
        <v>5412110</v>
      </c>
      <c r="O2">
        <v>4</v>
      </c>
      <c r="P2">
        <v>426336</v>
      </c>
      <c r="Q2" s="1">
        <v>5431770</v>
      </c>
    </row>
    <row r="3" spans="1:17" x14ac:dyDescent="0.35">
      <c r="A3" t="s">
        <v>1</v>
      </c>
      <c r="B3">
        <v>1264561</v>
      </c>
      <c r="C3">
        <v>1261792</v>
      </c>
      <c r="D3">
        <v>528</v>
      </c>
      <c r="E3">
        <v>205333</v>
      </c>
      <c r="F3">
        <v>205333</v>
      </c>
      <c r="G3" s="1">
        <v>-8.7311499999999994E-11</v>
      </c>
      <c r="H3">
        <v>2</v>
      </c>
      <c r="I3">
        <v>2</v>
      </c>
      <c r="J3">
        <v>819.875</v>
      </c>
      <c r="K3">
        <v>124.55500000000001</v>
      </c>
      <c r="L3">
        <v>6</v>
      </c>
      <c r="M3">
        <v>169964</v>
      </c>
      <c r="N3" s="1">
        <v>3332640</v>
      </c>
      <c r="O3">
        <v>4</v>
      </c>
      <c r="P3">
        <v>246672</v>
      </c>
      <c r="Q3" s="1">
        <v>3273670</v>
      </c>
    </row>
    <row r="4" spans="1:17" x14ac:dyDescent="0.35">
      <c r="A4" t="s">
        <v>2</v>
      </c>
      <c r="B4">
        <v>1171685</v>
      </c>
      <c r="C4">
        <v>1169300</v>
      </c>
      <c r="D4">
        <v>354</v>
      </c>
      <c r="E4">
        <v>161835</v>
      </c>
      <c r="F4">
        <v>161835</v>
      </c>
      <c r="G4" s="1">
        <v>-2.9103800000000001E-11</v>
      </c>
      <c r="H4">
        <v>2</v>
      </c>
      <c r="I4">
        <v>2</v>
      </c>
      <c r="J4">
        <v>644.40599999999995</v>
      </c>
      <c r="K4">
        <v>201.67699999999999</v>
      </c>
      <c r="L4">
        <v>6</v>
      </c>
      <c r="M4">
        <v>563462</v>
      </c>
      <c r="N4" s="1">
        <v>4194080</v>
      </c>
      <c r="O4">
        <v>4</v>
      </c>
      <c r="P4">
        <v>580954</v>
      </c>
      <c r="Q4" s="1">
        <v>4141620</v>
      </c>
    </row>
    <row r="5" spans="1:17" x14ac:dyDescent="0.35">
      <c r="A5" t="s">
        <v>3</v>
      </c>
      <c r="B5">
        <v>1127987</v>
      </c>
      <c r="C5">
        <v>1121620</v>
      </c>
      <c r="D5">
        <v>295</v>
      </c>
      <c r="E5">
        <v>118655</v>
      </c>
      <c r="F5">
        <v>118655</v>
      </c>
      <c r="G5" s="1">
        <v>1.01863E-10</v>
      </c>
      <c r="H5">
        <v>3</v>
      </c>
      <c r="I5">
        <v>3</v>
      </c>
      <c r="J5">
        <v>555.86900000000003</v>
      </c>
      <c r="K5">
        <v>41.158200000000001</v>
      </c>
      <c r="L5">
        <v>6</v>
      </c>
      <c r="M5">
        <v>446381</v>
      </c>
      <c r="N5" s="1">
        <v>4615580</v>
      </c>
      <c r="O5">
        <v>4</v>
      </c>
      <c r="P5">
        <v>416640</v>
      </c>
      <c r="Q5" s="1">
        <v>4646460</v>
      </c>
    </row>
    <row r="6" spans="1:17" x14ac:dyDescent="0.35">
      <c r="A6" t="s">
        <v>4</v>
      </c>
      <c r="B6">
        <v>1105378</v>
      </c>
      <c r="C6">
        <v>1103138</v>
      </c>
      <c r="D6">
        <v>368</v>
      </c>
      <c r="E6">
        <v>119317</v>
      </c>
      <c r="F6">
        <v>119317</v>
      </c>
      <c r="G6" s="1">
        <v>1.4551900000000001E-11</v>
      </c>
      <c r="H6">
        <v>4</v>
      </c>
      <c r="I6">
        <v>4</v>
      </c>
      <c r="J6">
        <v>835.61099999999999</v>
      </c>
      <c r="K6">
        <v>235.23400000000001</v>
      </c>
      <c r="L6">
        <v>6</v>
      </c>
      <c r="M6">
        <v>395916</v>
      </c>
      <c r="N6" s="1">
        <v>3741870</v>
      </c>
      <c r="O6">
        <v>4</v>
      </c>
      <c r="P6">
        <v>351727</v>
      </c>
      <c r="Q6" s="1">
        <v>3767040</v>
      </c>
    </row>
    <row r="7" spans="1:17" x14ac:dyDescent="0.35">
      <c r="A7" t="s">
        <v>5</v>
      </c>
      <c r="B7">
        <v>1031624</v>
      </c>
      <c r="C7">
        <v>1035446</v>
      </c>
      <c r="D7">
        <v>438</v>
      </c>
      <c r="E7">
        <v>131678</v>
      </c>
      <c r="F7">
        <v>131678</v>
      </c>
      <c r="G7" s="1">
        <v>-2.9103800000000001E-11</v>
      </c>
      <c r="H7">
        <v>4</v>
      </c>
      <c r="I7">
        <v>4</v>
      </c>
      <c r="J7">
        <v>622.43499999999995</v>
      </c>
      <c r="K7">
        <v>194.928</v>
      </c>
      <c r="L7">
        <v>6</v>
      </c>
      <c r="M7">
        <v>331533</v>
      </c>
      <c r="N7" s="1">
        <v>3950500</v>
      </c>
      <c r="O7">
        <v>4</v>
      </c>
      <c r="P7">
        <v>374570</v>
      </c>
      <c r="Q7" s="1">
        <v>3947960</v>
      </c>
    </row>
    <row r="8" spans="1:17" x14ac:dyDescent="0.35">
      <c r="A8" t="s">
        <v>6</v>
      </c>
      <c r="B8">
        <v>1023814</v>
      </c>
      <c r="C8">
        <v>1023406</v>
      </c>
      <c r="D8">
        <v>328</v>
      </c>
      <c r="E8">
        <v>230131</v>
      </c>
      <c r="F8">
        <v>230131</v>
      </c>
      <c r="G8" s="1">
        <v>-4.94765E-10</v>
      </c>
      <c r="H8">
        <v>5</v>
      </c>
      <c r="I8">
        <v>5</v>
      </c>
      <c r="J8">
        <v>886.51599999999996</v>
      </c>
      <c r="K8">
        <v>133.87100000000001</v>
      </c>
      <c r="L8">
        <v>6</v>
      </c>
      <c r="M8">
        <v>358154</v>
      </c>
      <c r="N8" s="1">
        <v>4444880</v>
      </c>
      <c r="O8">
        <v>4</v>
      </c>
      <c r="P8">
        <v>425631</v>
      </c>
      <c r="Q8" s="1">
        <v>4522830</v>
      </c>
    </row>
    <row r="9" spans="1:17" x14ac:dyDescent="0.35">
      <c r="A9" t="s">
        <v>7</v>
      </c>
      <c r="B9">
        <v>752871</v>
      </c>
      <c r="C9">
        <v>753958</v>
      </c>
      <c r="D9">
        <v>404</v>
      </c>
      <c r="E9">
        <v>55102.1</v>
      </c>
      <c r="F9">
        <v>55102.1</v>
      </c>
      <c r="G9" s="1">
        <v>5.4569699999999996E-10</v>
      </c>
      <c r="H9">
        <v>7</v>
      </c>
      <c r="I9">
        <v>7</v>
      </c>
      <c r="J9">
        <v>912.63499999999999</v>
      </c>
      <c r="K9">
        <v>263.61700000000002</v>
      </c>
      <c r="L9">
        <v>6</v>
      </c>
      <c r="M9">
        <v>702778</v>
      </c>
      <c r="N9" s="1">
        <v>5703670</v>
      </c>
      <c r="O9">
        <v>4</v>
      </c>
      <c r="P9">
        <v>686976</v>
      </c>
      <c r="Q9" s="1">
        <v>5703070</v>
      </c>
    </row>
    <row r="10" spans="1:17" x14ac:dyDescent="0.35">
      <c r="A10" t="s">
        <v>8</v>
      </c>
      <c r="B10">
        <v>399686</v>
      </c>
      <c r="C10">
        <v>400696</v>
      </c>
      <c r="D10">
        <v>285</v>
      </c>
      <c r="E10">
        <v>249751</v>
      </c>
      <c r="F10">
        <v>249751</v>
      </c>
      <c r="G10" s="1">
        <v>5.8207700000000002E-11</v>
      </c>
      <c r="H10">
        <v>4</v>
      </c>
      <c r="I10">
        <v>4</v>
      </c>
      <c r="J10">
        <v>110.143</v>
      </c>
      <c r="K10">
        <v>54.558</v>
      </c>
      <c r="L10">
        <v>6</v>
      </c>
      <c r="M10">
        <v>568710</v>
      </c>
      <c r="N10">
        <v>512839</v>
      </c>
      <c r="O10">
        <v>4</v>
      </c>
      <c r="P10">
        <v>528918</v>
      </c>
      <c r="Q10">
        <v>485502</v>
      </c>
    </row>
    <row r="11" spans="1:17" x14ac:dyDescent="0.35">
      <c r="A11" t="s">
        <v>9</v>
      </c>
      <c r="B11">
        <v>294826</v>
      </c>
      <c r="C11">
        <v>295274</v>
      </c>
      <c r="D11">
        <v>198</v>
      </c>
      <c r="E11">
        <v>176237</v>
      </c>
      <c r="F11">
        <v>176237</v>
      </c>
      <c r="G11" s="1">
        <v>-5.8207700000000002E-11</v>
      </c>
      <c r="H11">
        <v>2</v>
      </c>
      <c r="I11">
        <v>2</v>
      </c>
      <c r="J11">
        <v>34.561</v>
      </c>
      <c r="K11">
        <v>4.3858499999999996</v>
      </c>
      <c r="L11">
        <v>6</v>
      </c>
      <c r="M11">
        <v>635068</v>
      </c>
      <c r="N11" s="1">
        <v>3960570</v>
      </c>
      <c r="O11">
        <v>4</v>
      </c>
      <c r="P11">
        <v>571829</v>
      </c>
      <c r="Q11" s="1">
        <v>3944780</v>
      </c>
    </row>
    <row r="12" spans="1:17" x14ac:dyDescent="0.35">
      <c r="A12" t="s">
        <v>10</v>
      </c>
      <c r="B12">
        <v>213734</v>
      </c>
      <c r="C12">
        <v>215070</v>
      </c>
      <c r="D12">
        <v>201</v>
      </c>
      <c r="E12">
        <v>64926.8</v>
      </c>
      <c r="F12">
        <v>64926.8</v>
      </c>
      <c r="G12" s="1">
        <v>1.4551900000000001E-11</v>
      </c>
      <c r="H12">
        <v>3</v>
      </c>
      <c r="I12">
        <v>3</v>
      </c>
      <c r="J12">
        <v>25.990400000000001</v>
      </c>
      <c r="K12">
        <v>10.0954</v>
      </c>
      <c r="L12">
        <v>6</v>
      </c>
      <c r="M12">
        <v>343173</v>
      </c>
      <c r="N12" s="1">
        <v>3448410</v>
      </c>
      <c r="O12">
        <v>4</v>
      </c>
      <c r="P12">
        <v>331851</v>
      </c>
      <c r="Q12" s="1">
        <v>3466880</v>
      </c>
    </row>
    <row r="13" spans="1:17" x14ac:dyDescent="0.35">
      <c r="A13" t="s">
        <v>11</v>
      </c>
      <c r="B13">
        <v>152472</v>
      </c>
      <c r="C13">
        <v>152726</v>
      </c>
      <c r="D13">
        <v>130</v>
      </c>
      <c r="E13">
        <v>28426.799999999999</v>
      </c>
      <c r="F13">
        <v>28426.799999999999</v>
      </c>
      <c r="G13" s="1">
        <v>2.2591800000000001E-9</v>
      </c>
      <c r="H13">
        <v>7</v>
      </c>
      <c r="I13">
        <v>7</v>
      </c>
      <c r="J13">
        <v>21.486599999999999</v>
      </c>
      <c r="K13">
        <v>9.63734</v>
      </c>
      <c r="L13">
        <v>6</v>
      </c>
      <c r="M13">
        <v>712984</v>
      </c>
      <c r="N13" s="1">
        <v>3170510</v>
      </c>
      <c r="O13">
        <v>4</v>
      </c>
      <c r="P13">
        <v>701079</v>
      </c>
      <c r="Q13" s="1">
        <v>3174190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linear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2020-11-23T02:38:08Z</dcterms:modified>
</cp:coreProperties>
</file>