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Fixed_worstTornado-randRetrofit\"/>
    </mc:Choice>
  </mc:AlternateContent>
  <xr:revisionPtr revIDLastSave="0" documentId="13_ncr:1_{EF3EC008-2B33-4D4C-AF4D-04009D4B2D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7" r:id="rId1"/>
    <sheet name="15M-1" sheetId="4" r:id="rId2"/>
    <sheet name="15M-2" sheetId="5" r:id="rId3"/>
    <sheet name="15M-3" sheetId="6" r:id="rId4"/>
    <sheet name="30M-1" sheetId="1" r:id="rId5"/>
    <sheet name="30M-2" sheetId="2" r:id="rId6"/>
    <sheet name="30M-3" sheetId="3" r:id="rId7"/>
  </sheets>
  <definedNames>
    <definedName name="_xlchart.v1.0" hidden="1">Summary!$P$6</definedName>
    <definedName name="_xlchart.v1.1" hidden="1">Summary!$C$21</definedName>
    <definedName name="_xlchart.v1.10" hidden="1">Summary!$E$34:$N$34</definedName>
    <definedName name="_xlchart.v1.11" hidden="1">Summary!$E$35:$N$35</definedName>
    <definedName name="_xlchart.v1.12" hidden="1">Summary!$E$5:$N$32</definedName>
    <definedName name="_xlchart.v1.2" hidden="1">Summary!$C$6</definedName>
    <definedName name="_xlchart.v1.3" hidden="1">Summary!$F$21:$F$30</definedName>
    <definedName name="_xlchart.v1.4" hidden="1">Summary!$F$6:$F$15</definedName>
    <definedName name="_xlchart.v1.5" hidden="1">Summary!$P$6</definedName>
    <definedName name="_xlchart.v1.6" hidden="1">Summary!$C$33:$D$33</definedName>
    <definedName name="_xlchart.v1.7" hidden="1">Summary!$C$34:$D$34</definedName>
    <definedName name="_xlchart.v1.8" hidden="1">Summary!$C$35:$D$35</definedName>
    <definedName name="_xlchart.v1.9" hidden="1">Summary!$E$33:$N$33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F17" i="7"/>
  <c r="E16" i="7"/>
  <c r="F34" i="7"/>
  <c r="F31" i="7"/>
  <c r="E32" i="7"/>
  <c r="E31" i="7"/>
  <c r="F32" i="7"/>
  <c r="L34" i="7"/>
  <c r="G34" i="7"/>
  <c r="H34" i="7"/>
  <c r="I34" i="7"/>
  <c r="E34" i="7"/>
  <c r="N34" i="7"/>
  <c r="M34" i="7"/>
  <c r="K34" i="7"/>
  <c r="J34" i="7"/>
  <c r="M19" i="7"/>
  <c r="K19" i="7"/>
  <c r="E19" i="7"/>
  <c r="F19" i="7"/>
  <c r="N19" i="7"/>
  <c r="L19" i="7"/>
  <c r="J19" i="7"/>
  <c r="I19" i="7"/>
  <c r="H19" i="7"/>
  <c r="G19" i="7"/>
  <c r="F16" i="7"/>
  <c r="E17" i="7"/>
  <c r="H33" i="7"/>
  <c r="K33" i="7"/>
  <c r="N33" i="7"/>
  <c r="F33" i="7"/>
  <c r="G33" i="7"/>
  <c r="I33" i="7"/>
  <c r="J33" i="7"/>
  <c r="L33" i="7"/>
  <c r="M33" i="7"/>
  <c r="E33" i="7"/>
  <c r="K18" i="7"/>
  <c r="E18" i="7"/>
  <c r="G18" i="7"/>
  <c r="H18" i="7"/>
  <c r="I18" i="7"/>
  <c r="J18" i="7"/>
  <c r="L18" i="7"/>
  <c r="M18" i="7"/>
  <c r="N18" i="7"/>
</calcChain>
</file>

<file path=xl/sharedStrings.xml><?xml version="1.0" encoding="utf-8"?>
<sst xmlns="http://schemas.openxmlformats.org/spreadsheetml/2006/main" count="1394" uniqueCount="49">
  <si>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</si>
  <si>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</si>
  <si>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</si>
  <si>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</si>
  <si>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</si>
  <si>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</si>
  <si>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</si>
  <si>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</si>
  <si>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</si>
  <si>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</si>
  <si>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</si>
  <si>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</si>
  <si>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</si>
  <si>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</si>
  <si>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</si>
  <si>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</si>
  <si>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</si>
  <si>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</si>
  <si>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</si>
  <si>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</si>
  <si>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</si>
  <si>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</si>
  <si>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</si>
  <si>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R2</t>
  </si>
  <si>
    <t>YES</t>
  </si>
  <si>
    <t>R3</t>
  </si>
  <si>
    <t>NO</t>
  </si>
  <si>
    <t>R1</t>
  </si>
  <si>
    <t>Do_nothing</t>
  </si>
  <si>
    <t>Case</t>
  </si>
  <si>
    <t>Try</t>
  </si>
  <si>
    <t>Best Bound</t>
  </si>
  <si>
    <t>Best Objective</t>
  </si>
  <si>
    <t>Gap</t>
  </si>
  <si>
    <t>CCG Run time</t>
  </si>
  <si>
    <t>CCG Iteration</t>
  </si>
  <si>
    <t>Subproblem Run time</t>
  </si>
  <si>
    <t>Number of Subproblem Callbacks</t>
  </si>
  <si>
    <t>Subproblem Callbacks Run Time</t>
  </si>
  <si>
    <t>Number of Uncertainty Set Check Call</t>
  </si>
  <si>
    <t>Uncertainty Set Check Run Time</t>
  </si>
  <si>
    <t>AVG.</t>
  </si>
  <si>
    <t>Worst</t>
  </si>
  <si>
    <t>15M</t>
  </si>
  <si>
    <t>30M</t>
  </si>
  <si>
    <t>Min</t>
  </si>
  <si>
    <t>Max</t>
  </si>
  <si>
    <t>STD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</si>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</sst>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0" xfId="0" applyBorder="1"/>
    <xf numFmtId="1" fontId="0" fillId="0" borderId="6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903BA6C7-A183-4E40-BB56-6C97364BCFC2}">
          <cx:tx>
            <cx:txData>
              <cx:f>_xlchart.v1.2</cx:f>
              <cx:v>15M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98AA-4B38-A1CC-2A082C510916}">
          <cx:tx>
            <cx:txData>
              <cx:f>_xlchart.v1.1</cx:f>
              <cx:v>30M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5</xdr:row>
      <xdr:rowOff>101600</xdr:rowOff>
    </xdr:from>
    <xdr:to>
      <xdr:col>22</xdr:col>
      <xdr:colOff>352425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32D8872-C37A-C70C-60BF-69693692BF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6275" y="1035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EA7953-61D3-2EF3-7BDD-9EA884CB4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761595-3A88-2492-D58E-9D4E90875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4A27F7-2289-687F-C791-B6BF0FECD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72C82-CC50-6418-D16B-6D06CDBCA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D7FD2-459F-B5C7-5432-2E7F42E91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15</xdr:col>
      <xdr:colOff>609143</xdr:colOff>
      <xdr:row>12</xdr:row>
      <xdr:rowOff>152105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446FA5-9656-C8CD-ABDC-1924F48BD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3657143" cy="23619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8A6743-3761-44CE-9312-48F1B553F57D}" name="Table1" displayName="Table1" ref="A15:I115" totalsRowShown="0">
  <autoFilter ref="A15:I115" xr:uid="{1C8A6743-3761-44CE-9312-48F1B553F57D}"/>
  <sortState xmlns:xlrd2="http://schemas.microsoft.com/office/spreadsheetml/2017/richdata2" ref="A16:I115">
    <sortCondition descending="1" ref="G15:G115"/>
  </sortState>
  <tableColumns count="9">
    <tableColumn id="1" xr3:uid="{2151A095-6BA4-4D51-AE95-23F8FC42F5CA}" name="Block ID"/>
    <tableColumn id="2" xr3:uid="{7EB2624A-B8CF-4F57-A265-2248E6D57392}" name="coordinate_x"/>
    <tableColumn id="3" xr3:uid="{BFE56B33-BED0-40E2-B962-24BCD81B69F5}" name="coordinate_y"/>
    <tableColumn id="4" xr3:uid="{088D7332-46E6-4338-9ACD-ED67D26FE810}" name="Population"/>
    <tableColumn id="5" xr3:uid="{95868C01-C0FA-4AC2-8428-28EB766F4998}" name="Retrofitting"/>
    <tableColumn id="6" xr3:uid="{84815290-D33C-400D-94E2-28029613EF8F}" name="Retrofitting Cost"/>
    <tableColumn id="7" xr3:uid="{B80E6FD0-B189-4AF7-9C2E-A3E1491BD57D}" name="Damaged?"/>
    <tableColumn id="8" xr3:uid="{F7B7F271-DF94-45E5-90CF-02E70170194D}" name="Recovery Cost"/>
    <tableColumn id="9" xr3:uid="{40A33175-3E42-40E5-ACF6-DB3018CF5057}" name="Dis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DD0C-5DA3-437B-857F-544DD3A6C35F}">
  <dimension ref="C4:N35"/>
  <sheetViews>
    <sheetView tabSelected="1" topLeftCell="B4" workbookViewId="0">
      <selection activeCell="H9" sqref="H9"/>
    </sheetView>
  </sheetViews>
  <sheetFormatPr defaultRowHeight="14.5" x14ac:dyDescent="0.35"/>
  <cols>
    <col min="1" max="4" width="8.7265625" style="23"/>
    <col min="5" max="5" width="10.26953125" style="23" bestFit="1" customWidth="1"/>
    <col min="6" max="6" width="12.54296875" style="23" bestFit="1" customWidth="1"/>
    <col min="7" max="16384" width="8.7265625" style="23"/>
  </cols>
  <sheetData>
    <row r="4" spans="3:14" ht="15" thickBot="1" x14ac:dyDescent="0.4"/>
    <row r="5" spans="3:14" ht="15" thickBot="1" x14ac:dyDescent="0.4">
      <c r="C5" s="1" t="s">
        <v>29</v>
      </c>
      <c r="D5" s="27" t="s">
        <v>30</v>
      </c>
      <c r="E5" s="1" t="s">
        <v>31</v>
      </c>
      <c r="F5" s="3" t="s">
        <v>32</v>
      </c>
      <c r="G5" s="2" t="s">
        <v>33</v>
      </c>
      <c r="H5" s="4" t="s">
        <v>34</v>
      </c>
      <c r="I5" s="4" t="s">
        <v>35</v>
      </c>
      <c r="J5" s="4" t="s">
        <v>36</v>
      </c>
      <c r="K5" s="3" t="s">
        <v>37</v>
      </c>
      <c r="L5" s="3" t="s">
        <v>38</v>
      </c>
      <c r="M5" s="3" t="s">
        <v>39</v>
      </c>
      <c r="N5" s="2" t="s">
        <v>40</v>
      </c>
    </row>
    <row r="6" spans="3:14" x14ac:dyDescent="0.35">
      <c r="C6" s="24" t="s">
        <v>43</v>
      </c>
      <c r="D6" s="5">
        <v>1</v>
      </c>
      <c r="E6" s="7">
        <v>15106</v>
      </c>
      <c r="F6" s="8">
        <v>15106</v>
      </c>
      <c r="G6" s="6">
        <v>0</v>
      </c>
      <c r="H6" s="8">
        <v>11.02</v>
      </c>
      <c r="I6" s="8">
        <v>2</v>
      </c>
      <c r="J6" s="8">
        <v>10.76</v>
      </c>
      <c r="K6" s="8">
        <v>2</v>
      </c>
      <c r="L6" s="8">
        <v>0.46</v>
      </c>
      <c r="M6" s="8">
        <v>0</v>
      </c>
      <c r="N6" s="6">
        <v>0</v>
      </c>
    </row>
    <row r="7" spans="3:14" x14ac:dyDescent="0.35">
      <c r="C7" s="25"/>
      <c r="D7" s="9">
        <v>2</v>
      </c>
      <c r="E7" s="11">
        <v>15484</v>
      </c>
      <c r="F7" s="21">
        <v>15484</v>
      </c>
      <c r="G7" s="10">
        <v>0</v>
      </c>
      <c r="H7" s="21">
        <v>13.36</v>
      </c>
      <c r="I7" s="21">
        <v>2</v>
      </c>
      <c r="J7" s="21">
        <v>13</v>
      </c>
      <c r="K7" s="21">
        <v>2</v>
      </c>
      <c r="L7" s="21">
        <v>0.4</v>
      </c>
      <c r="M7" s="21">
        <v>0</v>
      </c>
      <c r="N7" s="10">
        <v>0</v>
      </c>
    </row>
    <row r="8" spans="3:14" x14ac:dyDescent="0.35">
      <c r="C8" s="25"/>
      <c r="D8" s="9">
        <v>3</v>
      </c>
      <c r="E8" s="11">
        <v>15433</v>
      </c>
      <c r="F8" s="21">
        <v>15433</v>
      </c>
      <c r="G8" s="10">
        <v>0</v>
      </c>
      <c r="H8" s="21">
        <v>14.71</v>
      </c>
      <c r="I8" s="21">
        <v>2</v>
      </c>
      <c r="J8" s="21">
        <v>14.41</v>
      </c>
      <c r="K8" s="21">
        <v>2</v>
      </c>
      <c r="L8" s="21">
        <v>0.34</v>
      </c>
      <c r="M8" s="21">
        <v>0</v>
      </c>
      <c r="N8" s="10">
        <v>0</v>
      </c>
    </row>
    <row r="9" spans="3:14" x14ac:dyDescent="0.35">
      <c r="C9" s="25"/>
      <c r="D9" s="9">
        <v>4</v>
      </c>
      <c r="E9" s="11">
        <v>15219</v>
      </c>
      <c r="F9" s="21">
        <v>15219</v>
      </c>
      <c r="G9" s="10">
        <v>0</v>
      </c>
      <c r="H9" s="21">
        <v>6.74</v>
      </c>
      <c r="I9" s="21">
        <v>2</v>
      </c>
      <c r="J9" s="21">
        <v>6.59</v>
      </c>
      <c r="K9" s="21">
        <v>2</v>
      </c>
      <c r="L9" s="21">
        <v>0.14000000000000001</v>
      </c>
      <c r="M9" s="21">
        <v>0</v>
      </c>
      <c r="N9" s="10">
        <v>0</v>
      </c>
    </row>
    <row r="10" spans="3:14" x14ac:dyDescent="0.35">
      <c r="C10" s="25"/>
      <c r="D10" s="9">
        <v>5</v>
      </c>
      <c r="E10" s="11">
        <v>15384</v>
      </c>
      <c r="F10" s="21">
        <v>15384</v>
      </c>
      <c r="G10" s="10">
        <v>0</v>
      </c>
      <c r="H10" s="21">
        <v>6.37</v>
      </c>
      <c r="I10" s="21">
        <v>2</v>
      </c>
      <c r="J10" s="21">
        <v>6.26</v>
      </c>
      <c r="K10" s="21">
        <v>2</v>
      </c>
      <c r="L10" s="21">
        <v>0.14000000000000001</v>
      </c>
      <c r="M10" s="21">
        <v>0</v>
      </c>
      <c r="N10" s="10">
        <v>0</v>
      </c>
    </row>
    <row r="11" spans="3:14" x14ac:dyDescent="0.35">
      <c r="C11" s="25"/>
      <c r="D11" s="9">
        <v>6</v>
      </c>
      <c r="E11" s="11">
        <v>15262</v>
      </c>
      <c r="F11" s="21">
        <v>15262</v>
      </c>
      <c r="G11" s="10">
        <v>0</v>
      </c>
      <c r="H11" s="21">
        <v>6.78</v>
      </c>
      <c r="I11" s="21">
        <v>2</v>
      </c>
      <c r="J11" s="21">
        <v>6.67</v>
      </c>
      <c r="K11" s="21">
        <v>2</v>
      </c>
      <c r="L11" s="21">
        <v>0.15</v>
      </c>
      <c r="M11" s="21">
        <v>0</v>
      </c>
      <c r="N11" s="10">
        <v>0</v>
      </c>
    </row>
    <row r="12" spans="3:14" x14ac:dyDescent="0.35">
      <c r="C12" s="25"/>
      <c r="D12" s="9">
        <v>7</v>
      </c>
      <c r="E12" s="11">
        <v>15941</v>
      </c>
      <c r="F12" s="21">
        <v>15941</v>
      </c>
      <c r="G12" s="10">
        <v>0</v>
      </c>
      <c r="H12" s="21">
        <v>6.57</v>
      </c>
      <c r="I12" s="21">
        <v>2</v>
      </c>
      <c r="J12" s="21">
        <v>6.46</v>
      </c>
      <c r="K12" s="21">
        <v>2</v>
      </c>
      <c r="L12" s="21">
        <v>0.14000000000000001</v>
      </c>
      <c r="M12" s="21">
        <v>0</v>
      </c>
      <c r="N12" s="10">
        <v>0</v>
      </c>
    </row>
    <row r="13" spans="3:14" x14ac:dyDescent="0.35">
      <c r="C13" s="25"/>
      <c r="D13" s="9">
        <v>8</v>
      </c>
      <c r="E13" s="11">
        <v>14545</v>
      </c>
      <c r="F13" s="21">
        <v>14545</v>
      </c>
      <c r="G13" s="10">
        <v>0</v>
      </c>
      <c r="H13" s="21">
        <v>6.98</v>
      </c>
      <c r="I13" s="21">
        <v>2</v>
      </c>
      <c r="J13" s="21">
        <v>6.87</v>
      </c>
      <c r="K13" s="21">
        <v>2</v>
      </c>
      <c r="L13" s="21">
        <v>0.14000000000000001</v>
      </c>
      <c r="M13" s="21">
        <v>0</v>
      </c>
      <c r="N13" s="10">
        <v>0</v>
      </c>
    </row>
    <row r="14" spans="3:14" x14ac:dyDescent="0.35">
      <c r="C14" s="25"/>
      <c r="D14" s="9">
        <v>9</v>
      </c>
      <c r="E14" s="11">
        <v>15411</v>
      </c>
      <c r="F14" s="21">
        <v>15411</v>
      </c>
      <c r="G14" s="10">
        <v>0</v>
      </c>
      <c r="H14" s="21">
        <v>10.31</v>
      </c>
      <c r="I14" s="21">
        <v>2</v>
      </c>
      <c r="J14" s="21">
        <v>10.1</v>
      </c>
      <c r="K14" s="21">
        <v>2</v>
      </c>
      <c r="L14" s="21">
        <v>0.32</v>
      </c>
      <c r="M14" s="21">
        <v>0</v>
      </c>
      <c r="N14" s="10">
        <v>0</v>
      </c>
    </row>
    <row r="15" spans="3:14" ht="15" thickBot="1" x14ac:dyDescent="0.4">
      <c r="C15" s="25"/>
      <c r="D15" s="15">
        <v>10</v>
      </c>
      <c r="E15" s="19">
        <v>15357</v>
      </c>
      <c r="F15" s="22">
        <v>15357</v>
      </c>
      <c r="G15" s="20">
        <v>0</v>
      </c>
      <c r="H15" s="21">
        <v>7.67</v>
      </c>
      <c r="I15" s="21">
        <v>2</v>
      </c>
      <c r="J15" s="21">
        <v>7.55</v>
      </c>
      <c r="K15" s="21">
        <v>2</v>
      </c>
      <c r="L15" s="21">
        <v>0.16</v>
      </c>
      <c r="M15" s="21">
        <v>0</v>
      </c>
      <c r="N15" s="10">
        <v>0</v>
      </c>
    </row>
    <row r="16" spans="3:14" x14ac:dyDescent="0.35">
      <c r="C16" s="25"/>
      <c r="D16" s="28" t="s">
        <v>45</v>
      </c>
      <c r="E16" s="7">
        <f>MIN(E6:E15)</f>
        <v>14545</v>
      </c>
      <c r="F16" s="8">
        <f>MIN(F6:F15)</f>
        <v>14545</v>
      </c>
      <c r="G16" s="6" t="s">
        <v>48</v>
      </c>
      <c r="H16" s="8" t="s">
        <v>48</v>
      </c>
      <c r="I16" s="8" t="s">
        <v>48</v>
      </c>
      <c r="J16" s="8" t="s">
        <v>48</v>
      </c>
      <c r="K16" s="8" t="s">
        <v>48</v>
      </c>
      <c r="L16" s="8" t="s">
        <v>48</v>
      </c>
      <c r="M16" s="8" t="s">
        <v>48</v>
      </c>
      <c r="N16" s="6" t="s">
        <v>48</v>
      </c>
    </row>
    <row r="17" spans="3:14" ht="15" thickBot="1" x14ac:dyDescent="0.4">
      <c r="C17" s="25"/>
      <c r="D17" s="29" t="s">
        <v>46</v>
      </c>
      <c r="E17" s="11">
        <f>MAX(E6:E15)</f>
        <v>15941</v>
      </c>
      <c r="F17" s="21">
        <f>MAX(F6:F15)</f>
        <v>15941</v>
      </c>
      <c r="G17" s="10" t="s">
        <v>48</v>
      </c>
      <c r="H17" s="21" t="s">
        <v>48</v>
      </c>
      <c r="I17" s="21" t="s">
        <v>48</v>
      </c>
      <c r="J17" s="21" t="s">
        <v>48</v>
      </c>
      <c r="K17" s="21" t="s">
        <v>48</v>
      </c>
      <c r="L17" s="21" t="s">
        <v>48</v>
      </c>
      <c r="M17" s="21" t="s">
        <v>48</v>
      </c>
      <c r="N17" s="10" t="s">
        <v>48</v>
      </c>
    </row>
    <row r="18" spans="3:14" x14ac:dyDescent="0.35">
      <c r="C18" s="25"/>
      <c r="D18" s="30" t="s">
        <v>41</v>
      </c>
      <c r="E18" s="13">
        <f>AVERAGE(E6:E15)</f>
        <v>15314.2</v>
      </c>
      <c r="F18" s="14">
        <f>AVERAGE(F6:F15)</f>
        <v>15314.2</v>
      </c>
      <c r="G18" s="12">
        <f t="shared" ref="F18:N18" si="0">AVERAGE(G6:G15)</f>
        <v>0</v>
      </c>
      <c r="H18" s="14">
        <f t="shared" si="0"/>
        <v>9.0510000000000019</v>
      </c>
      <c r="I18" s="14">
        <f t="shared" si="0"/>
        <v>2</v>
      </c>
      <c r="J18" s="14">
        <f t="shared" si="0"/>
        <v>8.8670000000000009</v>
      </c>
      <c r="K18" s="14">
        <f>AVERAGE(K6:K15)</f>
        <v>2</v>
      </c>
      <c r="L18" s="14">
        <f t="shared" si="0"/>
        <v>0.23900000000000005</v>
      </c>
      <c r="M18" s="14">
        <f t="shared" si="0"/>
        <v>0</v>
      </c>
      <c r="N18" s="12">
        <f t="shared" si="0"/>
        <v>0</v>
      </c>
    </row>
    <row r="19" spans="3:14" ht="15" thickBot="1" x14ac:dyDescent="0.4">
      <c r="C19" s="25"/>
      <c r="D19" s="31" t="s">
        <v>47</v>
      </c>
      <c r="E19" s="19">
        <f>_xlfn.STDEV.P(E6:E15)</f>
        <v>331.4666800750868</v>
      </c>
      <c r="F19" s="22">
        <f>_xlfn.STDEV.P(F6:F15)</f>
        <v>331.4666800750868</v>
      </c>
      <c r="G19" s="20">
        <f t="shared" ref="G19:N19" si="1">_xlfn.STDEV.P(G6:G15)</f>
        <v>0</v>
      </c>
      <c r="H19" s="22">
        <f>_xlfn.STDEV.P(H6:H15)</f>
        <v>2.9341317284675474</v>
      </c>
      <c r="I19" s="22">
        <f t="shared" si="1"/>
        <v>0</v>
      </c>
      <c r="J19" s="22">
        <f t="shared" si="1"/>
        <v>2.8501650829381782</v>
      </c>
      <c r="K19" s="22">
        <f>_xlfn.STDEV.P(K6:K15)</f>
        <v>0</v>
      </c>
      <c r="L19" s="22">
        <f t="shared" si="1"/>
        <v>0.12037026210821325</v>
      </c>
      <c r="M19" s="22">
        <f>_xlfn.STDEV.P(M6:M15)</f>
        <v>0</v>
      </c>
      <c r="N19" s="20">
        <f t="shared" si="1"/>
        <v>0</v>
      </c>
    </row>
    <row r="20" spans="3:14" ht="15" thickBot="1" x14ac:dyDescent="0.4">
      <c r="C20" s="26"/>
      <c r="D20" s="32" t="s">
        <v>42</v>
      </c>
      <c r="E20" s="16">
        <v>13312</v>
      </c>
      <c r="F20" s="18">
        <v>13408</v>
      </c>
      <c r="G20" s="17">
        <v>0.01</v>
      </c>
      <c r="H20" s="18">
        <v>306.77</v>
      </c>
      <c r="I20" s="18">
        <v>3</v>
      </c>
      <c r="J20" s="18">
        <v>306.41000000000003</v>
      </c>
      <c r="K20" s="18">
        <v>69</v>
      </c>
      <c r="L20" s="18">
        <v>11.23</v>
      </c>
      <c r="M20" s="18">
        <v>29</v>
      </c>
      <c r="N20" s="17">
        <v>5.74</v>
      </c>
    </row>
    <row r="21" spans="3:14" x14ac:dyDescent="0.35">
      <c r="C21" s="24" t="s">
        <v>44</v>
      </c>
      <c r="D21" s="5">
        <v>1</v>
      </c>
      <c r="E21" s="7">
        <v>14773</v>
      </c>
      <c r="F21" s="8">
        <v>14855</v>
      </c>
      <c r="G21" s="6">
        <v>0.01</v>
      </c>
      <c r="H21" s="8">
        <v>11.69</v>
      </c>
      <c r="I21" s="8">
        <v>2</v>
      </c>
      <c r="J21" s="8">
        <v>11.33</v>
      </c>
      <c r="K21" s="8">
        <v>2</v>
      </c>
      <c r="L21" s="8">
        <v>0.46</v>
      </c>
      <c r="M21" s="8">
        <v>0</v>
      </c>
      <c r="N21" s="6">
        <v>0</v>
      </c>
    </row>
    <row r="22" spans="3:14" x14ac:dyDescent="0.35">
      <c r="C22" s="25"/>
      <c r="D22" s="9">
        <v>2</v>
      </c>
      <c r="E22" s="11">
        <v>14875</v>
      </c>
      <c r="F22" s="21">
        <v>14957</v>
      </c>
      <c r="G22" s="10">
        <v>0.01</v>
      </c>
      <c r="H22" s="21">
        <v>12.67</v>
      </c>
      <c r="I22" s="21">
        <v>2</v>
      </c>
      <c r="J22" s="21">
        <v>12.39</v>
      </c>
      <c r="K22" s="21">
        <v>2</v>
      </c>
      <c r="L22" s="21">
        <v>0.47</v>
      </c>
      <c r="M22" s="21">
        <v>0</v>
      </c>
      <c r="N22" s="10">
        <v>0</v>
      </c>
    </row>
    <row r="23" spans="3:14" x14ac:dyDescent="0.35">
      <c r="C23" s="25"/>
      <c r="D23" s="9">
        <v>3</v>
      </c>
      <c r="E23" s="11">
        <v>15029</v>
      </c>
      <c r="F23" s="21">
        <v>15111</v>
      </c>
      <c r="G23" s="10">
        <v>0.01</v>
      </c>
      <c r="H23" s="21">
        <v>13.79</v>
      </c>
      <c r="I23" s="21">
        <v>2</v>
      </c>
      <c r="J23" s="21">
        <v>13.54</v>
      </c>
      <c r="K23" s="21">
        <v>2</v>
      </c>
      <c r="L23" s="21">
        <v>0.28000000000000003</v>
      </c>
      <c r="M23" s="21">
        <v>0</v>
      </c>
      <c r="N23" s="10">
        <v>0</v>
      </c>
    </row>
    <row r="24" spans="3:14" x14ac:dyDescent="0.35">
      <c r="C24" s="25"/>
      <c r="D24" s="9">
        <v>4</v>
      </c>
      <c r="E24" s="11">
        <v>14145</v>
      </c>
      <c r="F24" s="21">
        <v>14145</v>
      </c>
      <c r="G24" s="10">
        <v>0</v>
      </c>
      <c r="H24" s="21">
        <v>6.93</v>
      </c>
      <c r="I24" s="21">
        <v>2</v>
      </c>
      <c r="J24" s="21">
        <v>6.82</v>
      </c>
      <c r="K24" s="21">
        <v>6</v>
      </c>
      <c r="L24" s="21">
        <v>0.34</v>
      </c>
      <c r="M24" s="21">
        <v>0</v>
      </c>
      <c r="N24" s="10">
        <v>0</v>
      </c>
    </row>
    <row r="25" spans="3:14" x14ac:dyDescent="0.35">
      <c r="C25" s="25"/>
      <c r="D25" s="9">
        <v>5</v>
      </c>
      <c r="E25" s="11">
        <v>14553</v>
      </c>
      <c r="F25" s="21">
        <v>14657</v>
      </c>
      <c r="G25" s="10">
        <v>0.01</v>
      </c>
      <c r="H25" s="21">
        <v>6.57</v>
      </c>
      <c r="I25" s="21">
        <v>2</v>
      </c>
      <c r="J25" s="21">
        <v>6.46</v>
      </c>
      <c r="K25" s="21">
        <v>2</v>
      </c>
      <c r="L25" s="21">
        <v>0.15</v>
      </c>
      <c r="M25" s="21">
        <v>0</v>
      </c>
      <c r="N25" s="10">
        <v>0</v>
      </c>
    </row>
    <row r="26" spans="3:14" x14ac:dyDescent="0.35">
      <c r="C26" s="25"/>
      <c r="D26" s="9">
        <v>6</v>
      </c>
      <c r="E26" s="11">
        <v>14503</v>
      </c>
      <c r="F26" s="21">
        <v>14624</v>
      </c>
      <c r="G26" s="10">
        <v>0.01</v>
      </c>
      <c r="H26" s="21">
        <v>7.45</v>
      </c>
      <c r="I26" s="21">
        <v>2</v>
      </c>
      <c r="J26" s="21">
        <v>7.32</v>
      </c>
      <c r="K26" s="21">
        <v>2</v>
      </c>
      <c r="L26" s="21">
        <v>0.15</v>
      </c>
      <c r="M26" s="21">
        <v>0</v>
      </c>
      <c r="N26" s="10">
        <v>0</v>
      </c>
    </row>
    <row r="27" spans="3:14" x14ac:dyDescent="0.35">
      <c r="C27" s="25"/>
      <c r="D27" s="9">
        <v>7</v>
      </c>
      <c r="E27" s="11">
        <v>14942</v>
      </c>
      <c r="F27" s="21">
        <v>14968</v>
      </c>
      <c r="G27" s="10">
        <v>0</v>
      </c>
      <c r="H27" s="21">
        <v>7.65</v>
      </c>
      <c r="I27" s="21">
        <v>2</v>
      </c>
      <c r="J27" s="21">
        <v>7.53</v>
      </c>
      <c r="K27" s="21">
        <v>2</v>
      </c>
      <c r="L27" s="21">
        <v>0.15</v>
      </c>
      <c r="M27" s="21">
        <v>0</v>
      </c>
      <c r="N27" s="10">
        <v>0</v>
      </c>
    </row>
    <row r="28" spans="3:14" x14ac:dyDescent="0.35">
      <c r="C28" s="25"/>
      <c r="D28" s="9">
        <v>8</v>
      </c>
      <c r="E28" s="11">
        <v>14649</v>
      </c>
      <c r="F28" s="21">
        <v>14764</v>
      </c>
      <c r="G28" s="10">
        <v>0.01</v>
      </c>
      <c r="H28" s="21">
        <v>7.68</v>
      </c>
      <c r="I28" s="21">
        <v>2</v>
      </c>
      <c r="J28" s="21">
        <v>7.56</v>
      </c>
      <c r="K28" s="21">
        <v>2</v>
      </c>
      <c r="L28" s="21">
        <v>0.16</v>
      </c>
      <c r="M28" s="21">
        <v>0</v>
      </c>
      <c r="N28" s="10">
        <v>0</v>
      </c>
    </row>
    <row r="29" spans="3:14" x14ac:dyDescent="0.35">
      <c r="C29" s="25"/>
      <c r="D29" s="9">
        <v>9</v>
      </c>
      <c r="E29" s="11">
        <v>15098</v>
      </c>
      <c r="F29" s="21">
        <v>15248</v>
      </c>
      <c r="G29" s="10">
        <v>0.01</v>
      </c>
      <c r="H29" s="21">
        <v>7.69</v>
      </c>
      <c r="I29" s="21">
        <v>2</v>
      </c>
      <c r="J29" s="21">
        <v>7.57</v>
      </c>
      <c r="K29" s="21">
        <v>2</v>
      </c>
      <c r="L29" s="21">
        <v>0.15</v>
      </c>
      <c r="M29" s="21">
        <v>0</v>
      </c>
      <c r="N29" s="10">
        <v>0</v>
      </c>
    </row>
    <row r="30" spans="3:14" ht="15" thickBot="1" x14ac:dyDescent="0.4">
      <c r="C30" s="25"/>
      <c r="D30" s="9">
        <v>10</v>
      </c>
      <c r="E30" s="11">
        <v>14623</v>
      </c>
      <c r="F30" s="21">
        <v>14623</v>
      </c>
      <c r="G30" s="10">
        <v>0</v>
      </c>
      <c r="H30" s="21">
        <v>10.48</v>
      </c>
      <c r="I30" s="21">
        <v>2</v>
      </c>
      <c r="J30" s="21">
        <v>10.34</v>
      </c>
      <c r="K30" s="21">
        <v>6</v>
      </c>
      <c r="L30" s="21">
        <v>0.44</v>
      </c>
      <c r="M30" s="21">
        <v>0</v>
      </c>
      <c r="N30" s="10">
        <v>0</v>
      </c>
    </row>
    <row r="31" spans="3:14" x14ac:dyDescent="0.35">
      <c r="C31" s="25"/>
      <c r="D31" s="28" t="s">
        <v>45</v>
      </c>
      <c r="E31" s="7">
        <f>MIN(E21:E30)</f>
        <v>14145</v>
      </c>
      <c r="F31" s="8">
        <f>MIN(F21:F30)</f>
        <v>14145</v>
      </c>
      <c r="G31" s="6" t="s">
        <v>48</v>
      </c>
      <c r="H31" s="8" t="s">
        <v>48</v>
      </c>
      <c r="I31" s="8" t="s">
        <v>48</v>
      </c>
      <c r="J31" s="8" t="s">
        <v>48</v>
      </c>
      <c r="K31" s="8" t="s">
        <v>48</v>
      </c>
      <c r="L31" s="8" t="s">
        <v>48</v>
      </c>
      <c r="M31" s="8" t="s">
        <v>48</v>
      </c>
      <c r="N31" s="6" t="s">
        <v>48</v>
      </c>
    </row>
    <row r="32" spans="3:14" ht="15" thickBot="1" x14ac:dyDescent="0.4">
      <c r="C32" s="25"/>
      <c r="D32" s="31" t="s">
        <v>46</v>
      </c>
      <c r="E32" s="19">
        <f>MAX(E21:E30)</f>
        <v>15098</v>
      </c>
      <c r="F32" s="22">
        <f>MAX(F21:F30)</f>
        <v>15248</v>
      </c>
      <c r="G32" s="20" t="s">
        <v>48</v>
      </c>
      <c r="H32" s="22" t="s">
        <v>48</v>
      </c>
      <c r="I32" s="22" t="s">
        <v>48</v>
      </c>
      <c r="J32" s="22" t="s">
        <v>48</v>
      </c>
      <c r="K32" s="22" t="s">
        <v>48</v>
      </c>
      <c r="L32" s="22" t="s">
        <v>48</v>
      </c>
      <c r="M32" s="22" t="s">
        <v>48</v>
      </c>
      <c r="N32" s="20" t="s">
        <v>48</v>
      </c>
    </row>
    <row r="33" spans="3:14" x14ac:dyDescent="0.35">
      <c r="C33" s="25"/>
      <c r="D33" s="30" t="s">
        <v>41</v>
      </c>
      <c r="E33" s="13">
        <f>AVERAGE(E21:E30)</f>
        <v>14719</v>
      </c>
      <c r="F33" s="14">
        <f t="shared" ref="F33:N33" si="2">AVERAGE(F21:F30)</f>
        <v>14795.2</v>
      </c>
      <c r="G33" s="12">
        <f t="shared" si="2"/>
        <v>7.000000000000001E-3</v>
      </c>
      <c r="H33" s="14">
        <f>AVERAGE(H21:H30)</f>
        <v>9.2600000000000016</v>
      </c>
      <c r="I33" s="14">
        <f t="shared" si="2"/>
        <v>2</v>
      </c>
      <c r="J33" s="14">
        <f t="shared" si="2"/>
        <v>9.0860000000000021</v>
      </c>
      <c r="K33" s="14">
        <f>AVERAGE(K21:K30)</f>
        <v>2.8</v>
      </c>
      <c r="L33" s="14">
        <f t="shared" si="2"/>
        <v>0.27499999999999997</v>
      </c>
      <c r="M33" s="14">
        <f t="shared" si="2"/>
        <v>0</v>
      </c>
      <c r="N33" s="12">
        <f>AVERAGE(N21:N30)</f>
        <v>0</v>
      </c>
    </row>
    <row r="34" spans="3:14" ht="15" thickBot="1" x14ac:dyDescent="0.4">
      <c r="C34" s="25"/>
      <c r="D34" s="31" t="s">
        <v>47</v>
      </c>
      <c r="E34" s="19">
        <f>_xlfn.STDEV.P(E21:E30)</f>
        <v>271.02140136896941</v>
      </c>
      <c r="F34" s="22">
        <f>_xlfn.STDEV.P(F21:F30)</f>
        <v>294.30725441279901</v>
      </c>
      <c r="G34" s="20">
        <f>_xlfn.STDEV.P(G21:G30)</f>
        <v>4.5825756949558405E-3</v>
      </c>
      <c r="H34" s="22">
        <f>_xlfn.STDEV.P(H21:H30)</f>
        <v>2.5107130461285267</v>
      </c>
      <c r="I34" s="22">
        <f>_xlfn.STDEV.P(I21:I30)</f>
        <v>0</v>
      </c>
      <c r="J34" s="22">
        <f t="shared" ref="G34:N34" si="3">_xlfn.STDEV.P(J21:J30)</f>
        <v>2.4404925732318823</v>
      </c>
      <c r="K34" s="22">
        <f t="shared" si="3"/>
        <v>1.6</v>
      </c>
      <c r="L34" s="22">
        <f>_xlfn.STDEV.P(L21:L30)</f>
        <v>0.13395894893585877</v>
      </c>
      <c r="M34" s="22">
        <f>_xlfn.STDEV.P(M21:M30)</f>
        <v>0</v>
      </c>
      <c r="N34" s="20">
        <f t="shared" si="3"/>
        <v>0</v>
      </c>
    </row>
    <row r="35" spans="3:14" ht="15" thickBot="1" x14ac:dyDescent="0.4">
      <c r="C35" s="26"/>
      <c r="D35" s="32" t="s">
        <v>42</v>
      </c>
      <c r="E35" s="16">
        <v>13013</v>
      </c>
      <c r="F35" s="18">
        <v>13091</v>
      </c>
      <c r="G35" s="17">
        <v>0.01</v>
      </c>
      <c r="H35" s="18">
        <v>300.22000000000003</v>
      </c>
      <c r="I35" s="18">
        <v>3</v>
      </c>
      <c r="J35" s="18">
        <v>299.87</v>
      </c>
      <c r="K35" s="18">
        <v>63</v>
      </c>
      <c r="L35" s="18">
        <v>10.6</v>
      </c>
      <c r="M35" s="18">
        <v>33</v>
      </c>
      <c r="N35" s="17">
        <v>5</v>
      </c>
    </row>
  </sheetData>
  <mergeCells count="2">
    <mergeCell ref="C6:C20"/>
    <mergeCell ref="C21:C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C905-3C83-4C03-9684-CBC9D08F94B4}">
  <dimension ref="A1:I115"/>
  <sheetViews>
    <sheetView workbookViewId="0">
      <selection activeCell="B17" sqref="B17"/>
    </sheetView>
  </sheetViews>
  <sheetFormatPr defaultRowHeight="14.5" x14ac:dyDescent="0.35"/>
  <cols>
    <col min="1" max="1" width="9.54296875" customWidth="1"/>
    <col min="2" max="3" width="13.81640625" customWidth="1"/>
    <col min="4" max="4" width="12" customWidth="1"/>
    <col min="5" max="5" width="12.453125" customWidth="1"/>
    <col min="6" max="6" width="16.6328125" customWidth="1"/>
    <col min="7" max="7" width="11.6328125" customWidth="1"/>
    <col min="8" max="8" width="14.54296875" customWidth="1"/>
    <col min="9" max="9" width="12.08984375" customWidth="1"/>
  </cols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15106</v>
      </c>
    </row>
    <row r="3" spans="1:9" x14ac:dyDescent="0.35">
      <c r="A3" t="s">
        <v>3</v>
      </c>
      <c r="B3">
        <v>15106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11.02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10.76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0.46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5</v>
      </c>
      <c r="B16">
        <v>-94.558999999999997</v>
      </c>
      <c r="C16">
        <v>37.061</v>
      </c>
      <c r="D16">
        <v>136</v>
      </c>
      <c r="E16" t="s">
        <v>23</v>
      </c>
      <c r="F16">
        <v>52975</v>
      </c>
      <c r="G16" t="s">
        <v>24</v>
      </c>
      <c r="H16">
        <v>0</v>
      </c>
      <c r="I16">
        <v>119</v>
      </c>
    </row>
    <row r="17" spans="1:9" x14ac:dyDescent="0.35">
      <c r="A17">
        <v>92</v>
      </c>
      <c r="B17">
        <v>-94.555000000000007</v>
      </c>
      <c r="C17">
        <v>37.067999999999998</v>
      </c>
      <c r="D17">
        <v>531</v>
      </c>
      <c r="E17" t="s">
        <v>28</v>
      </c>
      <c r="F17">
        <v>0</v>
      </c>
      <c r="G17" t="s">
        <v>24</v>
      </c>
      <c r="H17">
        <v>0</v>
      </c>
      <c r="I17">
        <v>526</v>
      </c>
    </row>
    <row r="18" spans="1:9" x14ac:dyDescent="0.35">
      <c r="A18">
        <v>21</v>
      </c>
      <c r="B18">
        <v>-94.552000000000007</v>
      </c>
      <c r="C18">
        <v>37.058</v>
      </c>
      <c r="D18">
        <v>436</v>
      </c>
      <c r="E18" t="s">
        <v>27</v>
      </c>
      <c r="F18">
        <v>227840</v>
      </c>
      <c r="G18" t="s">
        <v>24</v>
      </c>
      <c r="H18">
        <v>0</v>
      </c>
      <c r="I18">
        <v>432</v>
      </c>
    </row>
    <row r="19" spans="1:9" x14ac:dyDescent="0.35">
      <c r="A19">
        <v>56</v>
      </c>
      <c r="B19">
        <v>-94.548000000000002</v>
      </c>
      <c r="C19">
        <v>37.066000000000003</v>
      </c>
      <c r="D19">
        <v>478</v>
      </c>
      <c r="E19" t="s">
        <v>27</v>
      </c>
      <c r="F19">
        <v>125910</v>
      </c>
      <c r="G19" t="s">
        <v>24</v>
      </c>
      <c r="H19">
        <v>0</v>
      </c>
      <c r="I19">
        <v>474</v>
      </c>
    </row>
    <row r="20" spans="1:9" x14ac:dyDescent="0.35">
      <c r="A20">
        <v>80</v>
      </c>
      <c r="B20">
        <v>-94.543000000000006</v>
      </c>
      <c r="C20">
        <v>37.06</v>
      </c>
      <c r="D20">
        <v>964</v>
      </c>
      <c r="E20" t="s">
        <v>27</v>
      </c>
      <c r="F20">
        <v>111072</v>
      </c>
      <c r="G20" t="s">
        <v>24</v>
      </c>
      <c r="H20">
        <v>0</v>
      </c>
      <c r="I20">
        <v>955</v>
      </c>
    </row>
    <row r="21" spans="1:9" x14ac:dyDescent="0.35">
      <c r="A21">
        <v>55</v>
      </c>
      <c r="B21">
        <v>-94.537000000000006</v>
      </c>
      <c r="C21">
        <v>37.067</v>
      </c>
      <c r="D21">
        <v>697</v>
      </c>
      <c r="E21" t="s">
        <v>23</v>
      </c>
      <c r="F21">
        <v>177452</v>
      </c>
      <c r="G21" t="s">
        <v>24</v>
      </c>
      <c r="H21">
        <v>0</v>
      </c>
      <c r="I21">
        <v>610</v>
      </c>
    </row>
    <row r="22" spans="1:9" x14ac:dyDescent="0.35">
      <c r="A22">
        <v>8</v>
      </c>
      <c r="B22">
        <v>-94.53</v>
      </c>
      <c r="C22">
        <v>37.067</v>
      </c>
      <c r="D22">
        <v>663</v>
      </c>
      <c r="E22" t="s">
        <v>25</v>
      </c>
      <c r="F22">
        <v>488172</v>
      </c>
      <c r="G22" t="s">
        <v>24</v>
      </c>
      <c r="H22">
        <v>0</v>
      </c>
      <c r="I22">
        <v>539</v>
      </c>
    </row>
    <row r="23" spans="1:9" x14ac:dyDescent="0.35">
      <c r="A23">
        <v>78</v>
      </c>
      <c r="B23">
        <v>-94.525999999999996</v>
      </c>
      <c r="C23">
        <v>37.072000000000003</v>
      </c>
      <c r="D23">
        <v>1014</v>
      </c>
      <c r="E23" t="s">
        <v>23</v>
      </c>
      <c r="F23">
        <v>175362</v>
      </c>
      <c r="G23" t="s">
        <v>24</v>
      </c>
      <c r="H23">
        <v>0</v>
      </c>
      <c r="I23">
        <v>887</v>
      </c>
    </row>
    <row r="24" spans="1:9" x14ac:dyDescent="0.35">
      <c r="A24">
        <v>34</v>
      </c>
      <c r="B24">
        <v>-94.525000000000006</v>
      </c>
      <c r="C24">
        <v>37.064</v>
      </c>
      <c r="D24">
        <v>1038</v>
      </c>
      <c r="E24" t="s">
        <v>28</v>
      </c>
      <c r="F24">
        <v>0</v>
      </c>
      <c r="G24" t="s">
        <v>24</v>
      </c>
      <c r="H24">
        <v>0</v>
      </c>
      <c r="I24">
        <v>1029</v>
      </c>
    </row>
    <row r="25" spans="1:9" x14ac:dyDescent="0.35">
      <c r="A25">
        <v>22</v>
      </c>
      <c r="B25">
        <v>-94.521000000000001</v>
      </c>
      <c r="C25">
        <v>37.075000000000003</v>
      </c>
      <c r="D25">
        <v>470</v>
      </c>
      <c r="E25" t="s">
        <v>25</v>
      </c>
      <c r="F25">
        <v>194022</v>
      </c>
      <c r="G25" t="s">
        <v>24</v>
      </c>
      <c r="H25">
        <v>0</v>
      </c>
      <c r="I25">
        <v>382</v>
      </c>
    </row>
    <row r="26" spans="1:9" x14ac:dyDescent="0.35">
      <c r="A26">
        <v>54</v>
      </c>
      <c r="B26">
        <v>-94.52</v>
      </c>
      <c r="C26">
        <v>37.067999999999998</v>
      </c>
      <c r="D26">
        <v>801</v>
      </c>
      <c r="E26" t="s">
        <v>23</v>
      </c>
      <c r="F26">
        <v>292181</v>
      </c>
      <c r="G26" t="s">
        <v>24</v>
      </c>
      <c r="H26">
        <v>0</v>
      </c>
      <c r="I26">
        <v>701</v>
      </c>
    </row>
    <row r="27" spans="1:9" x14ac:dyDescent="0.35">
      <c r="A27">
        <v>75</v>
      </c>
      <c r="B27">
        <v>-94.516999999999996</v>
      </c>
      <c r="C27">
        <v>37.073999999999998</v>
      </c>
      <c r="D27">
        <v>645</v>
      </c>
      <c r="E27" t="s">
        <v>28</v>
      </c>
      <c r="F27">
        <v>0</v>
      </c>
      <c r="G27" t="s">
        <v>24</v>
      </c>
      <c r="H27">
        <v>0</v>
      </c>
      <c r="I27">
        <v>639</v>
      </c>
    </row>
    <row r="28" spans="1:9" x14ac:dyDescent="0.35">
      <c r="A28">
        <v>72</v>
      </c>
      <c r="B28">
        <v>-94.513999999999996</v>
      </c>
      <c r="C28">
        <v>37.067999999999998</v>
      </c>
      <c r="D28">
        <v>839</v>
      </c>
      <c r="E28" t="s">
        <v>28</v>
      </c>
      <c r="F28">
        <v>0</v>
      </c>
      <c r="G28" t="s">
        <v>24</v>
      </c>
      <c r="H28">
        <v>0</v>
      </c>
      <c r="I28">
        <v>831</v>
      </c>
    </row>
    <row r="29" spans="1:9" x14ac:dyDescent="0.35">
      <c r="A29">
        <v>53</v>
      </c>
      <c r="B29">
        <v>-94.51</v>
      </c>
      <c r="C29">
        <v>37.075000000000003</v>
      </c>
      <c r="D29">
        <v>705</v>
      </c>
      <c r="E29" t="s">
        <v>27</v>
      </c>
      <c r="F29">
        <v>109154</v>
      </c>
      <c r="G29" t="s">
        <v>24</v>
      </c>
      <c r="H29">
        <v>0</v>
      </c>
      <c r="I29">
        <v>699</v>
      </c>
    </row>
    <row r="30" spans="1:9" x14ac:dyDescent="0.35">
      <c r="A30">
        <v>2</v>
      </c>
      <c r="B30">
        <v>-94.504999999999995</v>
      </c>
      <c r="C30">
        <v>37.072000000000003</v>
      </c>
      <c r="D30">
        <v>883</v>
      </c>
      <c r="E30" t="s">
        <v>28</v>
      </c>
      <c r="F30">
        <v>0</v>
      </c>
      <c r="G30" t="s">
        <v>24</v>
      </c>
      <c r="H30">
        <v>0</v>
      </c>
      <c r="I30">
        <v>875</v>
      </c>
    </row>
    <row r="31" spans="1:9" x14ac:dyDescent="0.35">
      <c r="A31">
        <v>89</v>
      </c>
      <c r="B31">
        <v>-94.501000000000005</v>
      </c>
      <c r="C31">
        <v>37.078000000000003</v>
      </c>
      <c r="D31">
        <v>239</v>
      </c>
      <c r="E31" t="s">
        <v>28</v>
      </c>
      <c r="F31">
        <v>0</v>
      </c>
      <c r="G31" t="s">
        <v>24</v>
      </c>
      <c r="H31">
        <v>0</v>
      </c>
      <c r="I31">
        <v>237</v>
      </c>
    </row>
    <row r="32" spans="1:9" x14ac:dyDescent="0.35">
      <c r="A32">
        <v>43</v>
      </c>
      <c r="B32">
        <v>-94.498000000000005</v>
      </c>
      <c r="C32">
        <v>37.070999999999998</v>
      </c>
      <c r="D32">
        <v>1224</v>
      </c>
      <c r="E32" t="s">
        <v>25</v>
      </c>
      <c r="F32">
        <v>1037663</v>
      </c>
      <c r="G32" t="s">
        <v>24</v>
      </c>
      <c r="H32">
        <v>0</v>
      </c>
      <c r="I32">
        <v>996</v>
      </c>
    </row>
    <row r="33" spans="1:9" x14ac:dyDescent="0.35">
      <c r="A33">
        <v>9</v>
      </c>
      <c r="B33">
        <v>-94.492999999999995</v>
      </c>
      <c r="C33">
        <v>37.08</v>
      </c>
      <c r="D33">
        <v>1418</v>
      </c>
      <c r="E33" t="s">
        <v>25</v>
      </c>
      <c r="F33">
        <v>887341</v>
      </c>
      <c r="G33" t="s">
        <v>24</v>
      </c>
      <c r="H33">
        <v>0</v>
      </c>
      <c r="I33">
        <v>1154</v>
      </c>
    </row>
    <row r="34" spans="1:9" x14ac:dyDescent="0.35">
      <c r="A34">
        <v>40</v>
      </c>
      <c r="B34">
        <v>-94.483999999999995</v>
      </c>
      <c r="C34">
        <v>37.076000000000001</v>
      </c>
      <c r="D34">
        <v>931</v>
      </c>
      <c r="E34" t="s">
        <v>23</v>
      </c>
      <c r="F34">
        <v>258296</v>
      </c>
      <c r="G34" t="s">
        <v>24</v>
      </c>
      <c r="H34">
        <v>0</v>
      </c>
      <c r="I34">
        <v>814</v>
      </c>
    </row>
    <row r="35" spans="1:9" x14ac:dyDescent="0.35">
      <c r="A35">
        <v>27</v>
      </c>
      <c r="B35">
        <v>-94.481999999999999</v>
      </c>
      <c r="C35">
        <v>37.082999999999998</v>
      </c>
      <c r="D35">
        <v>351</v>
      </c>
      <c r="E35" t="s">
        <v>23</v>
      </c>
      <c r="F35">
        <v>85070</v>
      </c>
      <c r="G35" t="s">
        <v>24</v>
      </c>
      <c r="H35">
        <v>0</v>
      </c>
      <c r="I35">
        <v>307</v>
      </c>
    </row>
    <row r="36" spans="1:9" x14ac:dyDescent="0.35">
      <c r="A36">
        <v>46</v>
      </c>
      <c r="B36">
        <v>-94.471999999999994</v>
      </c>
      <c r="C36">
        <v>37.079000000000001</v>
      </c>
      <c r="D36">
        <v>1192</v>
      </c>
      <c r="E36" t="s">
        <v>27</v>
      </c>
      <c r="F36">
        <v>191369</v>
      </c>
      <c r="G36" t="s">
        <v>24</v>
      </c>
      <c r="H36">
        <v>0</v>
      </c>
      <c r="I36">
        <v>1181</v>
      </c>
    </row>
    <row r="37" spans="1:9" x14ac:dyDescent="0.35">
      <c r="A37">
        <v>6</v>
      </c>
      <c r="B37">
        <v>-94.463999999999999</v>
      </c>
      <c r="C37">
        <v>37.076000000000001</v>
      </c>
      <c r="D37">
        <v>445</v>
      </c>
      <c r="E37" t="s">
        <v>28</v>
      </c>
      <c r="F37">
        <v>0</v>
      </c>
      <c r="G37" t="s">
        <v>24</v>
      </c>
      <c r="H37">
        <v>0</v>
      </c>
      <c r="I37">
        <v>441</v>
      </c>
    </row>
    <row r="38" spans="1:9" x14ac:dyDescent="0.35">
      <c r="A38">
        <v>96</v>
      </c>
      <c r="B38">
        <v>-94.463999999999999</v>
      </c>
      <c r="C38">
        <v>37.085999999999999</v>
      </c>
      <c r="D38">
        <v>342</v>
      </c>
      <c r="E38" t="s">
        <v>25</v>
      </c>
      <c r="F38">
        <v>352232</v>
      </c>
      <c r="G38" t="s">
        <v>24</v>
      </c>
      <c r="H38">
        <v>0</v>
      </c>
      <c r="I38">
        <v>278</v>
      </c>
    </row>
    <row r="39" spans="1:9" x14ac:dyDescent="0.35">
      <c r="A39">
        <v>32</v>
      </c>
      <c r="B39">
        <v>-94.573999999999998</v>
      </c>
      <c r="C39">
        <v>37.061</v>
      </c>
      <c r="D39">
        <v>810</v>
      </c>
      <c r="E39" t="s">
        <v>28</v>
      </c>
      <c r="F39">
        <v>0</v>
      </c>
      <c r="G39" t="s">
        <v>26</v>
      </c>
      <c r="H39">
        <v>0</v>
      </c>
      <c r="I39">
        <v>0</v>
      </c>
    </row>
    <row r="40" spans="1:9" x14ac:dyDescent="0.35">
      <c r="A40">
        <v>70</v>
      </c>
      <c r="B40">
        <v>-94.569000000000003</v>
      </c>
      <c r="C40">
        <v>37.070999999999998</v>
      </c>
      <c r="D40">
        <v>260</v>
      </c>
      <c r="E40" t="s">
        <v>25</v>
      </c>
      <c r="F40">
        <v>173733</v>
      </c>
      <c r="G40" t="s">
        <v>26</v>
      </c>
      <c r="H40">
        <v>0</v>
      </c>
      <c r="I40">
        <v>0</v>
      </c>
    </row>
    <row r="41" spans="1:9" x14ac:dyDescent="0.35">
      <c r="A41">
        <v>85</v>
      </c>
      <c r="B41">
        <v>-94.558000000000007</v>
      </c>
      <c r="C41">
        <v>37.052</v>
      </c>
      <c r="D41">
        <v>366</v>
      </c>
      <c r="E41" t="s">
        <v>28</v>
      </c>
      <c r="F41">
        <v>0</v>
      </c>
      <c r="G41" t="s">
        <v>26</v>
      </c>
      <c r="H41">
        <v>0</v>
      </c>
      <c r="I41">
        <v>0</v>
      </c>
    </row>
    <row r="42" spans="1:9" x14ac:dyDescent="0.35">
      <c r="A42">
        <v>71</v>
      </c>
      <c r="B42">
        <v>-94.558000000000007</v>
      </c>
      <c r="C42">
        <v>37.045000000000002</v>
      </c>
      <c r="D42">
        <v>43</v>
      </c>
      <c r="E42" t="s">
        <v>25</v>
      </c>
      <c r="F42">
        <v>44226</v>
      </c>
      <c r="G42" t="s">
        <v>26</v>
      </c>
      <c r="H42">
        <v>0</v>
      </c>
      <c r="I42">
        <v>0</v>
      </c>
    </row>
    <row r="43" spans="1:9" x14ac:dyDescent="0.35">
      <c r="A43">
        <v>38</v>
      </c>
      <c r="B43">
        <v>-94.552000000000007</v>
      </c>
      <c r="C43">
        <v>37.076000000000001</v>
      </c>
      <c r="D43">
        <v>451</v>
      </c>
      <c r="E43" t="s">
        <v>23</v>
      </c>
      <c r="F43">
        <v>198586</v>
      </c>
      <c r="G43" t="s">
        <v>26</v>
      </c>
      <c r="H43">
        <v>0</v>
      </c>
      <c r="I43">
        <v>0</v>
      </c>
    </row>
    <row r="44" spans="1:9" x14ac:dyDescent="0.35">
      <c r="A44">
        <v>41</v>
      </c>
      <c r="B44">
        <v>-94.55</v>
      </c>
      <c r="C44">
        <v>37.094000000000001</v>
      </c>
      <c r="D44">
        <v>623</v>
      </c>
      <c r="E44" t="s">
        <v>27</v>
      </c>
      <c r="F44">
        <v>134812</v>
      </c>
      <c r="G44" t="s">
        <v>26</v>
      </c>
      <c r="H44">
        <v>0</v>
      </c>
      <c r="I44">
        <v>0</v>
      </c>
    </row>
    <row r="45" spans="1:9" x14ac:dyDescent="0.35">
      <c r="A45">
        <v>62</v>
      </c>
      <c r="B45">
        <v>-94.542000000000002</v>
      </c>
      <c r="C45">
        <v>37.082999999999998</v>
      </c>
      <c r="D45">
        <v>526</v>
      </c>
      <c r="E45" t="s">
        <v>28</v>
      </c>
      <c r="F45">
        <v>0</v>
      </c>
      <c r="G45" t="s">
        <v>26</v>
      </c>
      <c r="H45">
        <v>0</v>
      </c>
      <c r="I45">
        <v>0</v>
      </c>
    </row>
    <row r="46" spans="1:9" x14ac:dyDescent="0.35">
      <c r="A46">
        <v>20</v>
      </c>
      <c r="B46">
        <v>-94.540999999999997</v>
      </c>
      <c r="C46">
        <v>37.076000000000001</v>
      </c>
      <c r="D46">
        <v>592</v>
      </c>
      <c r="E46" t="s">
        <v>25</v>
      </c>
      <c r="F46">
        <v>618825</v>
      </c>
      <c r="G46" t="s">
        <v>26</v>
      </c>
      <c r="H46">
        <v>0</v>
      </c>
      <c r="I46">
        <v>0</v>
      </c>
    </row>
    <row r="47" spans="1:9" x14ac:dyDescent="0.35">
      <c r="A47">
        <v>10</v>
      </c>
      <c r="B47">
        <v>-94.540999999999997</v>
      </c>
      <c r="C47">
        <v>37.091000000000001</v>
      </c>
      <c r="D47">
        <v>745</v>
      </c>
      <c r="E47" t="s">
        <v>28</v>
      </c>
      <c r="F47">
        <v>0</v>
      </c>
      <c r="G47" t="s">
        <v>26</v>
      </c>
      <c r="H47">
        <v>0</v>
      </c>
      <c r="I47">
        <v>0</v>
      </c>
    </row>
    <row r="48" spans="1:9" x14ac:dyDescent="0.35">
      <c r="A48">
        <v>36</v>
      </c>
      <c r="B48">
        <v>-94.534999999999997</v>
      </c>
      <c r="C48">
        <v>37.043999999999997</v>
      </c>
      <c r="D48">
        <v>277</v>
      </c>
      <c r="E48" t="s">
        <v>28</v>
      </c>
      <c r="F48">
        <v>0</v>
      </c>
      <c r="G48" t="s">
        <v>26</v>
      </c>
      <c r="H48">
        <v>0</v>
      </c>
      <c r="I48">
        <v>0</v>
      </c>
    </row>
    <row r="49" spans="1:9" x14ac:dyDescent="0.35">
      <c r="A49">
        <v>44</v>
      </c>
      <c r="B49">
        <v>-94.531999999999996</v>
      </c>
      <c r="C49">
        <v>37.103000000000002</v>
      </c>
      <c r="D49">
        <v>50</v>
      </c>
      <c r="E49" t="s">
        <v>27</v>
      </c>
      <c r="F49">
        <v>136344</v>
      </c>
      <c r="G49" t="s">
        <v>26</v>
      </c>
      <c r="H49">
        <v>0</v>
      </c>
      <c r="I49">
        <v>0</v>
      </c>
    </row>
    <row r="50" spans="1:9" x14ac:dyDescent="0.35">
      <c r="A50">
        <v>48</v>
      </c>
      <c r="B50">
        <v>-94.531000000000006</v>
      </c>
      <c r="C50">
        <v>37.093000000000004</v>
      </c>
      <c r="D50">
        <v>447</v>
      </c>
      <c r="E50" t="s">
        <v>23</v>
      </c>
      <c r="F50">
        <v>86734</v>
      </c>
      <c r="G50" t="s">
        <v>26</v>
      </c>
      <c r="H50">
        <v>0</v>
      </c>
      <c r="I50">
        <v>0</v>
      </c>
    </row>
    <row r="51" spans="1:9" x14ac:dyDescent="0.35">
      <c r="A51">
        <v>15</v>
      </c>
      <c r="B51">
        <v>-94.528000000000006</v>
      </c>
      <c r="C51">
        <v>37.085000000000001</v>
      </c>
      <c r="D51">
        <v>712</v>
      </c>
      <c r="E51" t="s">
        <v>28</v>
      </c>
      <c r="F51">
        <v>0</v>
      </c>
      <c r="G51" t="s">
        <v>26</v>
      </c>
      <c r="H51">
        <v>0</v>
      </c>
      <c r="I51">
        <v>0</v>
      </c>
    </row>
    <row r="52" spans="1:9" x14ac:dyDescent="0.35">
      <c r="A52">
        <v>61</v>
      </c>
      <c r="B52">
        <v>-94.525999999999996</v>
      </c>
      <c r="C52">
        <v>37.112000000000002</v>
      </c>
      <c r="D52">
        <v>57</v>
      </c>
      <c r="E52" t="s">
        <v>28</v>
      </c>
      <c r="F52">
        <v>0</v>
      </c>
      <c r="G52" t="s">
        <v>26</v>
      </c>
      <c r="H52">
        <v>0</v>
      </c>
      <c r="I52">
        <v>0</v>
      </c>
    </row>
    <row r="53" spans="1:9" x14ac:dyDescent="0.35">
      <c r="A53">
        <v>100</v>
      </c>
      <c r="B53">
        <v>-94.524000000000001</v>
      </c>
      <c r="C53">
        <v>37.079000000000001</v>
      </c>
      <c r="D53">
        <v>485</v>
      </c>
      <c r="E53" t="s">
        <v>23</v>
      </c>
      <c r="F53">
        <v>96246</v>
      </c>
      <c r="G53" t="s">
        <v>26</v>
      </c>
      <c r="H53">
        <v>0</v>
      </c>
      <c r="I53">
        <v>0</v>
      </c>
    </row>
    <row r="54" spans="1:9" x14ac:dyDescent="0.35">
      <c r="A54">
        <v>90</v>
      </c>
      <c r="B54">
        <v>-94.522000000000006</v>
      </c>
      <c r="C54">
        <v>37.088999999999999</v>
      </c>
      <c r="D54">
        <v>737</v>
      </c>
      <c r="E54" t="s">
        <v>27</v>
      </c>
      <c r="F54">
        <v>182173</v>
      </c>
      <c r="G54" t="s">
        <v>26</v>
      </c>
      <c r="H54">
        <v>0</v>
      </c>
      <c r="I54">
        <v>0</v>
      </c>
    </row>
    <row r="55" spans="1:9" x14ac:dyDescent="0.35">
      <c r="A55">
        <v>64</v>
      </c>
      <c r="B55">
        <v>-94.521000000000001</v>
      </c>
      <c r="C55">
        <v>37.101999999999997</v>
      </c>
      <c r="D55">
        <v>540</v>
      </c>
      <c r="E55" t="s">
        <v>27</v>
      </c>
      <c r="F55">
        <v>253339</v>
      </c>
      <c r="G55" t="s">
        <v>26</v>
      </c>
      <c r="H55">
        <v>0</v>
      </c>
      <c r="I55">
        <v>0</v>
      </c>
    </row>
    <row r="56" spans="1:9" x14ac:dyDescent="0.35">
      <c r="A56">
        <v>79</v>
      </c>
      <c r="B56">
        <v>-94.521000000000001</v>
      </c>
      <c r="C56">
        <v>37.052999999999997</v>
      </c>
      <c r="D56">
        <v>642</v>
      </c>
      <c r="E56" t="s">
        <v>25</v>
      </c>
      <c r="F56">
        <v>190738</v>
      </c>
      <c r="G56" t="s">
        <v>26</v>
      </c>
      <c r="H56">
        <v>0</v>
      </c>
      <c r="I56">
        <v>0</v>
      </c>
    </row>
    <row r="57" spans="1:9" x14ac:dyDescent="0.35">
      <c r="A57">
        <v>1</v>
      </c>
      <c r="B57">
        <v>-94.521000000000001</v>
      </c>
      <c r="C57">
        <v>37.094000000000001</v>
      </c>
      <c r="D57">
        <v>708</v>
      </c>
      <c r="E57" t="s">
        <v>25</v>
      </c>
      <c r="F57">
        <v>235179</v>
      </c>
      <c r="G57" t="s">
        <v>26</v>
      </c>
      <c r="H57">
        <v>0</v>
      </c>
      <c r="I57">
        <v>0</v>
      </c>
    </row>
    <row r="58" spans="1:9" x14ac:dyDescent="0.35">
      <c r="A58">
        <v>31</v>
      </c>
      <c r="B58">
        <v>-94.52</v>
      </c>
      <c r="C58">
        <v>37.084000000000003</v>
      </c>
      <c r="D58">
        <v>620</v>
      </c>
      <c r="E58" t="s">
        <v>27</v>
      </c>
      <c r="F58">
        <v>149381</v>
      </c>
      <c r="G58" t="s">
        <v>26</v>
      </c>
      <c r="H58">
        <v>0</v>
      </c>
      <c r="I58">
        <v>0</v>
      </c>
    </row>
    <row r="59" spans="1:9" x14ac:dyDescent="0.35">
      <c r="A59">
        <v>82</v>
      </c>
      <c r="B59">
        <v>-94.518000000000001</v>
      </c>
      <c r="C59">
        <v>37.042999999999999</v>
      </c>
      <c r="D59">
        <v>276</v>
      </c>
      <c r="E59" t="s">
        <v>23</v>
      </c>
      <c r="F59">
        <v>95624</v>
      </c>
      <c r="G59" t="s">
        <v>26</v>
      </c>
      <c r="H59">
        <v>0</v>
      </c>
      <c r="I59">
        <v>0</v>
      </c>
    </row>
    <row r="60" spans="1:9" x14ac:dyDescent="0.35">
      <c r="A60">
        <v>11</v>
      </c>
      <c r="B60">
        <v>-94.516999999999996</v>
      </c>
      <c r="C60">
        <v>37.058999999999997</v>
      </c>
      <c r="D60">
        <v>537</v>
      </c>
      <c r="E60" t="s">
        <v>25</v>
      </c>
      <c r="F60">
        <v>234681</v>
      </c>
      <c r="G60" t="s">
        <v>26</v>
      </c>
      <c r="H60">
        <v>0</v>
      </c>
      <c r="I60">
        <v>0</v>
      </c>
    </row>
    <row r="61" spans="1:9" x14ac:dyDescent="0.35">
      <c r="A61">
        <v>50</v>
      </c>
      <c r="B61">
        <v>-94.516000000000005</v>
      </c>
      <c r="C61">
        <v>37.091000000000001</v>
      </c>
      <c r="D61">
        <v>1155</v>
      </c>
      <c r="E61" t="s">
        <v>28</v>
      </c>
      <c r="F61">
        <v>0</v>
      </c>
      <c r="G61" t="s">
        <v>26</v>
      </c>
      <c r="H61">
        <v>0</v>
      </c>
      <c r="I61">
        <v>0</v>
      </c>
    </row>
    <row r="62" spans="1:9" x14ac:dyDescent="0.35">
      <c r="A62">
        <v>19</v>
      </c>
      <c r="B62">
        <v>-94.516000000000005</v>
      </c>
      <c r="C62">
        <v>37.051000000000002</v>
      </c>
      <c r="D62">
        <v>782</v>
      </c>
      <c r="E62" t="s">
        <v>27</v>
      </c>
      <c r="F62">
        <v>106626</v>
      </c>
      <c r="G62" t="s">
        <v>26</v>
      </c>
      <c r="H62">
        <v>0</v>
      </c>
      <c r="I62">
        <v>0</v>
      </c>
    </row>
    <row r="63" spans="1:9" x14ac:dyDescent="0.35">
      <c r="A63">
        <v>99</v>
      </c>
      <c r="B63">
        <v>-94.515000000000001</v>
      </c>
      <c r="C63">
        <v>37.097999999999999</v>
      </c>
      <c r="D63">
        <v>648</v>
      </c>
      <c r="E63" t="s">
        <v>25</v>
      </c>
      <c r="F63">
        <v>256178</v>
      </c>
      <c r="G63" t="s">
        <v>26</v>
      </c>
      <c r="H63">
        <v>0</v>
      </c>
      <c r="I63">
        <v>0</v>
      </c>
    </row>
    <row r="64" spans="1:9" x14ac:dyDescent="0.35">
      <c r="A64">
        <v>47</v>
      </c>
      <c r="B64">
        <v>-94.512</v>
      </c>
      <c r="C64">
        <v>37.06</v>
      </c>
      <c r="D64">
        <v>438</v>
      </c>
      <c r="E64" t="s">
        <v>25</v>
      </c>
      <c r="F64">
        <v>199866</v>
      </c>
      <c r="G64" t="s">
        <v>26</v>
      </c>
      <c r="H64">
        <v>0</v>
      </c>
      <c r="I64">
        <v>0</v>
      </c>
    </row>
    <row r="65" spans="1:9" x14ac:dyDescent="0.35">
      <c r="A65">
        <v>49</v>
      </c>
      <c r="B65">
        <v>-94.512</v>
      </c>
      <c r="C65">
        <v>37.042000000000002</v>
      </c>
      <c r="D65">
        <v>633</v>
      </c>
      <c r="E65" t="s">
        <v>25</v>
      </c>
      <c r="F65">
        <v>279506</v>
      </c>
      <c r="G65" t="s">
        <v>26</v>
      </c>
      <c r="H65">
        <v>0</v>
      </c>
      <c r="I65">
        <v>0</v>
      </c>
    </row>
    <row r="66" spans="1:9" x14ac:dyDescent="0.35">
      <c r="A66">
        <v>77</v>
      </c>
      <c r="B66">
        <v>-94.510999999999996</v>
      </c>
      <c r="C66">
        <v>37.03</v>
      </c>
      <c r="D66">
        <v>57</v>
      </c>
      <c r="E66" t="s">
        <v>27</v>
      </c>
      <c r="F66">
        <v>21608</v>
      </c>
      <c r="G66" t="s">
        <v>26</v>
      </c>
      <c r="H66">
        <v>0</v>
      </c>
      <c r="I66">
        <v>0</v>
      </c>
    </row>
    <row r="67" spans="1:9" x14ac:dyDescent="0.35">
      <c r="A67">
        <v>95</v>
      </c>
      <c r="B67">
        <v>-94.510999999999996</v>
      </c>
      <c r="C67">
        <v>37.082000000000001</v>
      </c>
      <c r="D67">
        <v>262</v>
      </c>
      <c r="E67" t="s">
        <v>28</v>
      </c>
      <c r="F67">
        <v>0</v>
      </c>
      <c r="G67" t="s">
        <v>26</v>
      </c>
      <c r="H67">
        <v>0</v>
      </c>
      <c r="I67">
        <v>0</v>
      </c>
    </row>
    <row r="68" spans="1:9" x14ac:dyDescent="0.35">
      <c r="A68">
        <v>98</v>
      </c>
      <c r="B68">
        <v>-94.51</v>
      </c>
      <c r="C68">
        <v>37.055999999999997</v>
      </c>
      <c r="D68">
        <v>325</v>
      </c>
      <c r="E68" t="s">
        <v>28</v>
      </c>
      <c r="F68">
        <v>0</v>
      </c>
      <c r="G68" t="s">
        <v>26</v>
      </c>
      <c r="H68">
        <v>0</v>
      </c>
      <c r="I68">
        <v>0</v>
      </c>
    </row>
    <row r="69" spans="1:9" x14ac:dyDescent="0.35">
      <c r="A69">
        <v>65</v>
      </c>
      <c r="B69">
        <v>-94.509</v>
      </c>
      <c r="C69">
        <v>37.064999999999998</v>
      </c>
      <c r="D69">
        <v>510</v>
      </c>
      <c r="E69" t="s">
        <v>25</v>
      </c>
      <c r="F69">
        <v>202701</v>
      </c>
      <c r="G69" t="s">
        <v>26</v>
      </c>
      <c r="H69">
        <v>0</v>
      </c>
      <c r="I69">
        <v>0</v>
      </c>
    </row>
    <row r="70" spans="1:9" x14ac:dyDescent="0.35">
      <c r="A70">
        <v>63</v>
      </c>
      <c r="B70">
        <v>-94.509</v>
      </c>
      <c r="C70">
        <v>37.142000000000003</v>
      </c>
      <c r="D70">
        <v>127</v>
      </c>
      <c r="E70" t="s">
        <v>27</v>
      </c>
      <c r="F70">
        <v>15197</v>
      </c>
      <c r="G70" t="s">
        <v>26</v>
      </c>
      <c r="H70">
        <v>0</v>
      </c>
      <c r="I70">
        <v>0</v>
      </c>
    </row>
    <row r="71" spans="1:9" x14ac:dyDescent="0.35">
      <c r="A71">
        <v>14</v>
      </c>
      <c r="B71">
        <v>-94.507999999999996</v>
      </c>
      <c r="C71">
        <v>37.119999999999997</v>
      </c>
      <c r="D71">
        <v>584</v>
      </c>
      <c r="E71" t="s">
        <v>23</v>
      </c>
      <c r="F71">
        <v>104182</v>
      </c>
      <c r="G71" t="s">
        <v>26</v>
      </c>
      <c r="H71">
        <v>0</v>
      </c>
      <c r="I71">
        <v>0</v>
      </c>
    </row>
    <row r="72" spans="1:9" x14ac:dyDescent="0.35">
      <c r="A72">
        <v>23</v>
      </c>
      <c r="B72">
        <v>-94.507000000000005</v>
      </c>
      <c r="C72">
        <v>37.06</v>
      </c>
      <c r="D72">
        <v>551</v>
      </c>
      <c r="E72" t="s">
        <v>28</v>
      </c>
      <c r="F72">
        <v>0</v>
      </c>
      <c r="G72" t="s">
        <v>26</v>
      </c>
      <c r="H72">
        <v>0</v>
      </c>
      <c r="I72">
        <v>0</v>
      </c>
    </row>
    <row r="73" spans="1:9" x14ac:dyDescent="0.35">
      <c r="A73">
        <v>93</v>
      </c>
      <c r="B73">
        <v>-94.507000000000005</v>
      </c>
      <c r="C73">
        <v>37.112000000000002</v>
      </c>
      <c r="D73">
        <v>537</v>
      </c>
      <c r="E73" t="s">
        <v>27</v>
      </c>
      <c r="F73">
        <v>82531</v>
      </c>
      <c r="G73" t="s">
        <v>26</v>
      </c>
      <c r="H73">
        <v>0</v>
      </c>
      <c r="I73">
        <v>0</v>
      </c>
    </row>
    <row r="74" spans="1:9" x14ac:dyDescent="0.35">
      <c r="A74">
        <v>28</v>
      </c>
      <c r="B74">
        <v>-94.504999999999995</v>
      </c>
      <c r="C74">
        <v>37.091999999999999</v>
      </c>
      <c r="D74">
        <v>367</v>
      </c>
      <c r="E74" t="s">
        <v>23</v>
      </c>
      <c r="F74">
        <v>174860</v>
      </c>
      <c r="G74" t="s">
        <v>26</v>
      </c>
      <c r="H74">
        <v>0</v>
      </c>
      <c r="I74">
        <v>0</v>
      </c>
    </row>
    <row r="75" spans="1:9" x14ac:dyDescent="0.35">
      <c r="A75">
        <v>81</v>
      </c>
      <c r="B75">
        <v>-94.504000000000005</v>
      </c>
      <c r="C75">
        <v>37.048999999999999</v>
      </c>
      <c r="D75">
        <v>217</v>
      </c>
      <c r="E75" t="s">
        <v>23</v>
      </c>
      <c r="F75">
        <v>82323</v>
      </c>
      <c r="G75" t="s">
        <v>26</v>
      </c>
      <c r="H75">
        <v>0</v>
      </c>
      <c r="I75">
        <v>0</v>
      </c>
    </row>
    <row r="76" spans="1:9" x14ac:dyDescent="0.35">
      <c r="A76">
        <v>45</v>
      </c>
      <c r="B76">
        <v>-94.503</v>
      </c>
      <c r="C76">
        <v>37.04</v>
      </c>
      <c r="D76">
        <v>288</v>
      </c>
      <c r="E76" t="s">
        <v>27</v>
      </c>
      <c r="F76">
        <v>95888</v>
      </c>
      <c r="G76" t="s">
        <v>26</v>
      </c>
      <c r="H76">
        <v>0</v>
      </c>
      <c r="I76">
        <v>0</v>
      </c>
    </row>
    <row r="77" spans="1:9" x14ac:dyDescent="0.35">
      <c r="A77">
        <v>88</v>
      </c>
      <c r="B77">
        <v>-94.501000000000005</v>
      </c>
      <c r="C77">
        <v>37.064</v>
      </c>
      <c r="D77">
        <v>839</v>
      </c>
      <c r="E77" t="s">
        <v>28</v>
      </c>
      <c r="F77">
        <v>0</v>
      </c>
      <c r="G77" t="s">
        <v>26</v>
      </c>
      <c r="H77">
        <v>0</v>
      </c>
      <c r="I77">
        <v>0</v>
      </c>
    </row>
    <row r="78" spans="1:9" x14ac:dyDescent="0.35">
      <c r="A78">
        <v>25</v>
      </c>
      <c r="B78">
        <v>-94.501000000000005</v>
      </c>
      <c r="C78">
        <v>37.084000000000003</v>
      </c>
      <c r="D78">
        <v>141</v>
      </c>
      <c r="E78" t="s">
        <v>23</v>
      </c>
      <c r="F78">
        <v>45512</v>
      </c>
      <c r="G78" t="s">
        <v>26</v>
      </c>
      <c r="H78">
        <v>0</v>
      </c>
      <c r="I78">
        <v>0</v>
      </c>
    </row>
    <row r="79" spans="1:9" x14ac:dyDescent="0.35">
      <c r="A79">
        <v>91</v>
      </c>
      <c r="B79">
        <v>-94.498999999999995</v>
      </c>
      <c r="C79">
        <v>37.093000000000004</v>
      </c>
      <c r="D79">
        <v>403</v>
      </c>
      <c r="E79" t="s">
        <v>23</v>
      </c>
      <c r="F79">
        <v>164403</v>
      </c>
      <c r="G79" t="s">
        <v>26</v>
      </c>
      <c r="H79">
        <v>0</v>
      </c>
      <c r="I79">
        <v>0</v>
      </c>
    </row>
    <row r="80" spans="1:9" x14ac:dyDescent="0.35">
      <c r="A80">
        <v>76</v>
      </c>
      <c r="B80">
        <v>-94.495000000000005</v>
      </c>
      <c r="C80">
        <v>37.051000000000002</v>
      </c>
      <c r="D80">
        <v>1481</v>
      </c>
      <c r="E80" t="s">
        <v>25</v>
      </c>
      <c r="F80">
        <v>388050</v>
      </c>
      <c r="G80" t="s">
        <v>26</v>
      </c>
      <c r="H80">
        <v>0</v>
      </c>
      <c r="I80">
        <v>0</v>
      </c>
    </row>
    <row r="81" spans="1:9" x14ac:dyDescent="0.35">
      <c r="A81">
        <v>42</v>
      </c>
      <c r="B81">
        <v>-94.495000000000005</v>
      </c>
      <c r="C81">
        <v>37.058999999999997</v>
      </c>
      <c r="D81">
        <v>1119</v>
      </c>
      <c r="E81" t="s">
        <v>25</v>
      </c>
      <c r="F81">
        <v>383865</v>
      </c>
      <c r="G81" t="s">
        <v>26</v>
      </c>
      <c r="H81">
        <v>0</v>
      </c>
      <c r="I81">
        <v>0</v>
      </c>
    </row>
    <row r="82" spans="1:9" x14ac:dyDescent="0.35">
      <c r="A82">
        <v>7</v>
      </c>
      <c r="B82">
        <v>-94.494</v>
      </c>
      <c r="C82">
        <v>37.039000000000001</v>
      </c>
      <c r="D82">
        <v>391</v>
      </c>
      <c r="E82" t="s">
        <v>28</v>
      </c>
      <c r="F82">
        <v>0</v>
      </c>
      <c r="G82" t="s">
        <v>26</v>
      </c>
      <c r="H82">
        <v>0</v>
      </c>
      <c r="I82">
        <v>0</v>
      </c>
    </row>
    <row r="83" spans="1:9" x14ac:dyDescent="0.35">
      <c r="A83">
        <v>17</v>
      </c>
      <c r="B83">
        <v>-94.494</v>
      </c>
      <c r="C83">
        <v>37.088000000000001</v>
      </c>
      <c r="D83">
        <v>654</v>
      </c>
      <c r="E83" t="s">
        <v>28</v>
      </c>
      <c r="F83">
        <v>0</v>
      </c>
      <c r="G83" t="s">
        <v>26</v>
      </c>
      <c r="H83">
        <v>0</v>
      </c>
      <c r="I83">
        <v>0</v>
      </c>
    </row>
    <row r="84" spans="1:9" x14ac:dyDescent="0.35">
      <c r="A84">
        <v>37</v>
      </c>
      <c r="B84">
        <v>-94.494</v>
      </c>
      <c r="C84">
        <v>37.128999999999998</v>
      </c>
      <c r="D84">
        <v>466</v>
      </c>
      <c r="E84" t="s">
        <v>28</v>
      </c>
      <c r="F84">
        <v>0</v>
      </c>
      <c r="G84" t="s">
        <v>26</v>
      </c>
      <c r="H84">
        <v>0</v>
      </c>
      <c r="I84">
        <v>0</v>
      </c>
    </row>
    <row r="85" spans="1:9" x14ac:dyDescent="0.35">
      <c r="A85">
        <v>26</v>
      </c>
      <c r="B85">
        <v>-94.492999999999995</v>
      </c>
      <c r="C85">
        <v>37.104999999999997</v>
      </c>
      <c r="D85">
        <v>796</v>
      </c>
      <c r="E85" t="s">
        <v>23</v>
      </c>
      <c r="F85">
        <v>213431</v>
      </c>
      <c r="G85" t="s">
        <v>26</v>
      </c>
      <c r="H85">
        <v>0</v>
      </c>
      <c r="I85">
        <v>0</v>
      </c>
    </row>
    <row r="86" spans="1:9" x14ac:dyDescent="0.35">
      <c r="A86">
        <v>60</v>
      </c>
      <c r="B86">
        <v>-94.492999999999995</v>
      </c>
      <c r="C86">
        <v>37.115000000000002</v>
      </c>
      <c r="D86">
        <v>417</v>
      </c>
      <c r="E86" t="s">
        <v>25</v>
      </c>
      <c r="F86">
        <v>272364</v>
      </c>
      <c r="G86" t="s">
        <v>26</v>
      </c>
      <c r="H86">
        <v>0</v>
      </c>
      <c r="I86">
        <v>0</v>
      </c>
    </row>
    <row r="87" spans="1:9" x14ac:dyDescent="0.35">
      <c r="A87">
        <v>16</v>
      </c>
      <c r="B87">
        <v>-94.492000000000004</v>
      </c>
      <c r="C87">
        <v>37.020000000000003</v>
      </c>
      <c r="D87">
        <v>330</v>
      </c>
      <c r="E87" t="s">
        <v>23</v>
      </c>
      <c r="F87">
        <v>191364</v>
      </c>
      <c r="G87" t="s">
        <v>26</v>
      </c>
      <c r="H87">
        <v>0</v>
      </c>
      <c r="I87">
        <v>0</v>
      </c>
    </row>
    <row r="88" spans="1:9" x14ac:dyDescent="0.35">
      <c r="A88">
        <v>83</v>
      </c>
      <c r="B88">
        <v>-94.489000000000004</v>
      </c>
      <c r="C88">
        <v>37.087000000000003</v>
      </c>
      <c r="D88">
        <v>499</v>
      </c>
      <c r="E88" t="s">
        <v>23</v>
      </c>
      <c r="F88">
        <v>125272</v>
      </c>
      <c r="G88" t="s">
        <v>26</v>
      </c>
      <c r="H88">
        <v>0</v>
      </c>
      <c r="I88">
        <v>0</v>
      </c>
    </row>
    <row r="89" spans="1:9" x14ac:dyDescent="0.35">
      <c r="A89">
        <v>13</v>
      </c>
      <c r="B89">
        <v>-94.489000000000004</v>
      </c>
      <c r="C89">
        <v>37.066000000000003</v>
      </c>
      <c r="D89">
        <v>1699</v>
      </c>
      <c r="E89" t="s">
        <v>23</v>
      </c>
      <c r="F89">
        <v>243086</v>
      </c>
      <c r="G89" t="s">
        <v>26</v>
      </c>
      <c r="H89">
        <v>0</v>
      </c>
      <c r="I89">
        <v>0</v>
      </c>
    </row>
    <row r="90" spans="1:9" x14ac:dyDescent="0.35">
      <c r="A90">
        <v>67</v>
      </c>
      <c r="B90">
        <v>-94.486999999999995</v>
      </c>
      <c r="C90">
        <v>37.051000000000002</v>
      </c>
      <c r="D90">
        <v>405</v>
      </c>
      <c r="E90" t="s">
        <v>27</v>
      </c>
      <c r="F90">
        <v>127707</v>
      </c>
      <c r="G90" t="s">
        <v>26</v>
      </c>
      <c r="H90">
        <v>0</v>
      </c>
      <c r="I90">
        <v>0</v>
      </c>
    </row>
    <row r="91" spans="1:9" x14ac:dyDescent="0.35">
      <c r="A91">
        <v>59</v>
      </c>
      <c r="B91">
        <v>-94.486000000000004</v>
      </c>
      <c r="C91">
        <v>37.106999999999999</v>
      </c>
      <c r="D91">
        <v>808</v>
      </c>
      <c r="E91" t="s">
        <v>28</v>
      </c>
      <c r="F91">
        <v>0</v>
      </c>
      <c r="G91" t="s">
        <v>26</v>
      </c>
      <c r="H91">
        <v>0</v>
      </c>
      <c r="I91">
        <v>0</v>
      </c>
    </row>
    <row r="92" spans="1:9" x14ac:dyDescent="0.35">
      <c r="A92">
        <v>58</v>
      </c>
      <c r="B92">
        <v>-94.484999999999999</v>
      </c>
      <c r="C92">
        <v>37.090000000000003</v>
      </c>
      <c r="D92">
        <v>538</v>
      </c>
      <c r="E92" t="s">
        <v>23</v>
      </c>
      <c r="F92">
        <v>126143</v>
      </c>
      <c r="G92" t="s">
        <v>26</v>
      </c>
      <c r="H92">
        <v>0</v>
      </c>
      <c r="I92">
        <v>0</v>
      </c>
    </row>
    <row r="93" spans="1:9" x14ac:dyDescent="0.35">
      <c r="A93">
        <v>4</v>
      </c>
      <c r="B93">
        <v>-94.483999999999995</v>
      </c>
      <c r="C93">
        <v>37.113999999999997</v>
      </c>
      <c r="D93">
        <v>642</v>
      </c>
      <c r="E93" t="s">
        <v>23</v>
      </c>
      <c r="F93">
        <v>259003</v>
      </c>
      <c r="G93" t="s">
        <v>26</v>
      </c>
      <c r="H93">
        <v>0</v>
      </c>
      <c r="I93">
        <v>0</v>
      </c>
    </row>
    <row r="94" spans="1:9" x14ac:dyDescent="0.35">
      <c r="A94">
        <v>68</v>
      </c>
      <c r="B94">
        <v>-94.483999999999995</v>
      </c>
      <c r="C94">
        <v>37.034999999999997</v>
      </c>
      <c r="D94">
        <v>310</v>
      </c>
      <c r="E94" t="s">
        <v>27</v>
      </c>
      <c r="F94">
        <v>50733</v>
      </c>
      <c r="G94" t="s">
        <v>26</v>
      </c>
      <c r="H94">
        <v>0</v>
      </c>
      <c r="I94">
        <v>0</v>
      </c>
    </row>
    <row r="95" spans="1:9" x14ac:dyDescent="0.35">
      <c r="A95">
        <v>87</v>
      </c>
      <c r="B95">
        <v>-94.483999999999995</v>
      </c>
      <c r="C95">
        <v>37.124000000000002</v>
      </c>
      <c r="D95">
        <v>130</v>
      </c>
      <c r="E95" t="s">
        <v>23</v>
      </c>
      <c r="F95">
        <v>57203</v>
      </c>
      <c r="G95" t="s">
        <v>26</v>
      </c>
      <c r="H95">
        <v>0</v>
      </c>
      <c r="I95">
        <v>0</v>
      </c>
    </row>
    <row r="96" spans="1:9" x14ac:dyDescent="0.35">
      <c r="A96">
        <v>30</v>
      </c>
      <c r="B96">
        <v>-94.483000000000004</v>
      </c>
      <c r="C96">
        <v>37.023000000000003</v>
      </c>
      <c r="D96">
        <v>196</v>
      </c>
      <c r="E96" t="s">
        <v>23</v>
      </c>
      <c r="F96">
        <v>116822</v>
      </c>
      <c r="G96" t="s">
        <v>26</v>
      </c>
      <c r="H96">
        <v>0</v>
      </c>
      <c r="I96">
        <v>0</v>
      </c>
    </row>
    <row r="97" spans="1:9" x14ac:dyDescent="0.35">
      <c r="A97">
        <v>73</v>
      </c>
      <c r="B97">
        <v>-94.481999999999999</v>
      </c>
      <c r="C97">
        <v>37.067999999999998</v>
      </c>
      <c r="D97">
        <v>964</v>
      </c>
      <c r="E97" t="s">
        <v>28</v>
      </c>
      <c r="F97">
        <v>0</v>
      </c>
      <c r="G97" t="s">
        <v>26</v>
      </c>
      <c r="H97">
        <v>0</v>
      </c>
      <c r="I97">
        <v>0</v>
      </c>
    </row>
    <row r="98" spans="1:9" x14ac:dyDescent="0.35">
      <c r="A98">
        <v>84</v>
      </c>
      <c r="B98">
        <v>-94.475999999999999</v>
      </c>
      <c r="C98">
        <v>37.115000000000002</v>
      </c>
      <c r="D98">
        <v>541</v>
      </c>
      <c r="E98" t="s">
        <v>25</v>
      </c>
      <c r="F98">
        <v>451670</v>
      </c>
      <c r="G98" t="s">
        <v>26</v>
      </c>
      <c r="H98">
        <v>0</v>
      </c>
      <c r="I98">
        <v>0</v>
      </c>
    </row>
    <row r="99" spans="1:9" x14ac:dyDescent="0.35">
      <c r="A99">
        <v>35</v>
      </c>
      <c r="B99">
        <v>-94.474000000000004</v>
      </c>
      <c r="C99">
        <v>37.042999999999999</v>
      </c>
      <c r="D99">
        <v>76</v>
      </c>
      <c r="E99" t="s">
        <v>23</v>
      </c>
      <c r="F99">
        <v>66548</v>
      </c>
      <c r="G99" t="s">
        <v>26</v>
      </c>
      <c r="H99">
        <v>0</v>
      </c>
      <c r="I99">
        <v>0</v>
      </c>
    </row>
    <row r="100" spans="1:9" x14ac:dyDescent="0.35">
      <c r="A100">
        <v>39</v>
      </c>
      <c r="B100">
        <v>-94.471000000000004</v>
      </c>
      <c r="C100">
        <v>37.125999999999998</v>
      </c>
      <c r="D100">
        <v>555</v>
      </c>
      <c r="E100" t="s">
        <v>25</v>
      </c>
      <c r="F100">
        <v>373305</v>
      </c>
      <c r="G100" t="s">
        <v>26</v>
      </c>
      <c r="H100">
        <v>0</v>
      </c>
      <c r="I100">
        <v>0</v>
      </c>
    </row>
    <row r="101" spans="1:9" x14ac:dyDescent="0.35">
      <c r="A101">
        <v>51</v>
      </c>
      <c r="B101">
        <v>-94.468999999999994</v>
      </c>
      <c r="C101">
        <v>37.090000000000003</v>
      </c>
      <c r="D101">
        <v>788</v>
      </c>
      <c r="E101" t="s">
        <v>27</v>
      </c>
      <c r="F101">
        <v>890435</v>
      </c>
      <c r="G101" t="s">
        <v>26</v>
      </c>
      <c r="H101">
        <v>0</v>
      </c>
      <c r="I101">
        <v>0</v>
      </c>
    </row>
    <row r="102" spans="1:9" x14ac:dyDescent="0.35">
      <c r="A102">
        <v>52</v>
      </c>
      <c r="B102">
        <v>-94.465000000000003</v>
      </c>
      <c r="C102">
        <v>37.106000000000002</v>
      </c>
      <c r="D102">
        <v>2209</v>
      </c>
      <c r="E102" t="s">
        <v>28</v>
      </c>
      <c r="F102">
        <v>0</v>
      </c>
      <c r="G102" t="s">
        <v>26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28</v>
      </c>
      <c r="F103">
        <v>0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28129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25</v>
      </c>
      <c r="F105">
        <v>135283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25</v>
      </c>
      <c r="F106">
        <v>178071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25</v>
      </c>
      <c r="F107">
        <v>266493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25</v>
      </c>
      <c r="F108">
        <v>105329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25</v>
      </c>
      <c r="F109">
        <v>142423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33082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221052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27</v>
      </c>
      <c r="F112">
        <v>49387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28</v>
      </c>
      <c r="F113">
        <v>0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25</v>
      </c>
      <c r="F114">
        <v>27055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46107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AEA2-3604-4FE7-A1E6-F87CCFAB349F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15484</v>
      </c>
    </row>
    <row r="3" spans="1:9" x14ac:dyDescent="0.35">
      <c r="A3" t="s">
        <v>3</v>
      </c>
      <c r="B3">
        <v>15484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13.36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0.4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232438</v>
      </c>
      <c r="G16" t="s">
        <v>26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27</v>
      </c>
      <c r="F17">
        <v>77012</v>
      </c>
      <c r="G17" t="s">
        <v>26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25</v>
      </c>
      <c r="F18">
        <v>95089</v>
      </c>
      <c r="G18" t="s">
        <v>24</v>
      </c>
      <c r="H18">
        <v>0</v>
      </c>
      <c r="I18">
        <v>111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27</v>
      </c>
      <c r="F19">
        <v>83838</v>
      </c>
      <c r="G19" t="s">
        <v>26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28</v>
      </c>
      <c r="F20">
        <v>0</v>
      </c>
      <c r="G20" t="s">
        <v>26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28</v>
      </c>
      <c r="F21">
        <v>0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28</v>
      </c>
      <c r="F22">
        <v>0</v>
      </c>
      <c r="G22" t="s">
        <v>26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28</v>
      </c>
      <c r="F23">
        <v>0</v>
      </c>
      <c r="G23" t="s">
        <v>24</v>
      </c>
      <c r="H23">
        <v>0</v>
      </c>
      <c r="I23">
        <v>432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28</v>
      </c>
      <c r="F24">
        <v>0</v>
      </c>
      <c r="G24" t="s">
        <v>26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25</v>
      </c>
      <c r="F25">
        <v>284041</v>
      </c>
      <c r="G25" t="s">
        <v>24</v>
      </c>
      <c r="H25">
        <v>0</v>
      </c>
      <c r="I25">
        <v>389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25</v>
      </c>
      <c r="F26">
        <v>250567</v>
      </c>
      <c r="G26" t="s">
        <v>24</v>
      </c>
      <c r="H26">
        <v>0</v>
      </c>
      <c r="I26">
        <v>784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25</v>
      </c>
      <c r="F27">
        <v>217364</v>
      </c>
      <c r="G27" t="s">
        <v>26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25</v>
      </c>
      <c r="F28">
        <v>618825</v>
      </c>
      <c r="G28" t="s">
        <v>26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27</v>
      </c>
      <c r="F29">
        <v>96147</v>
      </c>
      <c r="G29" t="s">
        <v>26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28</v>
      </c>
      <c r="F30">
        <v>0</v>
      </c>
      <c r="G30" t="s">
        <v>24</v>
      </c>
      <c r="H30">
        <v>0</v>
      </c>
      <c r="I30">
        <v>691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28</v>
      </c>
      <c r="F31">
        <v>0</v>
      </c>
      <c r="G31" t="s">
        <v>26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171354</v>
      </c>
      <c r="G32" t="s">
        <v>26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27</v>
      </c>
      <c r="F33">
        <v>69011</v>
      </c>
      <c r="G33" t="s">
        <v>26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25</v>
      </c>
      <c r="F35">
        <v>244641</v>
      </c>
      <c r="G35" t="s">
        <v>26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28</v>
      </c>
      <c r="F36">
        <v>0</v>
      </c>
      <c r="G36" t="s">
        <v>26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28</v>
      </c>
      <c r="F37">
        <v>0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28</v>
      </c>
      <c r="F38">
        <v>0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76581</v>
      </c>
      <c r="G39" t="s">
        <v>26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28</v>
      </c>
      <c r="F40">
        <v>0</v>
      </c>
      <c r="G40" t="s">
        <v>26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25</v>
      </c>
      <c r="F41">
        <v>571513</v>
      </c>
      <c r="G41" t="s">
        <v>26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25</v>
      </c>
      <c r="F42">
        <v>190738</v>
      </c>
      <c r="G42" t="s">
        <v>26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28</v>
      </c>
      <c r="F43">
        <v>0</v>
      </c>
      <c r="G43" t="s">
        <v>26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28</v>
      </c>
      <c r="F44">
        <v>0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28</v>
      </c>
      <c r="F45">
        <v>0</v>
      </c>
      <c r="G45" t="s">
        <v>26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28</v>
      </c>
      <c r="F46">
        <v>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25</v>
      </c>
      <c r="F47">
        <v>171642</v>
      </c>
      <c r="G47" t="s">
        <v>26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28</v>
      </c>
      <c r="F48">
        <v>0</v>
      </c>
      <c r="G48" t="s">
        <v>26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739723</v>
      </c>
      <c r="G50" t="s">
        <v>26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25</v>
      </c>
      <c r="F51">
        <v>240534</v>
      </c>
      <c r="G51" t="s">
        <v>26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25</v>
      </c>
      <c r="F52">
        <v>256178</v>
      </c>
      <c r="G52" t="s">
        <v>26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28</v>
      </c>
      <c r="F53">
        <v>0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28</v>
      </c>
      <c r="F54">
        <v>0</v>
      </c>
      <c r="G54" t="s">
        <v>26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25</v>
      </c>
      <c r="F55">
        <v>279506</v>
      </c>
      <c r="G55" t="s">
        <v>26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25</v>
      </c>
      <c r="F56">
        <v>48746</v>
      </c>
      <c r="G56" t="s">
        <v>26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28</v>
      </c>
      <c r="F57">
        <v>0</v>
      </c>
      <c r="G57" t="s">
        <v>26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25</v>
      </c>
      <c r="F58">
        <v>253370</v>
      </c>
      <c r="G58" t="s">
        <v>26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28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28</v>
      </c>
      <c r="F60">
        <v>0</v>
      </c>
      <c r="G60" t="s">
        <v>26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15197</v>
      </c>
      <c r="G61" t="s">
        <v>26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0</v>
      </c>
      <c r="G62" t="s">
        <v>26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28</v>
      </c>
      <c r="F63">
        <v>0</v>
      </c>
      <c r="G63" t="s">
        <v>26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25</v>
      </c>
      <c r="F64">
        <v>186181</v>
      </c>
      <c r="G64" t="s">
        <v>26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28</v>
      </c>
      <c r="F65">
        <v>0</v>
      </c>
      <c r="G65" t="s">
        <v>26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27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65502</v>
      </c>
      <c r="G67" t="s">
        <v>26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28</v>
      </c>
      <c r="F68">
        <v>0</v>
      </c>
      <c r="G68" t="s">
        <v>26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28</v>
      </c>
      <c r="F69">
        <v>0</v>
      </c>
      <c r="G69" t="s">
        <v>26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27</v>
      </c>
      <c r="F71">
        <v>36212</v>
      </c>
      <c r="G71" t="s">
        <v>26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28</v>
      </c>
      <c r="F72">
        <v>0</v>
      </c>
      <c r="G72" t="s">
        <v>26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25</v>
      </c>
      <c r="F74">
        <v>388050</v>
      </c>
      <c r="G74" t="s">
        <v>26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213855</v>
      </c>
      <c r="G75" t="s">
        <v>26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84797</v>
      </c>
      <c r="G76" t="s">
        <v>26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27</v>
      </c>
      <c r="F77">
        <v>124758</v>
      </c>
      <c r="G77" t="s">
        <v>26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69779</v>
      </c>
      <c r="G78" t="s">
        <v>26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25</v>
      </c>
      <c r="F79">
        <v>383103</v>
      </c>
      <c r="G79" t="s">
        <v>26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25</v>
      </c>
      <c r="F80">
        <v>887341</v>
      </c>
      <c r="G80" t="s">
        <v>24</v>
      </c>
      <c r="H80">
        <v>0</v>
      </c>
      <c r="I80">
        <v>1154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28</v>
      </c>
      <c r="F81">
        <v>0</v>
      </c>
      <c r="G81" t="s">
        <v>26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191364</v>
      </c>
      <c r="G82" t="s">
        <v>26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28</v>
      </c>
      <c r="F83">
        <v>0</v>
      </c>
      <c r="G83" t="s">
        <v>26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28</v>
      </c>
      <c r="F84">
        <v>0</v>
      </c>
      <c r="G84" t="s">
        <v>26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25</v>
      </c>
      <c r="F85">
        <v>361306</v>
      </c>
      <c r="G85" t="s">
        <v>26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27</v>
      </c>
      <c r="F86">
        <v>176600</v>
      </c>
      <c r="G86" t="s">
        <v>26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28</v>
      </c>
      <c r="F87">
        <v>0</v>
      </c>
      <c r="G87" t="s">
        <v>26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28</v>
      </c>
      <c r="F88">
        <v>0</v>
      </c>
      <c r="G88" t="s">
        <v>26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27</v>
      </c>
      <c r="F89">
        <v>50733</v>
      </c>
      <c r="G89" t="s">
        <v>26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0</v>
      </c>
      <c r="G90" t="s">
        <v>26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28</v>
      </c>
      <c r="F91">
        <v>0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28</v>
      </c>
      <c r="F92">
        <v>0</v>
      </c>
      <c r="G92" t="s">
        <v>26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27</v>
      </c>
      <c r="F93">
        <v>67691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25</v>
      </c>
      <c r="F94">
        <v>1981229</v>
      </c>
      <c r="G94" t="s">
        <v>26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200216</v>
      </c>
      <c r="G95" t="s">
        <v>26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25</v>
      </c>
      <c r="F96">
        <v>119449</v>
      </c>
      <c r="G96" t="s">
        <v>26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23</v>
      </c>
      <c r="F97">
        <v>240512</v>
      </c>
      <c r="G97" t="s">
        <v>24</v>
      </c>
      <c r="H97">
        <v>0</v>
      </c>
      <c r="I97">
        <v>1043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165478</v>
      </c>
      <c r="G98" t="s">
        <v>26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25</v>
      </c>
      <c r="F99">
        <v>2008749</v>
      </c>
      <c r="G99" t="s">
        <v>26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0</v>
      </c>
      <c r="G100" t="s">
        <v>26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0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27</v>
      </c>
      <c r="F102">
        <v>156136</v>
      </c>
      <c r="G102" t="s">
        <v>24</v>
      </c>
      <c r="H102">
        <v>0</v>
      </c>
      <c r="I102">
        <v>339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28</v>
      </c>
      <c r="F103">
        <v>0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28</v>
      </c>
      <c r="F104">
        <v>0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25</v>
      </c>
      <c r="F105">
        <v>135283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28</v>
      </c>
      <c r="F106">
        <v>0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118132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28</v>
      </c>
      <c r="F108">
        <v>0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25</v>
      </c>
      <c r="F109">
        <v>142423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33082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28</v>
      </c>
      <c r="F111">
        <v>0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28</v>
      </c>
      <c r="F112">
        <v>0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27</v>
      </c>
      <c r="F113">
        <v>41699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15072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36687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0AF2-206A-4650-A2EC-342D09D58CAB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15000000</v>
      </c>
      <c r="C1" t="s">
        <v>1</v>
      </c>
      <c r="D1">
        <v>5</v>
      </c>
    </row>
    <row r="2" spans="1:9" x14ac:dyDescent="0.35">
      <c r="A2" t="s">
        <v>2</v>
      </c>
      <c r="B2">
        <v>15433</v>
      </c>
    </row>
    <row r="3" spans="1:9" x14ac:dyDescent="0.35">
      <c r="A3" t="s">
        <v>3</v>
      </c>
      <c r="B3">
        <v>15433</v>
      </c>
    </row>
    <row r="4" spans="1:9" x14ac:dyDescent="0.35">
      <c r="A4" t="s">
        <v>4</v>
      </c>
      <c r="B4">
        <v>0</v>
      </c>
    </row>
    <row r="5" spans="1:9" x14ac:dyDescent="0.35">
      <c r="A5" t="s">
        <v>5</v>
      </c>
      <c r="B5">
        <v>14.71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14.41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0.34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-94.552999999999997</v>
      </c>
      <c r="C12">
        <v>37.063000000000002</v>
      </c>
    </row>
    <row r="13" spans="1:9" x14ac:dyDescent="0.35">
      <c r="A13" t="s">
        <v>13</v>
      </c>
      <c r="B13">
        <v>-94.465000000000003</v>
      </c>
      <c r="C13">
        <v>37.081000000000003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27</v>
      </c>
      <c r="F16">
        <v>184945</v>
      </c>
      <c r="G16" t="s">
        <v>26</v>
      </c>
      <c r="H16">
        <v>0</v>
      </c>
      <c r="I16">
        <v>0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25</v>
      </c>
      <c r="F17">
        <v>173733</v>
      </c>
      <c r="G17" t="s">
        <v>26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28</v>
      </c>
      <c r="F18">
        <v>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105366</v>
      </c>
      <c r="G19" t="s">
        <v>26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25</v>
      </c>
      <c r="F20">
        <v>44226</v>
      </c>
      <c r="G20" t="s">
        <v>26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27</v>
      </c>
      <c r="F21">
        <v>112508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23</v>
      </c>
      <c r="F22">
        <v>198586</v>
      </c>
      <c r="G22" t="s">
        <v>26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23</v>
      </c>
      <c r="F23">
        <v>286345</v>
      </c>
      <c r="G23" t="s">
        <v>24</v>
      </c>
      <c r="H23">
        <v>0</v>
      </c>
      <c r="I23">
        <v>381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25</v>
      </c>
      <c r="F24">
        <v>304131</v>
      </c>
      <c r="G24" t="s">
        <v>26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28</v>
      </c>
      <c r="F25">
        <v>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27</v>
      </c>
      <c r="F27">
        <v>88700</v>
      </c>
      <c r="G27" t="s">
        <v>26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28</v>
      </c>
      <c r="F28">
        <v>0</v>
      </c>
      <c r="G28" t="s">
        <v>26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28</v>
      </c>
      <c r="F29">
        <v>0</v>
      </c>
      <c r="G29" t="s">
        <v>26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177452</v>
      </c>
      <c r="G30" t="s">
        <v>24</v>
      </c>
      <c r="H30">
        <v>0</v>
      </c>
      <c r="I30">
        <v>610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23</v>
      </c>
      <c r="F31">
        <v>113364</v>
      </c>
      <c r="G31" t="s">
        <v>26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171354</v>
      </c>
      <c r="G32" t="s">
        <v>26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25</v>
      </c>
      <c r="F33">
        <v>155683</v>
      </c>
      <c r="G33" t="s">
        <v>26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28</v>
      </c>
      <c r="F34">
        <v>0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25</v>
      </c>
      <c r="F35">
        <v>244641</v>
      </c>
      <c r="G35" t="s">
        <v>26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28</v>
      </c>
      <c r="F36">
        <v>0</v>
      </c>
      <c r="G36" t="s">
        <v>26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27</v>
      </c>
      <c r="F37">
        <v>139534</v>
      </c>
      <c r="G37" t="s">
        <v>24</v>
      </c>
      <c r="H37">
        <v>0</v>
      </c>
      <c r="I37">
        <v>1005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27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25</v>
      </c>
      <c r="F39">
        <v>172762</v>
      </c>
      <c r="G39" t="s">
        <v>26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182173</v>
      </c>
      <c r="G40" t="s">
        <v>26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28</v>
      </c>
      <c r="F41">
        <v>0</v>
      </c>
      <c r="G41" t="s">
        <v>26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28</v>
      </c>
      <c r="F42">
        <v>0</v>
      </c>
      <c r="G42" t="s">
        <v>26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131021</v>
      </c>
      <c r="G43" t="s">
        <v>26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25</v>
      </c>
      <c r="F45">
        <v>336989</v>
      </c>
      <c r="G45" t="s">
        <v>26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292181</v>
      </c>
      <c r="G46" t="s">
        <v>24</v>
      </c>
      <c r="H46">
        <v>0</v>
      </c>
      <c r="I46">
        <v>701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95624</v>
      </c>
      <c r="G47" t="s">
        <v>26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25</v>
      </c>
      <c r="F48">
        <v>234681</v>
      </c>
      <c r="G48" t="s">
        <v>26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27</v>
      </c>
      <c r="F50">
        <v>588581</v>
      </c>
      <c r="G50" t="s">
        <v>26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28</v>
      </c>
      <c r="F51">
        <v>0</v>
      </c>
      <c r="G51" t="s">
        <v>26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25</v>
      </c>
      <c r="F52">
        <v>256178</v>
      </c>
      <c r="G52" t="s">
        <v>26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25</v>
      </c>
      <c r="F53">
        <v>291373</v>
      </c>
      <c r="G53" t="s">
        <v>24</v>
      </c>
      <c r="H53">
        <v>0</v>
      </c>
      <c r="I53">
        <v>683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88597</v>
      </c>
      <c r="G54" t="s">
        <v>26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28</v>
      </c>
      <c r="F55">
        <v>0</v>
      </c>
      <c r="G55" t="s">
        <v>26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28</v>
      </c>
      <c r="F56">
        <v>0</v>
      </c>
      <c r="G56" t="s">
        <v>26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156209</v>
      </c>
      <c r="G57" t="s">
        <v>26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25</v>
      </c>
      <c r="F58">
        <v>253370</v>
      </c>
      <c r="G58" t="s">
        <v>26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28</v>
      </c>
      <c r="F59">
        <v>0</v>
      </c>
      <c r="G59" t="s">
        <v>24</v>
      </c>
      <c r="H59">
        <v>0</v>
      </c>
      <c r="I59">
        <v>699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89855</v>
      </c>
      <c r="G60" t="s">
        <v>26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15197</v>
      </c>
      <c r="G61" t="s">
        <v>26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28</v>
      </c>
      <c r="F62">
        <v>0</v>
      </c>
      <c r="G62" t="s">
        <v>26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215936</v>
      </c>
      <c r="G63" t="s">
        <v>26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25</v>
      </c>
      <c r="F64">
        <v>186181</v>
      </c>
      <c r="G64" t="s">
        <v>26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174860</v>
      </c>
      <c r="G65" t="s">
        <v>26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25</v>
      </c>
      <c r="F66">
        <v>628762</v>
      </c>
      <c r="G66" t="s">
        <v>24</v>
      </c>
      <c r="H66">
        <v>0</v>
      </c>
      <c r="I66">
        <v>723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25</v>
      </c>
      <c r="F67">
        <v>147768</v>
      </c>
      <c r="G67" t="s">
        <v>26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27</v>
      </c>
      <c r="F68">
        <v>95888</v>
      </c>
      <c r="G68" t="s">
        <v>26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177974</v>
      </c>
      <c r="G69" t="s">
        <v>26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25</v>
      </c>
      <c r="F71">
        <v>81689</v>
      </c>
      <c r="G71" t="s">
        <v>26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28</v>
      </c>
      <c r="F72">
        <v>0</v>
      </c>
      <c r="G72" t="s">
        <v>26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28</v>
      </c>
      <c r="F73">
        <v>0</v>
      </c>
      <c r="G73" t="s">
        <v>24</v>
      </c>
      <c r="H73">
        <v>0</v>
      </c>
      <c r="I73">
        <v>1213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23</v>
      </c>
      <c r="F74">
        <v>216187</v>
      </c>
      <c r="G74" t="s">
        <v>26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28</v>
      </c>
      <c r="F75">
        <v>0</v>
      </c>
      <c r="G75" t="s">
        <v>26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67468</v>
      </c>
      <c r="G76" t="s">
        <v>26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156793</v>
      </c>
      <c r="G77" t="s">
        <v>26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55522</v>
      </c>
      <c r="G78" t="s">
        <v>26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27</v>
      </c>
      <c r="F79">
        <v>169821</v>
      </c>
      <c r="G79" t="s">
        <v>26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28</v>
      </c>
      <c r="F80">
        <v>0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28</v>
      </c>
      <c r="F81">
        <v>0</v>
      </c>
      <c r="G81" t="s">
        <v>26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28</v>
      </c>
      <c r="F82">
        <v>0</v>
      </c>
      <c r="G82" t="s">
        <v>26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23</v>
      </c>
      <c r="F83">
        <v>125272</v>
      </c>
      <c r="G83" t="s">
        <v>26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243086</v>
      </c>
      <c r="G84" t="s">
        <v>26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28</v>
      </c>
      <c r="F85">
        <v>0</v>
      </c>
      <c r="G85" t="s">
        <v>26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221950</v>
      </c>
      <c r="G86" t="s">
        <v>26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28</v>
      </c>
      <c r="F87">
        <v>0</v>
      </c>
      <c r="G87" t="s">
        <v>26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25</v>
      </c>
      <c r="F88">
        <v>464904</v>
      </c>
      <c r="G88" t="s">
        <v>26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63759</v>
      </c>
      <c r="G89" t="s">
        <v>26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28</v>
      </c>
      <c r="F90">
        <v>0</v>
      </c>
      <c r="G90" t="s">
        <v>26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23</v>
      </c>
      <c r="F91">
        <v>258296</v>
      </c>
      <c r="G91" t="s">
        <v>24</v>
      </c>
      <c r="H91">
        <v>0</v>
      </c>
      <c r="I91">
        <v>814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27</v>
      </c>
      <c r="F92">
        <v>92954</v>
      </c>
      <c r="G92" t="s">
        <v>26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28</v>
      </c>
      <c r="F93">
        <v>0</v>
      </c>
      <c r="G93" t="s">
        <v>24</v>
      </c>
      <c r="H93">
        <v>0</v>
      </c>
      <c r="I93">
        <v>348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25</v>
      </c>
      <c r="F94">
        <v>1981229</v>
      </c>
      <c r="G94" t="s">
        <v>26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251629</v>
      </c>
      <c r="G95" t="s">
        <v>26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66548</v>
      </c>
      <c r="G96" t="s">
        <v>26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27</v>
      </c>
      <c r="F97">
        <v>191369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165478</v>
      </c>
      <c r="G98" t="s">
        <v>26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23</v>
      </c>
      <c r="F99">
        <v>1119091</v>
      </c>
      <c r="G99" t="s">
        <v>26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28</v>
      </c>
      <c r="F100">
        <v>0</v>
      </c>
      <c r="G100" t="s">
        <v>26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28</v>
      </c>
      <c r="F101">
        <v>0</v>
      </c>
      <c r="G101" t="s">
        <v>24</v>
      </c>
      <c r="H101">
        <v>0</v>
      </c>
      <c r="I101">
        <v>441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25</v>
      </c>
      <c r="F102">
        <v>352232</v>
      </c>
      <c r="G102" t="s">
        <v>24</v>
      </c>
      <c r="H102">
        <v>0</v>
      </c>
      <c r="I102">
        <v>278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28</v>
      </c>
      <c r="F103">
        <v>0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27</v>
      </c>
      <c r="F104">
        <v>22382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27</v>
      </c>
      <c r="F105">
        <v>59968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25</v>
      </c>
      <c r="F106">
        <v>178071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118132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27</v>
      </c>
      <c r="F108">
        <v>46689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23</v>
      </c>
      <c r="F109">
        <v>79346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33082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28</v>
      </c>
      <c r="F111">
        <v>0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27</v>
      </c>
      <c r="F112">
        <v>49387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25</v>
      </c>
      <c r="F113">
        <v>94068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15072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27</v>
      </c>
      <c r="F115">
        <v>36687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workbookViewId="0">
      <selection activeCell="H11" sqref="H11"/>
    </sheetView>
  </sheetViews>
  <sheetFormatPr defaultRowHeight="14.5" x14ac:dyDescent="0.35"/>
  <sheetData>
    <row r="1" spans="1:9" x14ac:dyDescent="0.35">
      <c r="A1" t="s">
        <v>0</v>
      </c>
      <c r="B1">
        <v>30000000</v>
      </c>
      <c r="C1" t="s">
        <v>1</v>
      </c>
      <c r="D1">
        <v>5</v>
      </c>
    </row>
    <row r="2" spans="1:9" x14ac:dyDescent="0.35">
      <c r="A2" t="s">
        <v>2</v>
      </c>
      <c r="B2">
        <v>14773</v>
      </c>
    </row>
    <row r="3" spans="1:9" x14ac:dyDescent="0.35">
      <c r="A3" t="s">
        <v>3</v>
      </c>
      <c r="B3">
        <v>14855</v>
      </c>
    </row>
    <row r="4" spans="1:9" x14ac:dyDescent="0.35">
      <c r="A4" t="s">
        <v>4</v>
      </c>
      <c r="B4">
        <v>0.01</v>
      </c>
    </row>
    <row r="5" spans="1:9" x14ac:dyDescent="0.35">
      <c r="A5" t="s">
        <v>5</v>
      </c>
      <c r="B5">
        <v>11.69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11.33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0.46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23</v>
      </c>
      <c r="F16">
        <v>232438</v>
      </c>
      <c r="G16" t="s">
        <v>24</v>
      </c>
      <c r="H16">
        <v>0</v>
      </c>
      <c r="I16">
        <v>709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25</v>
      </c>
      <c r="F17">
        <v>173733</v>
      </c>
      <c r="G17" t="s">
        <v>26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23</v>
      </c>
      <c r="F18">
        <v>52975</v>
      </c>
      <c r="G18" t="s">
        <v>24</v>
      </c>
      <c r="H18">
        <v>0</v>
      </c>
      <c r="I18">
        <v>119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105366</v>
      </c>
      <c r="G19" t="s">
        <v>26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24639</v>
      </c>
      <c r="G20" t="s">
        <v>26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141402</v>
      </c>
      <c r="G21" t="s">
        <v>24</v>
      </c>
      <c r="H21">
        <v>0</v>
      </c>
      <c r="I21">
        <v>465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27</v>
      </c>
      <c r="F22">
        <v>158010</v>
      </c>
      <c r="G22" t="s">
        <v>26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25</v>
      </c>
      <c r="F23">
        <v>513985</v>
      </c>
      <c r="G23" t="s">
        <v>24</v>
      </c>
      <c r="H23">
        <v>7412379</v>
      </c>
      <c r="I23">
        <v>273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25</v>
      </c>
      <c r="F24">
        <v>304131</v>
      </c>
      <c r="G24" t="s">
        <v>26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158240</v>
      </c>
      <c r="G25" t="s">
        <v>24</v>
      </c>
      <c r="H25">
        <v>0</v>
      </c>
      <c r="I25">
        <v>418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111072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25</v>
      </c>
      <c r="F27">
        <v>217364</v>
      </c>
      <c r="G27" t="s">
        <v>26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23</v>
      </c>
      <c r="F28">
        <v>344756</v>
      </c>
      <c r="G28" t="s">
        <v>26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25</v>
      </c>
      <c r="F29">
        <v>216902</v>
      </c>
      <c r="G29" t="s">
        <v>26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177452</v>
      </c>
      <c r="G30" t="s">
        <v>24</v>
      </c>
      <c r="H30">
        <v>0</v>
      </c>
      <c r="I30">
        <v>610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25</v>
      </c>
      <c r="F31">
        <v>203487</v>
      </c>
      <c r="G31" t="s">
        <v>26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27</v>
      </c>
      <c r="F32">
        <v>136344</v>
      </c>
      <c r="G32" t="s">
        <v>26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25</v>
      </c>
      <c r="F33">
        <v>155683</v>
      </c>
      <c r="G33" t="s">
        <v>26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27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25</v>
      </c>
      <c r="F35">
        <v>244641</v>
      </c>
      <c r="G35" t="s">
        <v>26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28666</v>
      </c>
      <c r="G36" t="s">
        <v>26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175362</v>
      </c>
      <c r="G37" t="s">
        <v>24</v>
      </c>
      <c r="H37">
        <v>0</v>
      </c>
      <c r="I37">
        <v>887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25</v>
      </c>
      <c r="F38">
        <v>368587</v>
      </c>
      <c r="G38" t="s">
        <v>24</v>
      </c>
      <c r="H38">
        <v>0</v>
      </c>
      <c r="I38">
        <v>844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76581</v>
      </c>
      <c r="G39" t="s">
        <v>26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182173</v>
      </c>
      <c r="G40" t="s">
        <v>26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27</v>
      </c>
      <c r="F41">
        <v>253339</v>
      </c>
      <c r="G41" t="s">
        <v>26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25</v>
      </c>
      <c r="F42">
        <v>190738</v>
      </c>
      <c r="G42" t="s">
        <v>26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27</v>
      </c>
      <c r="F43">
        <v>104250</v>
      </c>
      <c r="G43" t="s">
        <v>26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27</v>
      </c>
      <c r="F44">
        <v>86007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25</v>
      </c>
      <c r="F45">
        <v>336989</v>
      </c>
      <c r="G45" t="s">
        <v>26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292181</v>
      </c>
      <c r="G46" t="s">
        <v>24</v>
      </c>
      <c r="H46">
        <v>0</v>
      </c>
      <c r="I46">
        <v>701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95624</v>
      </c>
      <c r="G47" t="s">
        <v>26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25</v>
      </c>
      <c r="F48">
        <v>234681</v>
      </c>
      <c r="G48" t="s">
        <v>26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27</v>
      </c>
      <c r="F50">
        <v>588581</v>
      </c>
      <c r="G50" t="s">
        <v>26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27</v>
      </c>
      <c r="F51">
        <v>106626</v>
      </c>
      <c r="G51" t="s">
        <v>26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25</v>
      </c>
      <c r="F52">
        <v>256178</v>
      </c>
      <c r="G52" t="s">
        <v>26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25</v>
      </c>
      <c r="F53">
        <v>291373</v>
      </c>
      <c r="G53" t="s">
        <v>24</v>
      </c>
      <c r="H53">
        <v>0</v>
      </c>
      <c r="I53">
        <v>683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27</v>
      </c>
      <c r="F54">
        <v>88597</v>
      </c>
      <c r="G54" t="s">
        <v>26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23</v>
      </c>
      <c r="F55">
        <v>155714</v>
      </c>
      <c r="G55" t="s">
        <v>26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27157</v>
      </c>
      <c r="G56" t="s">
        <v>26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23</v>
      </c>
      <c r="F57">
        <v>156209</v>
      </c>
      <c r="G57" t="s">
        <v>26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27</v>
      </c>
      <c r="F58">
        <v>112314</v>
      </c>
      <c r="G58" t="s">
        <v>26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137182</v>
      </c>
      <c r="G59" t="s">
        <v>24</v>
      </c>
      <c r="H59">
        <v>0</v>
      </c>
      <c r="I59">
        <v>617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23</v>
      </c>
      <c r="F60">
        <v>112926</v>
      </c>
      <c r="G60" t="s">
        <v>26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27</v>
      </c>
      <c r="F61">
        <v>15197</v>
      </c>
      <c r="G61" t="s">
        <v>26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25</v>
      </c>
      <c r="F62">
        <v>187009</v>
      </c>
      <c r="G62" t="s">
        <v>26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23</v>
      </c>
      <c r="F63">
        <v>215936</v>
      </c>
      <c r="G63" t="s">
        <v>26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27</v>
      </c>
      <c r="F64">
        <v>82531</v>
      </c>
      <c r="G64" t="s">
        <v>26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25</v>
      </c>
      <c r="F65">
        <v>313866</v>
      </c>
      <c r="G65" t="s">
        <v>26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27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65502</v>
      </c>
      <c r="G67" t="s">
        <v>26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27</v>
      </c>
      <c r="F68">
        <v>95888</v>
      </c>
      <c r="G68" t="s">
        <v>26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27</v>
      </c>
      <c r="F69">
        <v>141611</v>
      </c>
      <c r="G69" t="s">
        <v>26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23</v>
      </c>
      <c r="F70">
        <v>60340</v>
      </c>
      <c r="G70" t="s">
        <v>24</v>
      </c>
      <c r="H70">
        <v>0</v>
      </c>
      <c r="I70">
        <v>209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23</v>
      </c>
      <c r="F71">
        <v>45512</v>
      </c>
      <c r="G71" t="s">
        <v>26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25</v>
      </c>
      <c r="F72">
        <v>295099</v>
      </c>
      <c r="G72" t="s">
        <v>26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25</v>
      </c>
      <c r="F73">
        <v>1037663</v>
      </c>
      <c r="G73" t="s">
        <v>24</v>
      </c>
      <c r="H73">
        <v>0</v>
      </c>
      <c r="I73">
        <v>996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25</v>
      </c>
      <c r="F74">
        <v>388050</v>
      </c>
      <c r="G74" t="s">
        <v>26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25</v>
      </c>
      <c r="F75">
        <v>383865</v>
      </c>
      <c r="G75" t="s">
        <v>26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25</v>
      </c>
      <c r="F76">
        <v>152208</v>
      </c>
      <c r="G76" t="s">
        <v>26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25</v>
      </c>
      <c r="F77">
        <v>281442</v>
      </c>
      <c r="G77" t="s">
        <v>26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55522</v>
      </c>
      <c r="G78" t="s">
        <v>26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23</v>
      </c>
      <c r="F79">
        <v>213431</v>
      </c>
      <c r="G79" t="s">
        <v>26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27</v>
      </c>
      <c r="F80">
        <v>393339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25</v>
      </c>
      <c r="F81">
        <v>272364</v>
      </c>
      <c r="G81" t="s">
        <v>26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25</v>
      </c>
      <c r="F82">
        <v>343496</v>
      </c>
      <c r="G82" t="s">
        <v>26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27</v>
      </c>
      <c r="F83">
        <v>99675</v>
      </c>
      <c r="G83" t="s">
        <v>26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23</v>
      </c>
      <c r="F84">
        <v>243086</v>
      </c>
      <c r="G84" t="s">
        <v>26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201287</v>
      </c>
      <c r="G85" t="s">
        <v>26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27</v>
      </c>
      <c r="F86">
        <v>176600</v>
      </c>
      <c r="G86" t="s">
        <v>26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27</v>
      </c>
      <c r="F87">
        <v>100371</v>
      </c>
      <c r="G87" t="s">
        <v>26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27</v>
      </c>
      <c r="F88">
        <v>206083</v>
      </c>
      <c r="G88" t="s">
        <v>26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63759</v>
      </c>
      <c r="G89" t="s">
        <v>26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25</v>
      </c>
      <c r="F90">
        <v>102678</v>
      </c>
      <c r="G90" t="s">
        <v>26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25</v>
      </c>
      <c r="F91">
        <v>463642</v>
      </c>
      <c r="G91" t="s">
        <v>24</v>
      </c>
      <c r="H91">
        <v>0</v>
      </c>
      <c r="I91">
        <v>757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116822</v>
      </c>
      <c r="G92" t="s">
        <v>26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85070</v>
      </c>
      <c r="G93" t="s">
        <v>24</v>
      </c>
      <c r="H93">
        <v>0</v>
      </c>
      <c r="I93">
        <v>307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25</v>
      </c>
      <c r="F94">
        <v>1981229</v>
      </c>
      <c r="G94" t="s">
        <v>26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27</v>
      </c>
      <c r="F95">
        <v>200216</v>
      </c>
      <c r="G95" t="s">
        <v>26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25</v>
      </c>
      <c r="F96">
        <v>119449</v>
      </c>
      <c r="G96" t="s">
        <v>26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27</v>
      </c>
      <c r="F97">
        <v>191369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165478</v>
      </c>
      <c r="G98" t="s">
        <v>26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25</v>
      </c>
      <c r="F99">
        <v>2008749</v>
      </c>
      <c r="G99" t="s">
        <v>26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264209</v>
      </c>
      <c r="G100" t="s">
        <v>26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27</v>
      </c>
      <c r="F101">
        <v>100228</v>
      </c>
      <c r="G101" t="s">
        <v>26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25</v>
      </c>
      <c r="F102">
        <v>352232</v>
      </c>
      <c r="G102" t="s">
        <v>26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27</v>
      </c>
      <c r="F103">
        <v>26744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25</v>
      </c>
      <c r="F104">
        <v>50491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75367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27</v>
      </c>
      <c r="F106">
        <v>78936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148466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25</v>
      </c>
      <c r="F108">
        <v>105329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27</v>
      </c>
      <c r="F109">
        <v>63134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41577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27</v>
      </c>
      <c r="F111">
        <v>221052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25</v>
      </c>
      <c r="F112">
        <v>111410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25</v>
      </c>
      <c r="F113">
        <v>94068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25</v>
      </c>
      <c r="F114">
        <v>27055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25</v>
      </c>
      <c r="F115">
        <v>82761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0084-25AF-457C-91A2-B4C598898AF8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30000000</v>
      </c>
      <c r="C1" t="s">
        <v>1</v>
      </c>
      <c r="D1">
        <v>5</v>
      </c>
    </row>
    <row r="2" spans="1:9" x14ac:dyDescent="0.35">
      <c r="A2" t="s">
        <v>2</v>
      </c>
      <c r="B2">
        <v>14875</v>
      </c>
    </row>
    <row r="3" spans="1:9" x14ac:dyDescent="0.35">
      <c r="A3" t="s">
        <v>3</v>
      </c>
      <c r="B3">
        <v>14957</v>
      </c>
    </row>
    <row r="4" spans="1:9" x14ac:dyDescent="0.35">
      <c r="A4" t="s">
        <v>4</v>
      </c>
      <c r="B4">
        <v>0.01</v>
      </c>
    </row>
    <row r="5" spans="1:9" x14ac:dyDescent="0.35">
      <c r="A5" t="s">
        <v>5</v>
      </c>
      <c r="B5">
        <v>12.67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12.39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0.47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27</v>
      </c>
      <c r="F16">
        <v>184945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25</v>
      </c>
      <c r="F17">
        <v>173733</v>
      </c>
      <c r="G17" t="s">
        <v>26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27</v>
      </c>
      <c r="F18">
        <v>42150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23</v>
      </c>
      <c r="F19">
        <v>105366</v>
      </c>
      <c r="G19" t="s">
        <v>26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23</v>
      </c>
      <c r="F20">
        <v>24639</v>
      </c>
      <c r="G20" t="s">
        <v>26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27</v>
      </c>
      <c r="F21">
        <v>112508</v>
      </c>
      <c r="G21" t="s">
        <v>24</v>
      </c>
      <c r="H21">
        <v>0</v>
      </c>
      <c r="I21">
        <v>526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25</v>
      </c>
      <c r="F22">
        <v>356456</v>
      </c>
      <c r="G22" t="s">
        <v>26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25</v>
      </c>
      <c r="F23">
        <v>513985</v>
      </c>
      <c r="G23" t="s">
        <v>24</v>
      </c>
      <c r="H23">
        <v>7412379</v>
      </c>
      <c r="I23">
        <v>273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25</v>
      </c>
      <c r="F24">
        <v>304131</v>
      </c>
      <c r="G24" t="s">
        <v>26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23</v>
      </c>
      <c r="F25">
        <v>158240</v>
      </c>
      <c r="G25" t="s">
        <v>24</v>
      </c>
      <c r="H25">
        <v>0</v>
      </c>
      <c r="I25">
        <v>418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27</v>
      </c>
      <c r="F26">
        <v>111072</v>
      </c>
      <c r="G26" t="s">
        <v>24</v>
      </c>
      <c r="H26">
        <v>0</v>
      </c>
      <c r="I26">
        <v>955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27</v>
      </c>
      <c r="F27">
        <v>88700</v>
      </c>
      <c r="G27" t="s">
        <v>26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27</v>
      </c>
      <c r="F28">
        <v>274315</v>
      </c>
      <c r="G28" t="s">
        <v>26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120838</v>
      </c>
      <c r="G29" t="s">
        <v>26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25</v>
      </c>
      <c r="F30">
        <v>318522</v>
      </c>
      <c r="G30" t="s">
        <v>24</v>
      </c>
      <c r="H30">
        <v>0</v>
      </c>
      <c r="I30">
        <v>567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27</v>
      </c>
      <c r="F31">
        <v>90202</v>
      </c>
      <c r="G31" t="s">
        <v>26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25</v>
      </c>
      <c r="F32">
        <v>307578</v>
      </c>
      <c r="G32" t="s">
        <v>26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27</v>
      </c>
      <c r="F33">
        <v>69011</v>
      </c>
      <c r="G33" t="s">
        <v>26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27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25</v>
      </c>
      <c r="F35">
        <v>244641</v>
      </c>
      <c r="G35" t="s">
        <v>26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27</v>
      </c>
      <c r="F36">
        <v>28666</v>
      </c>
      <c r="G36" t="s">
        <v>26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23</v>
      </c>
      <c r="F37">
        <v>175362</v>
      </c>
      <c r="G37" t="s">
        <v>24</v>
      </c>
      <c r="H37">
        <v>0</v>
      </c>
      <c r="I37">
        <v>887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23</v>
      </c>
      <c r="F38">
        <v>205344</v>
      </c>
      <c r="G38" t="s">
        <v>24</v>
      </c>
      <c r="H38">
        <v>0</v>
      </c>
      <c r="I38">
        <v>908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76581</v>
      </c>
      <c r="G39" t="s">
        <v>26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27</v>
      </c>
      <c r="F40">
        <v>182173</v>
      </c>
      <c r="G40" t="s">
        <v>26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23</v>
      </c>
      <c r="F41">
        <v>318395</v>
      </c>
      <c r="G41" t="s">
        <v>26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25</v>
      </c>
      <c r="F42">
        <v>190738</v>
      </c>
      <c r="G42" t="s">
        <v>26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23</v>
      </c>
      <c r="F43">
        <v>131021</v>
      </c>
      <c r="G43" t="s">
        <v>26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27</v>
      </c>
      <c r="F44">
        <v>86007</v>
      </c>
      <c r="G44" t="s">
        <v>24</v>
      </c>
      <c r="H44">
        <v>0</v>
      </c>
      <c r="I44">
        <v>466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27</v>
      </c>
      <c r="F45">
        <v>149381</v>
      </c>
      <c r="G45" t="s">
        <v>26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23</v>
      </c>
      <c r="F46">
        <v>292181</v>
      </c>
      <c r="G46" t="s">
        <v>24</v>
      </c>
      <c r="H46">
        <v>0</v>
      </c>
      <c r="I46">
        <v>701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23</v>
      </c>
      <c r="F47">
        <v>95624</v>
      </c>
      <c r="G47" t="s">
        <v>26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25</v>
      </c>
      <c r="F48">
        <v>234681</v>
      </c>
      <c r="G48" t="s">
        <v>26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23</v>
      </c>
      <c r="F49">
        <v>175502</v>
      </c>
      <c r="G49" t="s">
        <v>24</v>
      </c>
      <c r="H49">
        <v>0</v>
      </c>
      <c r="I49">
        <v>564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25</v>
      </c>
      <c r="F50">
        <v>1327789</v>
      </c>
      <c r="G50" t="s">
        <v>26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27</v>
      </c>
      <c r="F51">
        <v>106626</v>
      </c>
      <c r="G51" t="s">
        <v>26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25</v>
      </c>
      <c r="F52">
        <v>256178</v>
      </c>
      <c r="G52" t="s">
        <v>26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25</v>
      </c>
      <c r="F53">
        <v>291373</v>
      </c>
      <c r="G53" t="s">
        <v>24</v>
      </c>
      <c r="H53">
        <v>0</v>
      </c>
      <c r="I53">
        <v>683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25</v>
      </c>
      <c r="F54">
        <v>199866</v>
      </c>
      <c r="G54" t="s">
        <v>26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25</v>
      </c>
      <c r="F55">
        <v>279506</v>
      </c>
      <c r="G55" t="s">
        <v>26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23</v>
      </c>
      <c r="F56">
        <v>27157</v>
      </c>
      <c r="G56" t="s">
        <v>26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27</v>
      </c>
      <c r="F57">
        <v>124290</v>
      </c>
      <c r="G57" t="s">
        <v>26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23</v>
      </c>
      <c r="F58">
        <v>141154</v>
      </c>
      <c r="G58" t="s">
        <v>26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25</v>
      </c>
      <c r="F59">
        <v>246237</v>
      </c>
      <c r="G59" t="s">
        <v>24</v>
      </c>
      <c r="H59">
        <v>0</v>
      </c>
      <c r="I59">
        <v>574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27</v>
      </c>
      <c r="F60">
        <v>89855</v>
      </c>
      <c r="G60" t="s">
        <v>26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19099</v>
      </c>
      <c r="G61" t="s">
        <v>26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27</v>
      </c>
      <c r="F62">
        <v>82896</v>
      </c>
      <c r="G62" t="s">
        <v>26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25</v>
      </c>
      <c r="F63">
        <v>387595</v>
      </c>
      <c r="G63" t="s">
        <v>26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23</v>
      </c>
      <c r="F64">
        <v>103723</v>
      </c>
      <c r="G64" t="s">
        <v>26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25</v>
      </c>
      <c r="F65">
        <v>313866</v>
      </c>
      <c r="G65" t="s">
        <v>26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27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23</v>
      </c>
      <c r="F67">
        <v>82323</v>
      </c>
      <c r="G67" t="s">
        <v>26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27</v>
      </c>
      <c r="F68">
        <v>95888</v>
      </c>
      <c r="G68" t="s">
        <v>26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23</v>
      </c>
      <c r="F69">
        <v>177974</v>
      </c>
      <c r="G69" t="s">
        <v>26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27</v>
      </c>
      <c r="F71">
        <v>36212</v>
      </c>
      <c r="G71" t="s">
        <v>26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27</v>
      </c>
      <c r="F72">
        <v>130813</v>
      </c>
      <c r="G72" t="s">
        <v>26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25</v>
      </c>
      <c r="F73">
        <v>1037663</v>
      </c>
      <c r="G73" t="s">
        <v>24</v>
      </c>
      <c r="H73">
        <v>0</v>
      </c>
      <c r="I73">
        <v>996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25</v>
      </c>
      <c r="F74">
        <v>388050</v>
      </c>
      <c r="G74" t="s">
        <v>26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213855</v>
      </c>
      <c r="G75" t="s">
        <v>26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23</v>
      </c>
      <c r="F76">
        <v>84797</v>
      </c>
      <c r="G76" t="s">
        <v>26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156793</v>
      </c>
      <c r="G77" t="s">
        <v>26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23</v>
      </c>
      <c r="F78">
        <v>69779</v>
      </c>
      <c r="G78" t="s">
        <v>26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27</v>
      </c>
      <c r="F79">
        <v>169821</v>
      </c>
      <c r="G79" t="s">
        <v>26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27</v>
      </c>
      <c r="F80">
        <v>393339</v>
      </c>
      <c r="G80" t="s">
        <v>24</v>
      </c>
      <c r="H80">
        <v>0</v>
      </c>
      <c r="I80">
        <v>1405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27</v>
      </c>
      <c r="F81">
        <v>120732</v>
      </c>
      <c r="G81" t="s">
        <v>26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25</v>
      </c>
      <c r="F82">
        <v>343496</v>
      </c>
      <c r="G82" t="s">
        <v>26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27</v>
      </c>
      <c r="F83">
        <v>99675</v>
      </c>
      <c r="G83" t="s">
        <v>26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25</v>
      </c>
      <c r="F84">
        <v>436338</v>
      </c>
      <c r="G84" t="s">
        <v>26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27</v>
      </c>
      <c r="F85">
        <v>127707</v>
      </c>
      <c r="G85" t="s">
        <v>26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23</v>
      </c>
      <c r="F86">
        <v>221950</v>
      </c>
      <c r="G86" t="s">
        <v>26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23</v>
      </c>
      <c r="F87">
        <v>126143</v>
      </c>
      <c r="G87" t="s">
        <v>26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23</v>
      </c>
      <c r="F88">
        <v>259003</v>
      </c>
      <c r="G88" t="s">
        <v>26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23</v>
      </c>
      <c r="F89">
        <v>63759</v>
      </c>
      <c r="G89" t="s">
        <v>26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27</v>
      </c>
      <c r="F90">
        <v>45515</v>
      </c>
      <c r="G90" t="s">
        <v>26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25</v>
      </c>
      <c r="F91">
        <v>463642</v>
      </c>
      <c r="G91" t="s">
        <v>24</v>
      </c>
      <c r="H91">
        <v>0</v>
      </c>
      <c r="I91">
        <v>757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116822</v>
      </c>
      <c r="G92" t="s">
        <v>26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85070</v>
      </c>
      <c r="G93" t="s">
        <v>24</v>
      </c>
      <c r="H93">
        <v>0</v>
      </c>
      <c r="I93">
        <v>307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23</v>
      </c>
      <c r="F94">
        <v>1103759</v>
      </c>
      <c r="G94" t="s">
        <v>26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251629</v>
      </c>
      <c r="G95" t="s">
        <v>26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27</v>
      </c>
      <c r="F96">
        <v>52951</v>
      </c>
      <c r="G96" t="s">
        <v>26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27</v>
      </c>
      <c r="F97">
        <v>191369</v>
      </c>
      <c r="G97" t="s">
        <v>24</v>
      </c>
      <c r="H97">
        <v>0</v>
      </c>
      <c r="I97">
        <v>1181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27</v>
      </c>
      <c r="F98">
        <v>165478</v>
      </c>
      <c r="G98" t="s">
        <v>26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25</v>
      </c>
      <c r="F99">
        <v>2008749</v>
      </c>
      <c r="G99" t="s">
        <v>26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23</v>
      </c>
      <c r="F100">
        <v>264209</v>
      </c>
      <c r="G100" t="s">
        <v>26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27</v>
      </c>
      <c r="F101">
        <v>100228</v>
      </c>
      <c r="G101" t="s">
        <v>26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25</v>
      </c>
      <c r="F102">
        <v>352232</v>
      </c>
      <c r="G102" t="s">
        <v>26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23</v>
      </c>
      <c r="F103">
        <v>33612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27</v>
      </c>
      <c r="F104">
        <v>22382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25</v>
      </c>
      <c r="F105">
        <v>135283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25</v>
      </c>
      <c r="F106">
        <v>178071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27</v>
      </c>
      <c r="F107">
        <v>118132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25</v>
      </c>
      <c r="F108">
        <v>105329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27</v>
      </c>
      <c r="F109">
        <v>63134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23</v>
      </c>
      <c r="F110">
        <v>41577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277816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62067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27</v>
      </c>
      <c r="F113">
        <v>41699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25</v>
      </c>
      <c r="F114">
        <v>27055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25</v>
      </c>
      <c r="F115">
        <v>82761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E9E7-C6ED-480B-A64D-54C913839218}">
  <dimension ref="A1:I115"/>
  <sheetViews>
    <sheetView workbookViewId="0">
      <selection activeCell="B2" sqref="B2:B11"/>
    </sheetView>
  </sheetViews>
  <sheetFormatPr defaultRowHeight="14.5" x14ac:dyDescent="0.35"/>
  <sheetData>
    <row r="1" spans="1:9" x14ac:dyDescent="0.35">
      <c r="A1" t="s">
        <v>0</v>
      </c>
      <c r="B1">
        <v>30000000</v>
      </c>
      <c r="C1" t="s">
        <v>1</v>
      </c>
      <c r="D1">
        <v>5</v>
      </c>
    </row>
    <row r="2" spans="1:9" x14ac:dyDescent="0.35">
      <c r="A2" t="s">
        <v>2</v>
      </c>
      <c r="B2">
        <v>15029</v>
      </c>
    </row>
    <row r="3" spans="1:9" x14ac:dyDescent="0.35">
      <c r="A3" t="s">
        <v>3</v>
      </c>
      <c r="B3">
        <v>15111</v>
      </c>
    </row>
    <row r="4" spans="1:9" x14ac:dyDescent="0.35">
      <c r="A4" t="s">
        <v>4</v>
      </c>
      <c r="B4">
        <v>0.01</v>
      </c>
    </row>
    <row r="5" spans="1:9" x14ac:dyDescent="0.35">
      <c r="A5" t="s">
        <v>5</v>
      </c>
      <c r="B5">
        <v>13.79</v>
      </c>
    </row>
    <row r="6" spans="1:9" x14ac:dyDescent="0.35">
      <c r="A6" t="s">
        <v>6</v>
      </c>
      <c r="B6">
        <v>2</v>
      </c>
    </row>
    <row r="7" spans="1:9" x14ac:dyDescent="0.35">
      <c r="A7" t="s">
        <v>7</v>
      </c>
      <c r="B7">
        <v>13.54</v>
      </c>
    </row>
    <row r="8" spans="1:9" x14ac:dyDescent="0.35">
      <c r="A8" t="s">
        <v>8</v>
      </c>
      <c r="B8">
        <v>2</v>
      </c>
    </row>
    <row r="9" spans="1:9" x14ac:dyDescent="0.35">
      <c r="A9" t="s">
        <v>9</v>
      </c>
      <c r="B9">
        <v>0.28000000000000003</v>
      </c>
    </row>
    <row r="10" spans="1:9" x14ac:dyDescent="0.35">
      <c r="A10" t="s">
        <v>10</v>
      </c>
      <c r="B10">
        <v>0</v>
      </c>
    </row>
    <row r="11" spans="1:9" x14ac:dyDescent="0.35">
      <c r="A11" t="s">
        <v>11</v>
      </c>
      <c r="B11">
        <v>0</v>
      </c>
    </row>
    <row r="12" spans="1:9" x14ac:dyDescent="0.35">
      <c r="A12" t="s">
        <v>12</v>
      </c>
      <c r="B12">
        <v>-94.566999999999993</v>
      </c>
      <c r="C12">
        <v>37.06</v>
      </c>
    </row>
    <row r="13" spans="1:9" x14ac:dyDescent="0.35">
      <c r="A13" t="s">
        <v>13</v>
      </c>
      <c r="B13">
        <v>-94.478999999999999</v>
      </c>
      <c r="C13">
        <v>37.078000000000003</v>
      </c>
    </row>
    <row r="15" spans="1:9" x14ac:dyDescent="0.35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</row>
    <row r="16" spans="1:9" x14ac:dyDescent="0.35">
      <c r="A16">
        <v>32</v>
      </c>
      <c r="B16">
        <v>-94.573999999999998</v>
      </c>
      <c r="C16">
        <v>37.061</v>
      </c>
      <c r="D16">
        <v>810</v>
      </c>
      <c r="E16" t="s">
        <v>27</v>
      </c>
      <c r="F16">
        <v>184945</v>
      </c>
      <c r="G16" t="s">
        <v>24</v>
      </c>
      <c r="H16">
        <v>0</v>
      </c>
      <c r="I16">
        <v>803</v>
      </c>
    </row>
    <row r="17" spans="1:9" x14ac:dyDescent="0.35">
      <c r="A17">
        <v>70</v>
      </c>
      <c r="B17">
        <v>-94.569000000000003</v>
      </c>
      <c r="C17">
        <v>37.070999999999998</v>
      </c>
      <c r="D17">
        <v>260</v>
      </c>
      <c r="E17" t="s">
        <v>23</v>
      </c>
      <c r="F17">
        <v>96789</v>
      </c>
      <c r="G17" t="s">
        <v>26</v>
      </c>
      <c r="H17">
        <v>0</v>
      </c>
      <c r="I17">
        <v>0</v>
      </c>
    </row>
    <row r="18" spans="1:9" x14ac:dyDescent="0.35">
      <c r="A18">
        <v>5</v>
      </c>
      <c r="B18">
        <v>-94.558999999999997</v>
      </c>
      <c r="C18">
        <v>37.061</v>
      </c>
      <c r="D18">
        <v>136</v>
      </c>
      <c r="E18" t="s">
        <v>27</v>
      </c>
      <c r="F18">
        <v>42150</v>
      </c>
      <c r="G18" t="s">
        <v>24</v>
      </c>
      <c r="H18">
        <v>0</v>
      </c>
      <c r="I18">
        <v>135</v>
      </c>
    </row>
    <row r="19" spans="1:9" x14ac:dyDescent="0.35">
      <c r="A19">
        <v>85</v>
      </c>
      <c r="B19">
        <v>-94.558000000000007</v>
      </c>
      <c r="C19">
        <v>37.052</v>
      </c>
      <c r="D19">
        <v>366</v>
      </c>
      <c r="E19" t="s">
        <v>27</v>
      </c>
      <c r="F19">
        <v>83838</v>
      </c>
      <c r="G19" t="s">
        <v>26</v>
      </c>
      <c r="H19">
        <v>0</v>
      </c>
      <c r="I19">
        <v>0</v>
      </c>
    </row>
    <row r="20" spans="1:9" x14ac:dyDescent="0.35">
      <c r="A20">
        <v>71</v>
      </c>
      <c r="B20">
        <v>-94.558000000000007</v>
      </c>
      <c r="C20">
        <v>37.045000000000002</v>
      </c>
      <c r="D20">
        <v>43</v>
      </c>
      <c r="E20" t="s">
        <v>27</v>
      </c>
      <c r="F20">
        <v>19605</v>
      </c>
      <c r="G20" t="s">
        <v>26</v>
      </c>
      <c r="H20">
        <v>0</v>
      </c>
      <c r="I20">
        <v>0</v>
      </c>
    </row>
    <row r="21" spans="1:9" x14ac:dyDescent="0.35">
      <c r="A21">
        <v>92</v>
      </c>
      <c r="B21">
        <v>-94.555000000000007</v>
      </c>
      <c r="C21">
        <v>37.067999999999998</v>
      </c>
      <c r="D21">
        <v>531</v>
      </c>
      <c r="E21" t="s">
        <v>23</v>
      </c>
      <c r="F21">
        <v>141402</v>
      </c>
      <c r="G21" t="s">
        <v>24</v>
      </c>
      <c r="H21">
        <v>0</v>
      </c>
      <c r="I21">
        <v>465</v>
      </c>
    </row>
    <row r="22" spans="1:9" x14ac:dyDescent="0.35">
      <c r="A22">
        <v>38</v>
      </c>
      <c r="B22">
        <v>-94.552000000000007</v>
      </c>
      <c r="C22">
        <v>37.076000000000001</v>
      </c>
      <c r="D22">
        <v>451</v>
      </c>
      <c r="E22" t="s">
        <v>25</v>
      </c>
      <c r="F22">
        <v>356456</v>
      </c>
      <c r="G22" t="s">
        <v>26</v>
      </c>
      <c r="H22">
        <v>0</v>
      </c>
      <c r="I22">
        <v>0</v>
      </c>
    </row>
    <row r="23" spans="1:9" x14ac:dyDescent="0.35">
      <c r="A23">
        <v>21</v>
      </c>
      <c r="B23">
        <v>-94.552000000000007</v>
      </c>
      <c r="C23">
        <v>37.058</v>
      </c>
      <c r="D23">
        <v>436</v>
      </c>
      <c r="E23" t="s">
        <v>25</v>
      </c>
      <c r="F23">
        <v>513985</v>
      </c>
      <c r="G23" t="s">
        <v>24</v>
      </c>
      <c r="H23">
        <v>7412379</v>
      </c>
      <c r="I23">
        <v>273</v>
      </c>
    </row>
    <row r="24" spans="1:9" x14ac:dyDescent="0.35">
      <c r="A24">
        <v>41</v>
      </c>
      <c r="B24">
        <v>-94.55</v>
      </c>
      <c r="C24">
        <v>37.094000000000001</v>
      </c>
      <c r="D24">
        <v>623</v>
      </c>
      <c r="E24" t="s">
        <v>27</v>
      </c>
      <c r="F24">
        <v>134812</v>
      </c>
      <c r="G24" t="s">
        <v>26</v>
      </c>
      <c r="H24">
        <v>0</v>
      </c>
      <c r="I24">
        <v>0</v>
      </c>
    </row>
    <row r="25" spans="1:9" x14ac:dyDescent="0.35">
      <c r="A25">
        <v>56</v>
      </c>
      <c r="B25">
        <v>-94.548000000000002</v>
      </c>
      <c r="C25">
        <v>37.066000000000003</v>
      </c>
      <c r="D25">
        <v>478</v>
      </c>
      <c r="E25" t="s">
        <v>27</v>
      </c>
      <c r="F25">
        <v>125910</v>
      </c>
      <c r="G25" t="s">
        <v>24</v>
      </c>
      <c r="H25">
        <v>0</v>
      </c>
      <c r="I25">
        <v>474</v>
      </c>
    </row>
    <row r="26" spans="1:9" x14ac:dyDescent="0.35">
      <c r="A26">
        <v>80</v>
      </c>
      <c r="B26">
        <v>-94.543000000000006</v>
      </c>
      <c r="C26">
        <v>37.06</v>
      </c>
      <c r="D26">
        <v>964</v>
      </c>
      <c r="E26" t="s">
        <v>23</v>
      </c>
      <c r="F26">
        <v>139593</v>
      </c>
      <c r="G26" t="s">
        <v>24</v>
      </c>
      <c r="H26">
        <v>0</v>
      </c>
      <c r="I26">
        <v>843</v>
      </c>
    </row>
    <row r="27" spans="1:9" x14ac:dyDescent="0.35">
      <c r="A27">
        <v>62</v>
      </c>
      <c r="B27">
        <v>-94.542000000000002</v>
      </c>
      <c r="C27">
        <v>37.082999999999998</v>
      </c>
      <c r="D27">
        <v>526</v>
      </c>
      <c r="E27" t="s">
        <v>27</v>
      </c>
      <c r="F27">
        <v>88700</v>
      </c>
      <c r="G27" t="s">
        <v>26</v>
      </c>
      <c r="H27">
        <v>0</v>
      </c>
      <c r="I27">
        <v>0</v>
      </c>
    </row>
    <row r="28" spans="1:9" x14ac:dyDescent="0.35">
      <c r="A28">
        <v>20</v>
      </c>
      <c r="B28">
        <v>-94.540999999999997</v>
      </c>
      <c r="C28">
        <v>37.076000000000001</v>
      </c>
      <c r="D28">
        <v>592</v>
      </c>
      <c r="E28" t="s">
        <v>25</v>
      </c>
      <c r="F28">
        <v>618825</v>
      </c>
      <c r="G28" t="s">
        <v>26</v>
      </c>
      <c r="H28">
        <v>0</v>
      </c>
      <c r="I28">
        <v>0</v>
      </c>
    </row>
    <row r="29" spans="1:9" x14ac:dyDescent="0.35">
      <c r="A29">
        <v>10</v>
      </c>
      <c r="B29">
        <v>-94.540999999999997</v>
      </c>
      <c r="C29">
        <v>37.091000000000001</v>
      </c>
      <c r="D29">
        <v>745</v>
      </c>
      <c r="E29" t="s">
        <v>23</v>
      </c>
      <c r="F29">
        <v>120838</v>
      </c>
      <c r="G29" t="s">
        <v>26</v>
      </c>
      <c r="H29">
        <v>0</v>
      </c>
      <c r="I29">
        <v>0</v>
      </c>
    </row>
    <row r="30" spans="1:9" x14ac:dyDescent="0.35">
      <c r="A30">
        <v>55</v>
      </c>
      <c r="B30">
        <v>-94.537000000000006</v>
      </c>
      <c r="C30">
        <v>37.067</v>
      </c>
      <c r="D30">
        <v>697</v>
      </c>
      <c r="E30" t="s">
        <v>23</v>
      </c>
      <c r="F30">
        <v>177452</v>
      </c>
      <c r="G30" t="s">
        <v>24</v>
      </c>
      <c r="H30">
        <v>0</v>
      </c>
      <c r="I30">
        <v>610</v>
      </c>
    </row>
    <row r="31" spans="1:9" x14ac:dyDescent="0.35">
      <c r="A31">
        <v>36</v>
      </c>
      <c r="B31">
        <v>-94.534999999999997</v>
      </c>
      <c r="C31">
        <v>37.043999999999997</v>
      </c>
      <c r="D31">
        <v>277</v>
      </c>
      <c r="E31" t="s">
        <v>25</v>
      </c>
      <c r="F31">
        <v>203487</v>
      </c>
      <c r="G31" t="s">
        <v>26</v>
      </c>
      <c r="H31">
        <v>0</v>
      </c>
      <c r="I31">
        <v>0</v>
      </c>
    </row>
    <row r="32" spans="1:9" x14ac:dyDescent="0.35">
      <c r="A32">
        <v>44</v>
      </c>
      <c r="B32">
        <v>-94.531999999999996</v>
      </c>
      <c r="C32">
        <v>37.103000000000002</v>
      </c>
      <c r="D32">
        <v>50</v>
      </c>
      <c r="E32" t="s">
        <v>23</v>
      </c>
      <c r="F32">
        <v>171354</v>
      </c>
      <c r="G32" t="s">
        <v>26</v>
      </c>
      <c r="H32">
        <v>0</v>
      </c>
      <c r="I32">
        <v>0</v>
      </c>
    </row>
    <row r="33" spans="1:9" x14ac:dyDescent="0.35">
      <c r="A33">
        <v>48</v>
      </c>
      <c r="B33">
        <v>-94.531000000000006</v>
      </c>
      <c r="C33">
        <v>37.093000000000004</v>
      </c>
      <c r="D33">
        <v>447</v>
      </c>
      <c r="E33" t="s">
        <v>23</v>
      </c>
      <c r="F33">
        <v>86734</v>
      </c>
      <c r="G33" t="s">
        <v>26</v>
      </c>
      <c r="H33">
        <v>0</v>
      </c>
      <c r="I33">
        <v>0</v>
      </c>
    </row>
    <row r="34" spans="1:9" x14ac:dyDescent="0.35">
      <c r="A34">
        <v>8</v>
      </c>
      <c r="B34">
        <v>-94.53</v>
      </c>
      <c r="C34">
        <v>37.067</v>
      </c>
      <c r="D34">
        <v>663</v>
      </c>
      <c r="E34" t="s">
        <v>27</v>
      </c>
      <c r="F34">
        <v>216395</v>
      </c>
      <c r="G34" t="s">
        <v>24</v>
      </c>
      <c r="H34">
        <v>0</v>
      </c>
      <c r="I34">
        <v>657</v>
      </c>
    </row>
    <row r="35" spans="1:9" x14ac:dyDescent="0.35">
      <c r="A35">
        <v>15</v>
      </c>
      <c r="B35">
        <v>-94.528000000000006</v>
      </c>
      <c r="C35">
        <v>37.085000000000001</v>
      </c>
      <c r="D35">
        <v>712</v>
      </c>
      <c r="E35" t="s">
        <v>23</v>
      </c>
      <c r="F35">
        <v>136293</v>
      </c>
      <c r="G35" t="s">
        <v>26</v>
      </c>
      <c r="H35">
        <v>0</v>
      </c>
      <c r="I35">
        <v>0</v>
      </c>
    </row>
    <row r="36" spans="1:9" x14ac:dyDescent="0.35">
      <c r="A36">
        <v>61</v>
      </c>
      <c r="B36">
        <v>-94.525999999999996</v>
      </c>
      <c r="C36">
        <v>37.112000000000002</v>
      </c>
      <c r="D36">
        <v>57</v>
      </c>
      <c r="E36" t="s">
        <v>23</v>
      </c>
      <c r="F36">
        <v>36027</v>
      </c>
      <c r="G36" t="s">
        <v>26</v>
      </c>
      <c r="H36">
        <v>0</v>
      </c>
      <c r="I36">
        <v>0</v>
      </c>
    </row>
    <row r="37" spans="1:9" x14ac:dyDescent="0.35">
      <c r="A37">
        <v>78</v>
      </c>
      <c r="B37">
        <v>-94.525999999999996</v>
      </c>
      <c r="C37">
        <v>37.072000000000003</v>
      </c>
      <c r="D37">
        <v>1014</v>
      </c>
      <c r="E37" t="s">
        <v>25</v>
      </c>
      <c r="F37">
        <v>314775</v>
      </c>
      <c r="G37" t="s">
        <v>24</v>
      </c>
      <c r="H37">
        <v>0</v>
      </c>
      <c r="I37">
        <v>825</v>
      </c>
    </row>
    <row r="38" spans="1:9" x14ac:dyDescent="0.35">
      <c r="A38">
        <v>34</v>
      </c>
      <c r="B38">
        <v>-94.525000000000006</v>
      </c>
      <c r="C38">
        <v>37.064</v>
      </c>
      <c r="D38">
        <v>1038</v>
      </c>
      <c r="E38" t="s">
        <v>27</v>
      </c>
      <c r="F38">
        <v>163384</v>
      </c>
      <c r="G38" t="s">
        <v>24</v>
      </c>
      <c r="H38">
        <v>0</v>
      </c>
      <c r="I38">
        <v>1029</v>
      </c>
    </row>
    <row r="39" spans="1:9" x14ac:dyDescent="0.35">
      <c r="A39">
        <v>100</v>
      </c>
      <c r="B39">
        <v>-94.524000000000001</v>
      </c>
      <c r="C39">
        <v>37.079000000000001</v>
      </c>
      <c r="D39">
        <v>485</v>
      </c>
      <c r="E39" t="s">
        <v>27</v>
      </c>
      <c r="F39">
        <v>76581</v>
      </c>
      <c r="G39" t="s">
        <v>26</v>
      </c>
      <c r="H39">
        <v>0</v>
      </c>
      <c r="I39">
        <v>0</v>
      </c>
    </row>
    <row r="40" spans="1:9" x14ac:dyDescent="0.35">
      <c r="A40">
        <v>90</v>
      </c>
      <c r="B40">
        <v>-94.522000000000006</v>
      </c>
      <c r="C40">
        <v>37.088999999999999</v>
      </c>
      <c r="D40">
        <v>737</v>
      </c>
      <c r="E40" t="s">
        <v>23</v>
      </c>
      <c r="F40">
        <v>228954</v>
      </c>
      <c r="G40" t="s">
        <v>26</v>
      </c>
      <c r="H40">
        <v>0</v>
      </c>
      <c r="I40">
        <v>0</v>
      </c>
    </row>
    <row r="41" spans="1:9" x14ac:dyDescent="0.35">
      <c r="A41">
        <v>64</v>
      </c>
      <c r="B41">
        <v>-94.521000000000001</v>
      </c>
      <c r="C41">
        <v>37.101999999999997</v>
      </c>
      <c r="D41">
        <v>540</v>
      </c>
      <c r="E41" t="s">
        <v>27</v>
      </c>
      <c r="F41">
        <v>253339</v>
      </c>
      <c r="G41" t="s">
        <v>26</v>
      </c>
      <c r="H41">
        <v>0</v>
      </c>
      <c r="I41">
        <v>0</v>
      </c>
    </row>
    <row r="42" spans="1:9" x14ac:dyDescent="0.35">
      <c r="A42">
        <v>79</v>
      </c>
      <c r="B42">
        <v>-94.521000000000001</v>
      </c>
      <c r="C42">
        <v>37.052999999999997</v>
      </c>
      <c r="D42">
        <v>642</v>
      </c>
      <c r="E42" t="s">
        <v>25</v>
      </c>
      <c r="F42">
        <v>190738</v>
      </c>
      <c r="G42" t="s">
        <v>26</v>
      </c>
      <c r="H42">
        <v>0</v>
      </c>
      <c r="I42">
        <v>0</v>
      </c>
    </row>
    <row r="43" spans="1:9" x14ac:dyDescent="0.35">
      <c r="A43">
        <v>1</v>
      </c>
      <c r="B43">
        <v>-94.521000000000001</v>
      </c>
      <c r="C43">
        <v>37.094000000000001</v>
      </c>
      <c r="D43">
        <v>708</v>
      </c>
      <c r="E43" t="s">
        <v>27</v>
      </c>
      <c r="F43">
        <v>104250</v>
      </c>
      <c r="G43" t="s">
        <v>26</v>
      </c>
      <c r="H43">
        <v>0</v>
      </c>
      <c r="I43">
        <v>0</v>
      </c>
    </row>
    <row r="44" spans="1:9" x14ac:dyDescent="0.35">
      <c r="A44">
        <v>22</v>
      </c>
      <c r="B44">
        <v>-94.521000000000001</v>
      </c>
      <c r="C44">
        <v>37.075000000000003</v>
      </c>
      <c r="D44">
        <v>470</v>
      </c>
      <c r="E44" t="s">
        <v>23</v>
      </c>
      <c r="F44">
        <v>108093</v>
      </c>
      <c r="G44" t="s">
        <v>24</v>
      </c>
      <c r="H44">
        <v>0</v>
      </c>
      <c r="I44">
        <v>411</v>
      </c>
    </row>
    <row r="45" spans="1:9" x14ac:dyDescent="0.35">
      <c r="A45">
        <v>31</v>
      </c>
      <c r="B45">
        <v>-94.52</v>
      </c>
      <c r="C45">
        <v>37.084000000000003</v>
      </c>
      <c r="D45">
        <v>620</v>
      </c>
      <c r="E45" t="s">
        <v>23</v>
      </c>
      <c r="F45">
        <v>187743</v>
      </c>
      <c r="G45" t="s">
        <v>26</v>
      </c>
      <c r="H45">
        <v>0</v>
      </c>
      <c r="I45">
        <v>0</v>
      </c>
    </row>
    <row r="46" spans="1:9" x14ac:dyDescent="0.35">
      <c r="A46">
        <v>54</v>
      </c>
      <c r="B46">
        <v>-94.52</v>
      </c>
      <c r="C46">
        <v>37.067999999999998</v>
      </c>
      <c r="D46">
        <v>801</v>
      </c>
      <c r="E46" t="s">
        <v>27</v>
      </c>
      <c r="F46">
        <v>232480</v>
      </c>
      <c r="G46" t="s">
        <v>24</v>
      </c>
      <c r="H46">
        <v>0</v>
      </c>
      <c r="I46">
        <v>794</v>
      </c>
    </row>
    <row r="47" spans="1:9" x14ac:dyDescent="0.35">
      <c r="A47">
        <v>82</v>
      </c>
      <c r="B47">
        <v>-94.518000000000001</v>
      </c>
      <c r="C47">
        <v>37.042999999999999</v>
      </c>
      <c r="D47">
        <v>276</v>
      </c>
      <c r="E47" t="s">
        <v>27</v>
      </c>
      <c r="F47">
        <v>76086</v>
      </c>
      <c r="G47" t="s">
        <v>26</v>
      </c>
      <c r="H47">
        <v>0</v>
      </c>
      <c r="I47">
        <v>0</v>
      </c>
    </row>
    <row r="48" spans="1:9" x14ac:dyDescent="0.35">
      <c r="A48">
        <v>11</v>
      </c>
      <c r="B48">
        <v>-94.516999999999996</v>
      </c>
      <c r="C48">
        <v>37.058999999999997</v>
      </c>
      <c r="D48">
        <v>537</v>
      </c>
      <c r="E48" t="s">
        <v>23</v>
      </c>
      <c r="F48">
        <v>130741</v>
      </c>
      <c r="G48" t="s">
        <v>26</v>
      </c>
      <c r="H48">
        <v>0</v>
      </c>
      <c r="I48">
        <v>0</v>
      </c>
    </row>
    <row r="49" spans="1:9" x14ac:dyDescent="0.35">
      <c r="A49">
        <v>75</v>
      </c>
      <c r="B49">
        <v>-94.516999999999996</v>
      </c>
      <c r="C49">
        <v>37.073999999999998</v>
      </c>
      <c r="D49">
        <v>645</v>
      </c>
      <c r="E49" t="s">
        <v>27</v>
      </c>
      <c r="F49">
        <v>139646</v>
      </c>
      <c r="G49" t="s">
        <v>24</v>
      </c>
      <c r="H49">
        <v>0</v>
      </c>
      <c r="I49">
        <v>639</v>
      </c>
    </row>
    <row r="50" spans="1:9" x14ac:dyDescent="0.35">
      <c r="A50">
        <v>50</v>
      </c>
      <c r="B50">
        <v>-94.516000000000005</v>
      </c>
      <c r="C50">
        <v>37.091000000000001</v>
      </c>
      <c r="D50">
        <v>1155</v>
      </c>
      <c r="E50" t="s">
        <v>23</v>
      </c>
      <c r="F50">
        <v>739723</v>
      </c>
      <c r="G50" t="s">
        <v>26</v>
      </c>
      <c r="H50">
        <v>0</v>
      </c>
      <c r="I50">
        <v>0</v>
      </c>
    </row>
    <row r="51" spans="1:9" x14ac:dyDescent="0.35">
      <c r="A51">
        <v>19</v>
      </c>
      <c r="B51">
        <v>-94.516000000000005</v>
      </c>
      <c r="C51">
        <v>37.051000000000002</v>
      </c>
      <c r="D51">
        <v>782</v>
      </c>
      <c r="E51" t="s">
        <v>27</v>
      </c>
      <c r="F51">
        <v>106626</v>
      </c>
      <c r="G51" t="s">
        <v>26</v>
      </c>
      <c r="H51">
        <v>0</v>
      </c>
      <c r="I51">
        <v>0</v>
      </c>
    </row>
    <row r="52" spans="1:9" x14ac:dyDescent="0.35">
      <c r="A52">
        <v>99</v>
      </c>
      <c r="B52">
        <v>-94.515000000000001</v>
      </c>
      <c r="C52">
        <v>37.097999999999999</v>
      </c>
      <c r="D52">
        <v>648</v>
      </c>
      <c r="E52" t="s">
        <v>23</v>
      </c>
      <c r="F52">
        <v>142720</v>
      </c>
      <c r="G52" t="s">
        <v>26</v>
      </c>
      <c r="H52">
        <v>0</v>
      </c>
      <c r="I52">
        <v>0</v>
      </c>
    </row>
    <row r="53" spans="1:9" x14ac:dyDescent="0.35">
      <c r="A53">
        <v>72</v>
      </c>
      <c r="B53">
        <v>-94.513999999999996</v>
      </c>
      <c r="C53">
        <v>37.067999999999998</v>
      </c>
      <c r="D53">
        <v>839</v>
      </c>
      <c r="E53" t="s">
        <v>27</v>
      </c>
      <c r="F53">
        <v>129156</v>
      </c>
      <c r="G53" t="s">
        <v>24</v>
      </c>
      <c r="H53">
        <v>0</v>
      </c>
      <c r="I53">
        <v>831</v>
      </c>
    </row>
    <row r="54" spans="1:9" x14ac:dyDescent="0.35">
      <c r="A54">
        <v>47</v>
      </c>
      <c r="B54">
        <v>-94.512</v>
      </c>
      <c r="C54">
        <v>37.06</v>
      </c>
      <c r="D54">
        <v>438</v>
      </c>
      <c r="E54" t="s">
        <v>23</v>
      </c>
      <c r="F54">
        <v>111344</v>
      </c>
      <c r="G54" t="s">
        <v>26</v>
      </c>
      <c r="H54">
        <v>0</v>
      </c>
      <c r="I54">
        <v>0</v>
      </c>
    </row>
    <row r="55" spans="1:9" x14ac:dyDescent="0.35">
      <c r="A55">
        <v>49</v>
      </c>
      <c r="B55">
        <v>-94.512</v>
      </c>
      <c r="C55">
        <v>37.042000000000002</v>
      </c>
      <c r="D55">
        <v>633</v>
      </c>
      <c r="E55" t="s">
        <v>25</v>
      </c>
      <c r="F55">
        <v>279506</v>
      </c>
      <c r="G55" t="s">
        <v>26</v>
      </c>
      <c r="H55">
        <v>0</v>
      </c>
      <c r="I55">
        <v>0</v>
      </c>
    </row>
    <row r="56" spans="1:9" x14ac:dyDescent="0.35">
      <c r="A56">
        <v>77</v>
      </c>
      <c r="B56">
        <v>-94.510999999999996</v>
      </c>
      <c r="C56">
        <v>37.03</v>
      </c>
      <c r="D56">
        <v>57</v>
      </c>
      <c r="E56" t="s">
        <v>25</v>
      </c>
      <c r="F56">
        <v>48746</v>
      </c>
      <c r="G56" t="s">
        <v>26</v>
      </c>
      <c r="H56">
        <v>0</v>
      </c>
      <c r="I56">
        <v>0</v>
      </c>
    </row>
    <row r="57" spans="1:9" x14ac:dyDescent="0.35">
      <c r="A57">
        <v>95</v>
      </c>
      <c r="B57">
        <v>-94.510999999999996</v>
      </c>
      <c r="C57">
        <v>37.082000000000001</v>
      </c>
      <c r="D57">
        <v>262</v>
      </c>
      <c r="E57" t="s">
        <v>27</v>
      </c>
      <c r="F57">
        <v>124290</v>
      </c>
      <c r="G57" t="s">
        <v>26</v>
      </c>
      <c r="H57">
        <v>0</v>
      </c>
      <c r="I57">
        <v>0</v>
      </c>
    </row>
    <row r="58" spans="1:9" x14ac:dyDescent="0.35">
      <c r="A58">
        <v>98</v>
      </c>
      <c r="B58">
        <v>-94.51</v>
      </c>
      <c r="C58">
        <v>37.055999999999997</v>
      </c>
      <c r="D58">
        <v>325</v>
      </c>
      <c r="E58" t="s">
        <v>27</v>
      </c>
      <c r="F58">
        <v>112314</v>
      </c>
      <c r="G58" t="s">
        <v>26</v>
      </c>
      <c r="H58">
        <v>0</v>
      </c>
      <c r="I58">
        <v>0</v>
      </c>
    </row>
    <row r="59" spans="1:9" x14ac:dyDescent="0.35">
      <c r="A59">
        <v>53</v>
      </c>
      <c r="B59">
        <v>-94.51</v>
      </c>
      <c r="C59">
        <v>37.075000000000003</v>
      </c>
      <c r="D59">
        <v>705</v>
      </c>
      <c r="E59" t="s">
        <v>23</v>
      </c>
      <c r="F59">
        <v>137182</v>
      </c>
      <c r="G59" t="s">
        <v>24</v>
      </c>
      <c r="H59">
        <v>0</v>
      </c>
      <c r="I59">
        <v>617</v>
      </c>
    </row>
    <row r="60" spans="1:9" x14ac:dyDescent="0.35">
      <c r="A60">
        <v>65</v>
      </c>
      <c r="B60">
        <v>-94.509</v>
      </c>
      <c r="C60">
        <v>37.064999999999998</v>
      </c>
      <c r="D60">
        <v>510</v>
      </c>
      <c r="E60" t="s">
        <v>25</v>
      </c>
      <c r="F60">
        <v>202701</v>
      </c>
      <c r="G60" t="s">
        <v>26</v>
      </c>
      <c r="H60">
        <v>0</v>
      </c>
      <c r="I60">
        <v>0</v>
      </c>
    </row>
    <row r="61" spans="1:9" x14ac:dyDescent="0.35">
      <c r="A61">
        <v>63</v>
      </c>
      <c r="B61">
        <v>-94.509</v>
      </c>
      <c r="C61">
        <v>37.142000000000003</v>
      </c>
      <c r="D61">
        <v>127</v>
      </c>
      <c r="E61" t="s">
        <v>23</v>
      </c>
      <c r="F61">
        <v>19099</v>
      </c>
      <c r="G61" t="s">
        <v>26</v>
      </c>
      <c r="H61">
        <v>0</v>
      </c>
      <c r="I61">
        <v>0</v>
      </c>
    </row>
    <row r="62" spans="1:9" x14ac:dyDescent="0.35">
      <c r="A62">
        <v>14</v>
      </c>
      <c r="B62">
        <v>-94.507999999999996</v>
      </c>
      <c r="C62">
        <v>37.119999999999997</v>
      </c>
      <c r="D62">
        <v>584</v>
      </c>
      <c r="E62" t="s">
        <v>23</v>
      </c>
      <c r="F62">
        <v>104182</v>
      </c>
      <c r="G62" t="s">
        <v>26</v>
      </c>
      <c r="H62">
        <v>0</v>
      </c>
      <c r="I62">
        <v>0</v>
      </c>
    </row>
    <row r="63" spans="1:9" x14ac:dyDescent="0.35">
      <c r="A63">
        <v>23</v>
      </c>
      <c r="B63">
        <v>-94.507000000000005</v>
      </c>
      <c r="C63">
        <v>37.06</v>
      </c>
      <c r="D63">
        <v>551</v>
      </c>
      <c r="E63" t="s">
        <v>25</v>
      </c>
      <c r="F63">
        <v>387595</v>
      </c>
      <c r="G63" t="s">
        <v>26</v>
      </c>
      <c r="H63">
        <v>0</v>
      </c>
      <c r="I63">
        <v>0</v>
      </c>
    </row>
    <row r="64" spans="1:9" x14ac:dyDescent="0.35">
      <c r="A64">
        <v>93</v>
      </c>
      <c r="B64">
        <v>-94.507000000000005</v>
      </c>
      <c r="C64">
        <v>37.112000000000002</v>
      </c>
      <c r="D64">
        <v>537</v>
      </c>
      <c r="E64" t="s">
        <v>27</v>
      </c>
      <c r="F64">
        <v>82531</v>
      </c>
      <c r="G64" t="s">
        <v>26</v>
      </c>
      <c r="H64">
        <v>0</v>
      </c>
      <c r="I64">
        <v>0</v>
      </c>
    </row>
    <row r="65" spans="1:9" x14ac:dyDescent="0.35">
      <c r="A65">
        <v>28</v>
      </c>
      <c r="B65">
        <v>-94.504999999999995</v>
      </c>
      <c r="C65">
        <v>37.091999999999999</v>
      </c>
      <c r="D65">
        <v>367</v>
      </c>
      <c r="E65" t="s">
        <v>23</v>
      </c>
      <c r="F65">
        <v>174860</v>
      </c>
      <c r="G65" t="s">
        <v>26</v>
      </c>
      <c r="H65">
        <v>0</v>
      </c>
      <c r="I65">
        <v>0</v>
      </c>
    </row>
    <row r="66" spans="1:9" x14ac:dyDescent="0.35">
      <c r="A66">
        <v>2</v>
      </c>
      <c r="B66">
        <v>-94.504999999999995</v>
      </c>
      <c r="C66">
        <v>37.072000000000003</v>
      </c>
      <c r="D66">
        <v>883</v>
      </c>
      <c r="E66" t="s">
        <v>27</v>
      </c>
      <c r="F66">
        <v>266795</v>
      </c>
      <c r="G66" t="s">
        <v>24</v>
      </c>
      <c r="H66">
        <v>0</v>
      </c>
      <c r="I66">
        <v>875</v>
      </c>
    </row>
    <row r="67" spans="1:9" x14ac:dyDescent="0.35">
      <c r="A67">
        <v>81</v>
      </c>
      <c r="B67">
        <v>-94.504000000000005</v>
      </c>
      <c r="C67">
        <v>37.048999999999999</v>
      </c>
      <c r="D67">
        <v>217</v>
      </c>
      <c r="E67" t="s">
        <v>27</v>
      </c>
      <c r="F67">
        <v>65502</v>
      </c>
      <c r="G67" t="s">
        <v>26</v>
      </c>
      <c r="H67">
        <v>0</v>
      </c>
      <c r="I67">
        <v>0</v>
      </c>
    </row>
    <row r="68" spans="1:9" x14ac:dyDescent="0.35">
      <c r="A68">
        <v>45</v>
      </c>
      <c r="B68">
        <v>-94.503</v>
      </c>
      <c r="C68">
        <v>37.04</v>
      </c>
      <c r="D68">
        <v>288</v>
      </c>
      <c r="E68" t="s">
        <v>27</v>
      </c>
      <c r="F68">
        <v>95888</v>
      </c>
      <c r="G68" t="s">
        <v>26</v>
      </c>
      <c r="H68">
        <v>0</v>
      </c>
      <c r="I68">
        <v>0</v>
      </c>
    </row>
    <row r="69" spans="1:9" x14ac:dyDescent="0.35">
      <c r="A69">
        <v>88</v>
      </c>
      <c r="B69">
        <v>-94.501000000000005</v>
      </c>
      <c r="C69">
        <v>37.064</v>
      </c>
      <c r="D69">
        <v>839</v>
      </c>
      <c r="E69" t="s">
        <v>27</v>
      </c>
      <c r="F69">
        <v>141611</v>
      </c>
      <c r="G69" t="s">
        <v>26</v>
      </c>
      <c r="H69">
        <v>0</v>
      </c>
      <c r="I69">
        <v>0</v>
      </c>
    </row>
    <row r="70" spans="1:9" x14ac:dyDescent="0.35">
      <c r="A70">
        <v>89</v>
      </c>
      <c r="B70">
        <v>-94.501000000000005</v>
      </c>
      <c r="C70">
        <v>37.078000000000003</v>
      </c>
      <c r="D70">
        <v>239</v>
      </c>
      <c r="E70" t="s">
        <v>27</v>
      </c>
      <c r="F70">
        <v>48010</v>
      </c>
      <c r="G70" t="s">
        <v>24</v>
      </c>
      <c r="H70">
        <v>0</v>
      </c>
      <c r="I70">
        <v>237</v>
      </c>
    </row>
    <row r="71" spans="1:9" x14ac:dyDescent="0.35">
      <c r="A71">
        <v>25</v>
      </c>
      <c r="B71">
        <v>-94.501000000000005</v>
      </c>
      <c r="C71">
        <v>37.084000000000003</v>
      </c>
      <c r="D71">
        <v>141</v>
      </c>
      <c r="E71" t="s">
        <v>25</v>
      </c>
      <c r="F71">
        <v>81689</v>
      </c>
      <c r="G71" t="s">
        <v>26</v>
      </c>
      <c r="H71">
        <v>0</v>
      </c>
      <c r="I71">
        <v>0</v>
      </c>
    </row>
    <row r="72" spans="1:9" x14ac:dyDescent="0.35">
      <c r="A72">
        <v>91</v>
      </c>
      <c r="B72">
        <v>-94.498999999999995</v>
      </c>
      <c r="C72">
        <v>37.093000000000004</v>
      </c>
      <c r="D72">
        <v>403</v>
      </c>
      <c r="E72" t="s">
        <v>25</v>
      </c>
      <c r="F72">
        <v>295099</v>
      </c>
      <c r="G72" t="s">
        <v>26</v>
      </c>
      <c r="H72">
        <v>0</v>
      </c>
      <c r="I72">
        <v>0</v>
      </c>
    </row>
    <row r="73" spans="1:9" x14ac:dyDescent="0.35">
      <c r="A73">
        <v>43</v>
      </c>
      <c r="B73">
        <v>-94.498000000000005</v>
      </c>
      <c r="C73">
        <v>37.070999999999998</v>
      </c>
      <c r="D73">
        <v>1224</v>
      </c>
      <c r="E73" t="s">
        <v>23</v>
      </c>
      <c r="F73">
        <v>578092</v>
      </c>
      <c r="G73" t="s">
        <v>24</v>
      </c>
      <c r="H73">
        <v>0</v>
      </c>
      <c r="I73">
        <v>1071</v>
      </c>
    </row>
    <row r="74" spans="1:9" x14ac:dyDescent="0.35">
      <c r="A74">
        <v>76</v>
      </c>
      <c r="B74">
        <v>-94.495000000000005</v>
      </c>
      <c r="C74">
        <v>37.051000000000002</v>
      </c>
      <c r="D74">
        <v>1481</v>
      </c>
      <c r="E74" t="s">
        <v>27</v>
      </c>
      <c r="F74">
        <v>172013</v>
      </c>
      <c r="G74" t="s">
        <v>26</v>
      </c>
      <c r="H74">
        <v>0</v>
      </c>
      <c r="I74">
        <v>0</v>
      </c>
    </row>
    <row r="75" spans="1:9" x14ac:dyDescent="0.35">
      <c r="A75">
        <v>42</v>
      </c>
      <c r="B75">
        <v>-94.495000000000005</v>
      </c>
      <c r="C75">
        <v>37.058999999999997</v>
      </c>
      <c r="D75">
        <v>1119</v>
      </c>
      <c r="E75" t="s">
        <v>23</v>
      </c>
      <c r="F75">
        <v>213855</v>
      </c>
      <c r="G75" t="s">
        <v>26</v>
      </c>
      <c r="H75">
        <v>0</v>
      </c>
      <c r="I75">
        <v>0</v>
      </c>
    </row>
    <row r="76" spans="1:9" x14ac:dyDescent="0.35">
      <c r="A76">
        <v>7</v>
      </c>
      <c r="B76">
        <v>-94.494</v>
      </c>
      <c r="C76">
        <v>37.039000000000001</v>
      </c>
      <c r="D76">
        <v>391</v>
      </c>
      <c r="E76" t="s">
        <v>27</v>
      </c>
      <c r="F76">
        <v>67468</v>
      </c>
      <c r="G76" t="s">
        <v>26</v>
      </c>
      <c r="H76">
        <v>0</v>
      </c>
      <c r="I76">
        <v>0</v>
      </c>
    </row>
    <row r="77" spans="1:9" x14ac:dyDescent="0.35">
      <c r="A77">
        <v>17</v>
      </c>
      <c r="B77">
        <v>-94.494</v>
      </c>
      <c r="C77">
        <v>37.088000000000001</v>
      </c>
      <c r="D77">
        <v>654</v>
      </c>
      <c r="E77" t="s">
        <v>23</v>
      </c>
      <c r="F77">
        <v>156793</v>
      </c>
      <c r="G77" t="s">
        <v>26</v>
      </c>
      <c r="H77">
        <v>0</v>
      </c>
      <c r="I77">
        <v>0</v>
      </c>
    </row>
    <row r="78" spans="1:9" x14ac:dyDescent="0.35">
      <c r="A78">
        <v>37</v>
      </c>
      <c r="B78">
        <v>-94.494</v>
      </c>
      <c r="C78">
        <v>37.128999999999998</v>
      </c>
      <c r="D78">
        <v>466</v>
      </c>
      <c r="E78" t="s">
        <v>27</v>
      </c>
      <c r="F78">
        <v>55522</v>
      </c>
      <c r="G78" t="s">
        <v>26</v>
      </c>
      <c r="H78">
        <v>0</v>
      </c>
      <c r="I78">
        <v>0</v>
      </c>
    </row>
    <row r="79" spans="1:9" x14ac:dyDescent="0.35">
      <c r="A79">
        <v>26</v>
      </c>
      <c r="B79">
        <v>-94.492999999999995</v>
      </c>
      <c r="C79">
        <v>37.104999999999997</v>
      </c>
      <c r="D79">
        <v>796</v>
      </c>
      <c r="E79" t="s">
        <v>27</v>
      </c>
      <c r="F79">
        <v>169821</v>
      </c>
      <c r="G79" t="s">
        <v>26</v>
      </c>
      <c r="H79">
        <v>0</v>
      </c>
      <c r="I79">
        <v>0</v>
      </c>
    </row>
    <row r="80" spans="1:9" x14ac:dyDescent="0.35">
      <c r="A80">
        <v>9</v>
      </c>
      <c r="B80">
        <v>-94.492999999999995</v>
      </c>
      <c r="C80">
        <v>37.08</v>
      </c>
      <c r="D80">
        <v>1418</v>
      </c>
      <c r="E80" t="s">
        <v>23</v>
      </c>
      <c r="F80">
        <v>494348</v>
      </c>
      <c r="G80" t="s">
        <v>24</v>
      </c>
      <c r="H80">
        <v>0</v>
      </c>
      <c r="I80">
        <v>1240</v>
      </c>
    </row>
    <row r="81" spans="1:9" x14ac:dyDescent="0.35">
      <c r="A81">
        <v>60</v>
      </c>
      <c r="B81">
        <v>-94.492999999999995</v>
      </c>
      <c r="C81">
        <v>37.115000000000002</v>
      </c>
      <c r="D81">
        <v>417</v>
      </c>
      <c r="E81" t="s">
        <v>23</v>
      </c>
      <c r="F81">
        <v>151737</v>
      </c>
      <c r="G81" t="s">
        <v>26</v>
      </c>
      <c r="H81">
        <v>0</v>
      </c>
      <c r="I81">
        <v>0</v>
      </c>
    </row>
    <row r="82" spans="1:9" x14ac:dyDescent="0.35">
      <c r="A82">
        <v>16</v>
      </c>
      <c r="B82">
        <v>-94.492000000000004</v>
      </c>
      <c r="C82">
        <v>37.020000000000003</v>
      </c>
      <c r="D82">
        <v>330</v>
      </c>
      <c r="E82" t="s">
        <v>23</v>
      </c>
      <c r="F82">
        <v>191364</v>
      </c>
      <c r="G82" t="s">
        <v>26</v>
      </c>
      <c r="H82">
        <v>0</v>
      </c>
      <c r="I82">
        <v>0</v>
      </c>
    </row>
    <row r="83" spans="1:9" x14ac:dyDescent="0.35">
      <c r="A83">
        <v>83</v>
      </c>
      <c r="B83">
        <v>-94.489000000000004</v>
      </c>
      <c r="C83">
        <v>37.087000000000003</v>
      </c>
      <c r="D83">
        <v>499</v>
      </c>
      <c r="E83" t="s">
        <v>27</v>
      </c>
      <c r="F83">
        <v>99675</v>
      </c>
      <c r="G83" t="s">
        <v>26</v>
      </c>
      <c r="H83">
        <v>0</v>
      </c>
      <c r="I83">
        <v>0</v>
      </c>
    </row>
    <row r="84" spans="1:9" x14ac:dyDescent="0.35">
      <c r="A84">
        <v>13</v>
      </c>
      <c r="B84">
        <v>-94.489000000000004</v>
      </c>
      <c r="C84">
        <v>37.066000000000003</v>
      </c>
      <c r="D84">
        <v>1699</v>
      </c>
      <c r="E84" t="s">
        <v>25</v>
      </c>
      <c r="F84">
        <v>436338</v>
      </c>
      <c r="G84" t="s">
        <v>26</v>
      </c>
      <c r="H84">
        <v>0</v>
      </c>
      <c r="I84">
        <v>0</v>
      </c>
    </row>
    <row r="85" spans="1:9" x14ac:dyDescent="0.35">
      <c r="A85">
        <v>67</v>
      </c>
      <c r="B85">
        <v>-94.486999999999995</v>
      </c>
      <c r="C85">
        <v>37.051000000000002</v>
      </c>
      <c r="D85">
        <v>405</v>
      </c>
      <c r="E85" t="s">
        <v>23</v>
      </c>
      <c r="F85">
        <v>201287</v>
      </c>
      <c r="G85" t="s">
        <v>26</v>
      </c>
      <c r="H85">
        <v>0</v>
      </c>
      <c r="I85">
        <v>0</v>
      </c>
    </row>
    <row r="86" spans="1:9" x14ac:dyDescent="0.35">
      <c r="A86">
        <v>59</v>
      </c>
      <c r="B86">
        <v>-94.486000000000004</v>
      </c>
      <c r="C86">
        <v>37.106999999999999</v>
      </c>
      <c r="D86">
        <v>808</v>
      </c>
      <c r="E86" t="s">
        <v>25</v>
      </c>
      <c r="F86">
        <v>398395</v>
      </c>
      <c r="G86" t="s">
        <v>26</v>
      </c>
      <c r="H86">
        <v>0</v>
      </c>
      <c r="I86">
        <v>0</v>
      </c>
    </row>
    <row r="87" spans="1:9" x14ac:dyDescent="0.35">
      <c r="A87">
        <v>58</v>
      </c>
      <c r="B87">
        <v>-94.484999999999999</v>
      </c>
      <c r="C87">
        <v>37.090000000000003</v>
      </c>
      <c r="D87">
        <v>538</v>
      </c>
      <c r="E87" t="s">
        <v>25</v>
      </c>
      <c r="F87">
        <v>226422</v>
      </c>
      <c r="G87" t="s">
        <v>26</v>
      </c>
      <c r="H87">
        <v>0</v>
      </c>
      <c r="I87">
        <v>0</v>
      </c>
    </row>
    <row r="88" spans="1:9" x14ac:dyDescent="0.35">
      <c r="A88">
        <v>4</v>
      </c>
      <c r="B88">
        <v>-94.483999999999995</v>
      </c>
      <c r="C88">
        <v>37.113999999999997</v>
      </c>
      <c r="D88">
        <v>642</v>
      </c>
      <c r="E88" t="s">
        <v>25</v>
      </c>
      <c r="F88">
        <v>464904</v>
      </c>
      <c r="G88" t="s">
        <v>26</v>
      </c>
      <c r="H88">
        <v>0</v>
      </c>
      <c r="I88">
        <v>0</v>
      </c>
    </row>
    <row r="89" spans="1:9" x14ac:dyDescent="0.35">
      <c r="A89">
        <v>68</v>
      </c>
      <c r="B89">
        <v>-94.483999999999995</v>
      </c>
      <c r="C89">
        <v>37.034999999999997</v>
      </c>
      <c r="D89">
        <v>310</v>
      </c>
      <c r="E89" t="s">
        <v>25</v>
      </c>
      <c r="F89">
        <v>114447</v>
      </c>
      <c r="G89" t="s">
        <v>26</v>
      </c>
      <c r="H89">
        <v>0</v>
      </c>
      <c r="I89">
        <v>0</v>
      </c>
    </row>
    <row r="90" spans="1:9" x14ac:dyDescent="0.35">
      <c r="A90">
        <v>87</v>
      </c>
      <c r="B90">
        <v>-94.483999999999995</v>
      </c>
      <c r="C90">
        <v>37.124000000000002</v>
      </c>
      <c r="D90">
        <v>130</v>
      </c>
      <c r="E90" t="s">
        <v>27</v>
      </c>
      <c r="F90">
        <v>45515</v>
      </c>
      <c r="G90" t="s">
        <v>26</v>
      </c>
      <c r="H90">
        <v>0</v>
      </c>
      <c r="I90">
        <v>0</v>
      </c>
    </row>
    <row r="91" spans="1:9" x14ac:dyDescent="0.35">
      <c r="A91">
        <v>40</v>
      </c>
      <c r="B91">
        <v>-94.483999999999995</v>
      </c>
      <c r="C91">
        <v>37.076000000000001</v>
      </c>
      <c r="D91">
        <v>931</v>
      </c>
      <c r="E91" t="s">
        <v>27</v>
      </c>
      <c r="F91">
        <v>205522</v>
      </c>
      <c r="G91" t="s">
        <v>24</v>
      </c>
      <c r="H91">
        <v>0</v>
      </c>
      <c r="I91">
        <v>923</v>
      </c>
    </row>
    <row r="92" spans="1:9" x14ac:dyDescent="0.35">
      <c r="A92">
        <v>30</v>
      </c>
      <c r="B92">
        <v>-94.483000000000004</v>
      </c>
      <c r="C92">
        <v>37.023000000000003</v>
      </c>
      <c r="D92">
        <v>196</v>
      </c>
      <c r="E92" t="s">
        <v>23</v>
      </c>
      <c r="F92">
        <v>116822</v>
      </c>
      <c r="G92" t="s">
        <v>26</v>
      </c>
      <c r="H92">
        <v>0</v>
      </c>
      <c r="I92">
        <v>0</v>
      </c>
    </row>
    <row r="93" spans="1:9" x14ac:dyDescent="0.35">
      <c r="A93">
        <v>27</v>
      </c>
      <c r="B93">
        <v>-94.481999999999999</v>
      </c>
      <c r="C93">
        <v>37.082999999999998</v>
      </c>
      <c r="D93">
        <v>351</v>
      </c>
      <c r="E93" t="s">
        <v>23</v>
      </c>
      <c r="F93">
        <v>85070</v>
      </c>
      <c r="G93" t="s">
        <v>24</v>
      </c>
      <c r="H93">
        <v>0</v>
      </c>
      <c r="I93">
        <v>307</v>
      </c>
    </row>
    <row r="94" spans="1:9" x14ac:dyDescent="0.35">
      <c r="A94">
        <v>73</v>
      </c>
      <c r="B94">
        <v>-94.481999999999999</v>
      </c>
      <c r="C94">
        <v>37.067999999999998</v>
      </c>
      <c r="D94">
        <v>964</v>
      </c>
      <c r="E94" t="s">
        <v>25</v>
      </c>
      <c r="F94">
        <v>1981229</v>
      </c>
      <c r="G94" t="s">
        <v>26</v>
      </c>
      <c r="H94">
        <v>0</v>
      </c>
      <c r="I94">
        <v>0</v>
      </c>
    </row>
    <row r="95" spans="1:9" x14ac:dyDescent="0.35">
      <c r="A95">
        <v>84</v>
      </c>
      <c r="B95">
        <v>-94.475999999999999</v>
      </c>
      <c r="C95">
        <v>37.115000000000002</v>
      </c>
      <c r="D95">
        <v>541</v>
      </c>
      <c r="E95" t="s">
        <v>23</v>
      </c>
      <c r="F95">
        <v>251629</v>
      </c>
      <c r="G95" t="s">
        <v>26</v>
      </c>
      <c r="H95">
        <v>0</v>
      </c>
      <c r="I95">
        <v>0</v>
      </c>
    </row>
    <row r="96" spans="1:9" x14ac:dyDescent="0.35">
      <c r="A96">
        <v>35</v>
      </c>
      <c r="B96">
        <v>-94.474000000000004</v>
      </c>
      <c r="C96">
        <v>37.042999999999999</v>
      </c>
      <c r="D96">
        <v>76</v>
      </c>
      <c r="E96" t="s">
        <v>23</v>
      </c>
      <c r="F96">
        <v>66548</v>
      </c>
      <c r="G96" t="s">
        <v>26</v>
      </c>
      <c r="H96">
        <v>0</v>
      </c>
      <c r="I96">
        <v>0</v>
      </c>
    </row>
    <row r="97" spans="1:9" x14ac:dyDescent="0.35">
      <c r="A97">
        <v>46</v>
      </c>
      <c r="B97">
        <v>-94.471999999999994</v>
      </c>
      <c r="C97">
        <v>37.079000000000001</v>
      </c>
      <c r="D97">
        <v>1192</v>
      </c>
      <c r="E97" t="s">
        <v>25</v>
      </c>
      <c r="F97">
        <v>431707</v>
      </c>
      <c r="G97" t="s">
        <v>24</v>
      </c>
      <c r="H97">
        <v>0</v>
      </c>
      <c r="I97">
        <v>970</v>
      </c>
    </row>
    <row r="98" spans="1:9" x14ac:dyDescent="0.35">
      <c r="A98">
        <v>39</v>
      </c>
      <c r="B98">
        <v>-94.471000000000004</v>
      </c>
      <c r="C98">
        <v>37.125999999999998</v>
      </c>
      <c r="D98">
        <v>555</v>
      </c>
      <c r="E98" t="s">
        <v>23</v>
      </c>
      <c r="F98">
        <v>207972</v>
      </c>
      <c r="G98" t="s">
        <v>26</v>
      </c>
      <c r="H98">
        <v>0</v>
      </c>
      <c r="I98">
        <v>0</v>
      </c>
    </row>
    <row r="99" spans="1:9" x14ac:dyDescent="0.35">
      <c r="A99">
        <v>51</v>
      </c>
      <c r="B99">
        <v>-94.468999999999994</v>
      </c>
      <c r="C99">
        <v>37.090000000000003</v>
      </c>
      <c r="D99">
        <v>788</v>
      </c>
      <c r="E99" t="s">
        <v>25</v>
      </c>
      <c r="F99">
        <v>2008749</v>
      </c>
      <c r="G99" t="s">
        <v>26</v>
      </c>
      <c r="H99">
        <v>0</v>
      </c>
      <c r="I99">
        <v>0</v>
      </c>
    </row>
    <row r="100" spans="1:9" x14ac:dyDescent="0.35">
      <c r="A100">
        <v>52</v>
      </c>
      <c r="B100">
        <v>-94.465000000000003</v>
      </c>
      <c r="C100">
        <v>37.106000000000002</v>
      </c>
      <c r="D100">
        <v>2209</v>
      </c>
      <c r="E100" t="s">
        <v>27</v>
      </c>
      <c r="F100">
        <v>210223</v>
      </c>
      <c r="G100" t="s">
        <v>26</v>
      </c>
      <c r="H100">
        <v>0</v>
      </c>
      <c r="I100">
        <v>0</v>
      </c>
    </row>
    <row r="101" spans="1:9" x14ac:dyDescent="0.35">
      <c r="A101">
        <v>6</v>
      </c>
      <c r="B101">
        <v>-94.463999999999999</v>
      </c>
      <c r="C101">
        <v>37.076000000000001</v>
      </c>
      <c r="D101">
        <v>445</v>
      </c>
      <c r="E101" t="s">
        <v>27</v>
      </c>
      <c r="F101">
        <v>100228</v>
      </c>
      <c r="G101" t="s">
        <v>26</v>
      </c>
      <c r="H101">
        <v>0</v>
      </c>
      <c r="I101">
        <v>0</v>
      </c>
    </row>
    <row r="102" spans="1:9" x14ac:dyDescent="0.35">
      <c r="A102">
        <v>96</v>
      </c>
      <c r="B102">
        <v>-94.463999999999999</v>
      </c>
      <c r="C102">
        <v>37.085999999999999</v>
      </c>
      <c r="D102">
        <v>342</v>
      </c>
      <c r="E102" t="s">
        <v>27</v>
      </c>
      <c r="F102">
        <v>156136</v>
      </c>
      <c r="G102" t="s">
        <v>26</v>
      </c>
      <c r="H102">
        <v>0</v>
      </c>
      <c r="I102">
        <v>0</v>
      </c>
    </row>
    <row r="103" spans="1:9" x14ac:dyDescent="0.35">
      <c r="A103">
        <v>74</v>
      </c>
      <c r="B103">
        <v>-94.459000000000003</v>
      </c>
      <c r="C103">
        <v>37.048999999999999</v>
      </c>
      <c r="D103">
        <v>261</v>
      </c>
      <c r="E103" t="s">
        <v>27</v>
      </c>
      <c r="F103">
        <v>26744</v>
      </c>
      <c r="G103" t="s">
        <v>26</v>
      </c>
      <c r="H103">
        <v>0</v>
      </c>
      <c r="I103">
        <v>0</v>
      </c>
    </row>
    <row r="104" spans="1:9" x14ac:dyDescent="0.35">
      <c r="A104">
        <v>86</v>
      </c>
      <c r="B104">
        <v>-94.457999999999998</v>
      </c>
      <c r="C104">
        <v>37.119</v>
      </c>
      <c r="D104">
        <v>18</v>
      </c>
      <c r="E104" t="s">
        <v>23</v>
      </c>
      <c r="F104">
        <v>28129</v>
      </c>
      <c r="G104" t="s">
        <v>26</v>
      </c>
      <c r="H104">
        <v>0</v>
      </c>
      <c r="I104">
        <v>0</v>
      </c>
    </row>
    <row r="105" spans="1:9" x14ac:dyDescent="0.35">
      <c r="A105">
        <v>29</v>
      </c>
      <c r="B105">
        <v>-94.456999999999994</v>
      </c>
      <c r="C105">
        <v>37.085999999999999</v>
      </c>
      <c r="D105">
        <v>197</v>
      </c>
      <c r="E105" t="s">
        <v>23</v>
      </c>
      <c r="F105">
        <v>75367</v>
      </c>
      <c r="G105" t="s">
        <v>26</v>
      </c>
      <c r="H105">
        <v>0</v>
      </c>
      <c r="I105">
        <v>0</v>
      </c>
    </row>
    <row r="106" spans="1:9" x14ac:dyDescent="0.35">
      <c r="A106">
        <v>18</v>
      </c>
      <c r="B106">
        <v>-94.456000000000003</v>
      </c>
      <c r="C106">
        <v>37.106999999999999</v>
      </c>
      <c r="D106">
        <v>108</v>
      </c>
      <c r="E106" t="s">
        <v>27</v>
      </c>
      <c r="F106">
        <v>78936</v>
      </c>
      <c r="G106" t="s">
        <v>26</v>
      </c>
      <c r="H106">
        <v>0</v>
      </c>
      <c r="I106">
        <v>0</v>
      </c>
    </row>
    <row r="107" spans="1:9" x14ac:dyDescent="0.35">
      <c r="A107">
        <v>24</v>
      </c>
      <c r="B107">
        <v>-94.453999999999994</v>
      </c>
      <c r="C107">
        <v>37.064999999999998</v>
      </c>
      <c r="D107">
        <v>476</v>
      </c>
      <c r="E107" t="s">
        <v>23</v>
      </c>
      <c r="F107">
        <v>148466</v>
      </c>
      <c r="G107" t="s">
        <v>26</v>
      </c>
      <c r="H107">
        <v>0</v>
      </c>
      <c r="I107">
        <v>0</v>
      </c>
    </row>
    <row r="108" spans="1:9" x14ac:dyDescent="0.35">
      <c r="A108">
        <v>94</v>
      </c>
      <c r="B108">
        <v>-94.447999999999993</v>
      </c>
      <c r="C108">
        <v>37.097000000000001</v>
      </c>
      <c r="D108">
        <v>140</v>
      </c>
      <c r="E108" t="s">
        <v>25</v>
      </c>
      <c r="F108">
        <v>105329</v>
      </c>
      <c r="G108" t="s">
        <v>26</v>
      </c>
      <c r="H108">
        <v>0</v>
      </c>
      <c r="I108">
        <v>0</v>
      </c>
    </row>
    <row r="109" spans="1:9" x14ac:dyDescent="0.35">
      <c r="A109">
        <v>33</v>
      </c>
      <c r="B109">
        <v>-94.441000000000003</v>
      </c>
      <c r="C109">
        <v>37.052999999999997</v>
      </c>
      <c r="D109">
        <v>625</v>
      </c>
      <c r="E109" t="s">
        <v>27</v>
      </c>
      <c r="F109">
        <v>63134</v>
      </c>
      <c r="G109" t="s">
        <v>26</v>
      </c>
      <c r="H109">
        <v>0</v>
      </c>
      <c r="I109">
        <v>0</v>
      </c>
    </row>
    <row r="110" spans="1:9" x14ac:dyDescent="0.35">
      <c r="A110">
        <v>12</v>
      </c>
      <c r="B110">
        <v>-94.441000000000003</v>
      </c>
      <c r="C110">
        <v>37.094000000000001</v>
      </c>
      <c r="D110">
        <v>41</v>
      </c>
      <c r="E110" t="s">
        <v>27</v>
      </c>
      <c r="F110">
        <v>33082</v>
      </c>
      <c r="G110" t="s">
        <v>26</v>
      </c>
      <c r="H110">
        <v>0</v>
      </c>
      <c r="I110">
        <v>0</v>
      </c>
    </row>
    <row r="111" spans="1:9" x14ac:dyDescent="0.35">
      <c r="A111">
        <v>57</v>
      </c>
      <c r="B111">
        <v>-94.44</v>
      </c>
      <c r="C111">
        <v>37.067</v>
      </c>
      <c r="D111">
        <v>868</v>
      </c>
      <c r="E111" t="s">
        <v>23</v>
      </c>
      <c r="F111">
        <v>277816</v>
      </c>
      <c r="G111" t="s">
        <v>26</v>
      </c>
      <c r="H111">
        <v>0</v>
      </c>
      <c r="I111">
        <v>0</v>
      </c>
    </row>
    <row r="112" spans="1:9" x14ac:dyDescent="0.35">
      <c r="A112">
        <v>97</v>
      </c>
      <c r="B112">
        <v>-94.432000000000002</v>
      </c>
      <c r="C112">
        <v>37.054000000000002</v>
      </c>
      <c r="D112">
        <v>36</v>
      </c>
      <c r="E112" t="s">
        <v>23</v>
      </c>
      <c r="F112">
        <v>62067</v>
      </c>
      <c r="G112" t="s">
        <v>26</v>
      </c>
      <c r="H112">
        <v>0</v>
      </c>
      <c r="I112">
        <v>0</v>
      </c>
    </row>
    <row r="113" spans="1:9" x14ac:dyDescent="0.35">
      <c r="A113">
        <v>69</v>
      </c>
      <c r="B113">
        <v>-94.430999999999997</v>
      </c>
      <c r="C113">
        <v>37.1</v>
      </c>
      <c r="D113">
        <v>74</v>
      </c>
      <c r="E113" t="s">
        <v>23</v>
      </c>
      <c r="F113">
        <v>52406</v>
      </c>
      <c r="G113" t="s">
        <v>26</v>
      </c>
      <c r="H113">
        <v>0</v>
      </c>
      <c r="I113">
        <v>0</v>
      </c>
    </row>
    <row r="114" spans="1:9" x14ac:dyDescent="0.35">
      <c r="A114">
        <v>3</v>
      </c>
      <c r="B114">
        <v>-94.421999999999997</v>
      </c>
      <c r="C114">
        <v>37.061</v>
      </c>
      <c r="D114">
        <v>17</v>
      </c>
      <c r="E114" t="s">
        <v>23</v>
      </c>
      <c r="F114">
        <v>15072</v>
      </c>
      <c r="G114" t="s">
        <v>26</v>
      </c>
      <c r="H114">
        <v>0</v>
      </c>
      <c r="I114">
        <v>0</v>
      </c>
    </row>
    <row r="115" spans="1:9" x14ac:dyDescent="0.35">
      <c r="A115">
        <v>66</v>
      </c>
      <c r="B115">
        <v>-94.411000000000001</v>
      </c>
      <c r="C115">
        <v>37.067999999999998</v>
      </c>
      <c r="D115">
        <v>10</v>
      </c>
      <c r="E115" t="s">
        <v>23</v>
      </c>
      <c r="F115">
        <v>46107</v>
      </c>
      <c r="G115" t="s">
        <v>26</v>
      </c>
      <c r="H115">
        <v>0</v>
      </c>
      <c r="I1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15M-1</vt:lpstr>
      <vt:lpstr>15M-2</vt:lpstr>
      <vt:lpstr>15M-3</vt:lpstr>
      <vt:lpstr>30M-1</vt:lpstr>
      <vt:lpstr>30M-2</vt:lpstr>
      <vt:lpstr>30M-3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Ansari</dc:creator>
  <cp:lastModifiedBy>Mehdi Ansari</cp:lastModifiedBy>
  <dcterms:created xsi:type="dcterms:W3CDTF">2015-06-05T18:17:20Z</dcterms:created>
  <dcterms:modified xsi:type="dcterms:W3CDTF">2022-10-26T20:13:29Z</dcterms:modified>
</cp:coreProperties>
</file>