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nda\OneDrive\Documents\GitHub\MEC8211DEV3\data\"/>
    </mc:Choice>
  </mc:AlternateContent>
  <xr:revisionPtr revIDLastSave="0" documentId="13_ncr:1_{DB83921B-BFAE-47AA-9EBE-A6D85FFE9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D23" i="1"/>
  <c r="D25" i="1" s="1"/>
  <c r="E18" i="2"/>
  <c r="E16" i="2"/>
  <c r="E14" i="2"/>
  <c r="D14" i="1"/>
  <c r="E18" i="1" s="1"/>
  <c r="T25" i="1"/>
</calcChain>
</file>

<file path=xl/sharedStrings.xml><?xml version="1.0" encoding="utf-8"?>
<sst xmlns="http://schemas.openxmlformats.org/spreadsheetml/2006/main" count="28" uniqueCount="22">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</sst>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Feuil1!$E$3:$E$10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119062</xdr:rowOff>
    </xdr:from>
    <xdr:to>
      <xdr:col>16</xdr:col>
      <xdr:colOff>485774</xdr:colOff>
      <xdr:row>15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H22" sqref="H22"/>
    </sheetView>
  </sheetViews>
  <sheetFormatPr baseColWidth="10" defaultColWidth="9.109375" defaultRowHeight="14.4" x14ac:dyDescent="0.3"/>
  <cols>
    <col min="4" max="4" width="12" bestFit="1" customWidth="1"/>
  </cols>
  <sheetData>
    <row r="1" spans="1:24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3"/>
    </row>
    <row r="2" spans="1:24" x14ac:dyDescent="0.3">
      <c r="A2" s="4"/>
      <c r="C2" t="s">
        <v>1</v>
      </c>
      <c r="D2" t="s">
        <v>2</v>
      </c>
      <c r="E2" t="s">
        <v>3</v>
      </c>
      <c r="Q2" s="5"/>
      <c r="R2" s="4"/>
      <c r="X2" s="5"/>
    </row>
    <row r="3" spans="1:24" x14ac:dyDescent="0.3">
      <c r="A3" s="4"/>
      <c r="C3">
        <v>600</v>
      </c>
      <c r="D3" s="11">
        <v>3.3333332999999999E-7</v>
      </c>
      <c r="E3">
        <v>19.542286000000001</v>
      </c>
      <c r="Q3" s="5"/>
      <c r="R3" s="4"/>
      <c r="S3" t="s">
        <v>11</v>
      </c>
      <c r="V3" t="s">
        <v>12</v>
      </c>
      <c r="X3" s="5"/>
    </row>
    <row r="4" spans="1:24" x14ac:dyDescent="0.3">
      <c r="A4" s="4"/>
      <c r="C4">
        <v>400</v>
      </c>
      <c r="D4" s="11">
        <v>4.9999999999999998E-7</v>
      </c>
      <c r="E4">
        <v>19.559256999999999</v>
      </c>
      <c r="Q4" s="5"/>
      <c r="R4" s="4"/>
      <c r="X4" s="5"/>
    </row>
    <row r="5" spans="1:24" x14ac:dyDescent="0.3">
      <c r="A5" s="4"/>
      <c r="C5">
        <v>300</v>
      </c>
      <c r="D5" s="11">
        <v>6.6666667000000002E-7</v>
      </c>
      <c r="E5">
        <v>19.588958999999999</v>
      </c>
      <c r="Q5" s="5"/>
      <c r="R5" s="4"/>
      <c r="S5" t="s">
        <v>13</v>
      </c>
      <c r="T5">
        <v>10</v>
      </c>
      <c r="X5" s="5"/>
    </row>
    <row r="6" spans="1:24" x14ac:dyDescent="0.3">
      <c r="A6" s="4"/>
      <c r="C6">
        <v>200</v>
      </c>
      <c r="D6" s="11">
        <v>9.9999999999999995E-7</v>
      </c>
      <c r="E6">
        <v>19.726541000000001</v>
      </c>
      <c r="Q6" s="5"/>
      <c r="R6" s="4"/>
      <c r="X6" s="5"/>
    </row>
    <row r="7" spans="1:24" x14ac:dyDescent="0.3">
      <c r="A7" s="4"/>
      <c r="C7">
        <v>150</v>
      </c>
      <c r="D7" s="11">
        <v>1.3333333000000001E-6</v>
      </c>
      <c r="E7">
        <v>19.7942</v>
      </c>
      <c r="Q7" s="5"/>
      <c r="R7" s="4"/>
      <c r="X7" s="5"/>
    </row>
    <row r="8" spans="1:24" x14ac:dyDescent="0.3">
      <c r="A8" s="4"/>
      <c r="C8">
        <v>100</v>
      </c>
      <c r="D8" s="11">
        <v>1.9999999999999999E-6</v>
      </c>
      <c r="E8">
        <v>20.250312999999998</v>
      </c>
      <c r="Q8" s="5"/>
      <c r="R8" s="4"/>
      <c r="S8" t="s">
        <v>14</v>
      </c>
      <c r="X8" s="5"/>
    </row>
    <row r="9" spans="1:24" x14ac:dyDescent="0.3">
      <c r="A9" s="4"/>
      <c r="C9">
        <v>75</v>
      </c>
      <c r="D9" s="11">
        <v>2.6666667000000001E-6</v>
      </c>
      <c r="E9">
        <v>21.342282999999998</v>
      </c>
      <c r="Q9" s="5"/>
      <c r="R9" s="4"/>
      <c r="X9" s="5"/>
    </row>
    <row r="10" spans="1:24" x14ac:dyDescent="0.3">
      <c r="A10" s="4"/>
      <c r="C10">
        <v>50</v>
      </c>
      <c r="D10" s="11">
        <v>3.9999999999999998E-6</v>
      </c>
      <c r="E10">
        <v>22.851299000000001</v>
      </c>
      <c r="Q10" s="5"/>
      <c r="R10" s="4"/>
      <c r="X10" s="5"/>
    </row>
    <row r="11" spans="1:24" x14ac:dyDescent="0.3">
      <c r="A11" s="4"/>
      <c r="Q11" s="5"/>
      <c r="R11" s="4"/>
      <c r="X11" s="5"/>
    </row>
    <row r="12" spans="1:24" x14ac:dyDescent="0.3">
      <c r="A12" s="4"/>
      <c r="Q12" s="5"/>
      <c r="R12" s="4"/>
      <c r="S12" t="s">
        <v>15</v>
      </c>
      <c r="T12">
        <v>14.7</v>
      </c>
      <c r="X12" s="5"/>
    </row>
    <row r="13" spans="1:24" x14ac:dyDescent="0.3">
      <c r="A13" s="4"/>
      <c r="Q13" s="5"/>
      <c r="R13" s="4"/>
      <c r="X13" s="5"/>
    </row>
    <row r="14" spans="1:24" x14ac:dyDescent="0.3">
      <c r="A14" s="4"/>
      <c r="C14" t="s">
        <v>4</v>
      </c>
      <c r="D14">
        <f>LN((E5-E4)/(E4-E3))/LN(2)</f>
        <v>0.8074885021210082</v>
      </c>
      <c r="Q14" s="5"/>
      <c r="R14" s="4"/>
      <c r="X14" s="5"/>
    </row>
    <row r="15" spans="1:24" x14ac:dyDescent="0.3">
      <c r="A15" s="4"/>
      <c r="C15" t="s">
        <v>5</v>
      </c>
      <c r="D15">
        <v>2</v>
      </c>
      <c r="Q15" s="5"/>
      <c r="R15" s="4"/>
      <c r="X15" s="5"/>
    </row>
    <row r="16" spans="1:24" x14ac:dyDescent="0.3">
      <c r="A16" s="4"/>
      <c r="Q16" s="5"/>
      <c r="R16" s="4"/>
      <c r="X16" s="5"/>
    </row>
    <row r="17" spans="1:24" x14ac:dyDescent="0.3">
      <c r="A17" s="4"/>
      <c r="Q17" s="5"/>
      <c r="R17" s="4"/>
      <c r="X17" s="5"/>
    </row>
    <row r="18" spans="1:24" x14ac:dyDescent="0.3">
      <c r="A18" s="4"/>
      <c r="C18" t="s">
        <v>6</v>
      </c>
      <c r="E18" s="6">
        <f>ABS(D14-D15)/D15</f>
        <v>0.59625574893949596</v>
      </c>
      <c r="Q18" s="5"/>
      <c r="R18" s="4"/>
      <c r="X18" s="5"/>
    </row>
    <row r="19" spans="1:24" x14ac:dyDescent="0.3">
      <c r="A19" s="4"/>
      <c r="Q19" s="5"/>
      <c r="R19" s="4"/>
      <c r="X19" s="5"/>
    </row>
    <row r="20" spans="1:24" x14ac:dyDescent="0.3">
      <c r="A20" s="4"/>
      <c r="C20" t="s">
        <v>7</v>
      </c>
      <c r="D20">
        <v>1.25</v>
      </c>
      <c r="Q20" s="5"/>
      <c r="R20" s="4"/>
      <c r="X20" s="5"/>
    </row>
    <row r="21" spans="1:24" x14ac:dyDescent="0.3">
      <c r="A21" s="4"/>
      <c r="C21" t="s">
        <v>8</v>
      </c>
      <c r="D21">
        <v>2</v>
      </c>
      <c r="Q21" s="5"/>
      <c r="R21" s="4"/>
      <c r="X21" s="5"/>
    </row>
    <row r="22" spans="1:24" x14ac:dyDescent="0.3">
      <c r="A22" s="4"/>
      <c r="Q22" s="5"/>
      <c r="R22" s="4"/>
      <c r="X22" s="5"/>
    </row>
    <row r="23" spans="1:24" x14ac:dyDescent="0.3">
      <c r="A23" s="4"/>
      <c r="C23" t="s">
        <v>9</v>
      </c>
      <c r="D23">
        <f>(D20/(D21^D15 -1))*ABS(E4-E3)</f>
        <v>7.0712499999991962E-3</v>
      </c>
      <c r="Q23" s="5"/>
      <c r="R23" s="4"/>
      <c r="X23" s="5"/>
    </row>
    <row r="24" spans="1:24" x14ac:dyDescent="0.3">
      <c r="A24" s="4"/>
      <c r="Q24" s="5"/>
      <c r="R24" s="4"/>
      <c r="X24" s="5"/>
    </row>
    <row r="25" spans="1:24" x14ac:dyDescent="0.3">
      <c r="A25" s="4"/>
      <c r="C25" s="10" t="s">
        <v>10</v>
      </c>
      <c r="D25" s="10">
        <f>D23/2</f>
        <v>3.5356249999995981E-3</v>
      </c>
      <c r="Q25" s="5"/>
      <c r="R25" s="4"/>
      <c r="S25" s="10" t="s">
        <v>16</v>
      </c>
      <c r="T25" s="10">
        <f>(T5^2+T12^2)^0.5</f>
        <v>17.778920102188433</v>
      </c>
      <c r="X25" s="5"/>
    </row>
    <row r="26" spans="1:24" ht="1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7"/>
      <c r="S26" s="8"/>
      <c r="T26" s="8"/>
      <c r="U26" s="8"/>
      <c r="V26" s="8"/>
      <c r="W26" s="8"/>
      <c r="X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A2" sqref="A2:C9"/>
    </sheetView>
  </sheetViews>
  <sheetFormatPr baseColWidth="10" defaultColWidth="8.88671875" defaultRowHeight="14.4" x14ac:dyDescent="0.3"/>
  <cols>
    <col min="4" max="4" width="13.109375" customWidth="1"/>
  </cols>
  <sheetData>
    <row r="1" spans="1:5" x14ac:dyDescent="0.3">
      <c r="A1" t="s">
        <v>17</v>
      </c>
      <c r="B1" t="s">
        <v>2</v>
      </c>
      <c r="C1" t="s">
        <v>3</v>
      </c>
    </row>
    <row r="2" spans="1:5" x14ac:dyDescent="0.3">
      <c r="A2">
        <v>600</v>
      </c>
      <c r="B2" s="11">
        <v>3.3333332999999999E-7</v>
      </c>
      <c r="C2">
        <v>19.542286000000001</v>
      </c>
    </row>
    <row r="3" spans="1:5" x14ac:dyDescent="0.3">
      <c r="A3">
        <v>400</v>
      </c>
      <c r="B3" s="11">
        <v>4.9999999999999998E-7</v>
      </c>
      <c r="C3">
        <v>19.559256999999999</v>
      </c>
    </row>
    <row r="4" spans="1:5" x14ac:dyDescent="0.3">
      <c r="A4">
        <v>300</v>
      </c>
      <c r="B4" s="11">
        <v>6.6666667000000002E-7</v>
      </c>
      <c r="C4">
        <v>19.588958999999999</v>
      </c>
    </row>
    <row r="5" spans="1:5" x14ac:dyDescent="0.3">
      <c r="A5">
        <v>200</v>
      </c>
      <c r="B5" s="11">
        <v>9.9999999999999995E-7</v>
      </c>
      <c r="C5">
        <v>19.726541000000001</v>
      </c>
    </row>
    <row r="6" spans="1:5" x14ac:dyDescent="0.3">
      <c r="A6">
        <v>150</v>
      </c>
      <c r="B6" s="11">
        <v>1.3333333000000001E-6</v>
      </c>
      <c r="C6">
        <v>19.7942</v>
      </c>
    </row>
    <row r="7" spans="1:5" x14ac:dyDescent="0.3">
      <c r="A7">
        <v>100</v>
      </c>
      <c r="B7" s="11">
        <v>1.9999999999999999E-6</v>
      </c>
      <c r="C7">
        <v>20.250312999999998</v>
      </c>
    </row>
    <row r="8" spans="1:5" x14ac:dyDescent="0.3">
      <c r="A8">
        <v>75</v>
      </c>
      <c r="B8" s="11">
        <v>2.6666667000000001E-6</v>
      </c>
      <c r="C8">
        <v>21.342282999999998</v>
      </c>
    </row>
    <row r="9" spans="1:5" x14ac:dyDescent="0.3">
      <c r="A9">
        <v>50</v>
      </c>
      <c r="B9" s="11">
        <v>3.9999999999999998E-6</v>
      </c>
      <c r="C9">
        <v>22.851299000000001</v>
      </c>
    </row>
    <row r="14" spans="1:5" ht="43.2" x14ac:dyDescent="0.3">
      <c r="D14" s="12" t="s">
        <v>20</v>
      </c>
      <c r="E14">
        <f>LN((C6-C4)/(C4-C2))/LN(E15)</f>
        <v>2.1366588524410277</v>
      </c>
    </row>
    <row r="15" spans="1:5" ht="43.2" x14ac:dyDescent="0.3">
      <c r="D15" s="12" t="s">
        <v>19</v>
      </c>
      <c r="E15" s="13">
        <v>2</v>
      </c>
    </row>
    <row r="16" spans="1:5" x14ac:dyDescent="0.3">
      <c r="D16" t="s">
        <v>21</v>
      </c>
      <c r="E16" s="14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18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E17/((E19^E18)-1)*ABS(C3-C2)</f>
        <v>7.0712499999991962E-3</v>
      </c>
    </row>
    <row r="21" spans="4:5" x14ac:dyDescent="0.3">
      <c r="D21" t="s">
        <v>10</v>
      </c>
      <c r="E21">
        <f>E20/2</f>
        <v>3.5356249999995981E-3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Mohamed Mahdi Sahbi Ben Daya</cp:lastModifiedBy>
  <dcterms:created xsi:type="dcterms:W3CDTF">2015-06-05T18:19:34Z</dcterms:created>
  <dcterms:modified xsi:type="dcterms:W3CDTF">2024-03-22T18:50:03Z</dcterms:modified>
</cp:coreProperties>
</file>