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nda\OneDrive\Documents\GitHub\MEC8211DEV3\data\"/>
    </mc:Choice>
  </mc:AlternateContent>
  <xr:revisionPtr revIDLastSave="0" documentId="13_ncr:1_{7E36F2DC-65C6-49F3-9E35-11B026BFA8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1" l="1"/>
  <c r="D25" i="1"/>
  <c r="D23" i="1"/>
  <c r="E18" i="1"/>
  <c r="D14" i="1"/>
  <c r="D4" i="1"/>
  <c r="D5" i="1"/>
  <c r="D6" i="1"/>
  <c r="D3" i="1"/>
</calcChain>
</file>

<file path=xl/sharedStrings.xml><?xml version="1.0" encoding="utf-8"?>
<sst xmlns="http://schemas.openxmlformats.org/spreadsheetml/2006/main" count="17" uniqueCount="17">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</sst>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Feuil1!$D$3:$D$6</c:f>
              <c:numCache>
                <c:formatCode>General</c:formatCode>
                <c:ptCount val="4"/>
                <c:pt idx="0">
                  <c:v>3.333333333333333E-7</c:v>
                </c:pt>
                <c:pt idx="1">
                  <c:v>6.666666666666666E-7</c:v>
                </c:pt>
                <c:pt idx="2">
                  <c:v>1.3333333333333332E-6</c:v>
                </c:pt>
                <c:pt idx="3">
                  <c:v>2.6666666666666664E-6</c:v>
                </c:pt>
              </c:numCache>
            </c:numRef>
          </c:xVal>
          <c:yVal>
            <c:numRef>
              <c:f>Feuil1!$E$3:$E$6</c:f>
              <c:numCache>
                <c:formatCode>General</c:formatCode>
                <c:ptCount val="4"/>
                <c:pt idx="0">
                  <c:v>19.542300000000001</c:v>
                </c:pt>
                <c:pt idx="1">
                  <c:v>19.588999999999999</c:v>
                </c:pt>
                <c:pt idx="2">
                  <c:v>19.749199999999998</c:v>
                </c:pt>
                <c:pt idx="3">
                  <c:v>21.342300000000002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119062</xdr:rowOff>
    </xdr:from>
    <xdr:to>
      <xdr:col>16</xdr:col>
      <xdr:colOff>485774</xdr:colOff>
      <xdr:row>15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topLeftCell="A3" workbookViewId="0">
      <selection activeCell="K19" sqref="K19"/>
    </sheetView>
  </sheetViews>
  <sheetFormatPr baseColWidth="10" defaultColWidth="9.109375" defaultRowHeight="14.4" x14ac:dyDescent="0.3"/>
  <cols>
    <col min="4" max="4" width="12" bestFit="1" customWidth="1"/>
  </cols>
  <sheetData>
    <row r="1" spans="1:24" x14ac:dyDescent="0.3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3"/>
    </row>
    <row r="2" spans="1:24" x14ac:dyDescent="0.3">
      <c r="A2" s="4"/>
      <c r="C2" t="s">
        <v>1</v>
      </c>
      <c r="D2" t="s">
        <v>2</v>
      </c>
      <c r="E2" t="s">
        <v>3</v>
      </c>
      <c r="Q2" s="5"/>
      <c r="R2" s="4"/>
      <c r="X2" s="5"/>
    </row>
    <row r="3" spans="1:24" x14ac:dyDescent="0.3">
      <c r="A3" s="4"/>
      <c r="C3">
        <v>600</v>
      </c>
      <c r="D3">
        <f>0.000002*100/C3</f>
        <v>3.333333333333333E-7</v>
      </c>
      <c r="E3">
        <v>19.542300000000001</v>
      </c>
      <c r="Q3" s="5"/>
      <c r="R3" s="4"/>
      <c r="S3" t="s">
        <v>11</v>
      </c>
      <c r="V3" t="s">
        <v>12</v>
      </c>
      <c r="X3" s="5"/>
    </row>
    <row r="4" spans="1:24" x14ac:dyDescent="0.3">
      <c r="A4" s="4"/>
      <c r="C4">
        <v>300</v>
      </c>
      <c r="D4">
        <f t="shared" ref="D4:D6" si="0">0.000002*100/C4</f>
        <v>6.666666666666666E-7</v>
      </c>
      <c r="E4">
        <v>19.588999999999999</v>
      </c>
      <c r="Q4" s="5"/>
      <c r="R4" s="4"/>
      <c r="X4" s="5"/>
    </row>
    <row r="5" spans="1:24" x14ac:dyDescent="0.3">
      <c r="A5" s="4"/>
      <c r="C5">
        <v>150</v>
      </c>
      <c r="D5">
        <f t="shared" si="0"/>
        <v>1.3333333333333332E-6</v>
      </c>
      <c r="E5">
        <v>19.749199999999998</v>
      </c>
      <c r="Q5" s="5"/>
      <c r="R5" s="4"/>
      <c r="S5" t="s">
        <v>13</v>
      </c>
      <c r="T5">
        <v>10</v>
      </c>
      <c r="X5" s="5"/>
    </row>
    <row r="6" spans="1:24" x14ac:dyDescent="0.3">
      <c r="A6" s="4"/>
      <c r="C6">
        <v>75</v>
      </c>
      <c r="D6">
        <f t="shared" si="0"/>
        <v>2.6666666666666664E-6</v>
      </c>
      <c r="E6">
        <v>21.342300000000002</v>
      </c>
      <c r="Q6" s="5"/>
      <c r="R6" s="4"/>
      <c r="X6" s="5"/>
    </row>
    <row r="7" spans="1:24" x14ac:dyDescent="0.3">
      <c r="A7" s="4"/>
      <c r="Q7" s="5"/>
      <c r="R7" s="4"/>
      <c r="X7" s="5"/>
    </row>
    <row r="8" spans="1:24" x14ac:dyDescent="0.3">
      <c r="A8" s="4"/>
      <c r="Q8" s="5"/>
      <c r="R8" s="4"/>
      <c r="S8" t="s">
        <v>14</v>
      </c>
      <c r="X8" s="5"/>
    </row>
    <row r="9" spans="1:24" x14ac:dyDescent="0.3">
      <c r="A9" s="4"/>
      <c r="Q9" s="5"/>
      <c r="R9" s="4"/>
      <c r="X9" s="5"/>
    </row>
    <row r="10" spans="1:24" x14ac:dyDescent="0.3">
      <c r="A10" s="4"/>
      <c r="Q10" s="5"/>
      <c r="R10" s="4"/>
      <c r="X10" s="5"/>
    </row>
    <row r="11" spans="1:24" x14ac:dyDescent="0.3">
      <c r="A11" s="4"/>
      <c r="Q11" s="5"/>
      <c r="R11" s="4"/>
      <c r="X11" s="5"/>
    </row>
    <row r="12" spans="1:24" x14ac:dyDescent="0.3">
      <c r="A12" s="4"/>
      <c r="Q12" s="5"/>
      <c r="R12" s="4"/>
      <c r="S12" t="s">
        <v>15</v>
      </c>
      <c r="T12">
        <v>14.7</v>
      </c>
      <c r="X12" s="5"/>
    </row>
    <row r="13" spans="1:24" x14ac:dyDescent="0.3">
      <c r="A13" s="4"/>
      <c r="Q13" s="5"/>
      <c r="R13" s="4"/>
      <c r="X13" s="5"/>
    </row>
    <row r="14" spans="1:24" x14ac:dyDescent="0.3">
      <c r="A14" s="4"/>
      <c r="C14" t="s">
        <v>4</v>
      </c>
      <c r="D14">
        <f>LOG((E5-E4)/(E4-E3))/LOG(2)</f>
        <v>1.7783796926991149</v>
      </c>
      <c r="Q14" s="5"/>
      <c r="R14" s="4"/>
      <c r="X14" s="5"/>
    </row>
    <row r="15" spans="1:24" x14ac:dyDescent="0.3">
      <c r="A15" s="4"/>
      <c r="C15" t="s">
        <v>5</v>
      </c>
      <c r="D15">
        <v>2</v>
      </c>
      <c r="Q15" s="5"/>
      <c r="R15" s="4"/>
      <c r="X15" s="5"/>
    </row>
    <row r="16" spans="1:24" x14ac:dyDescent="0.3">
      <c r="A16" s="4"/>
      <c r="Q16" s="5"/>
      <c r="R16" s="4"/>
      <c r="X16" s="5"/>
    </row>
    <row r="17" spans="1:24" x14ac:dyDescent="0.3">
      <c r="A17" s="4"/>
      <c r="Q17" s="5"/>
      <c r="R17" s="4"/>
      <c r="X17" s="5"/>
    </row>
    <row r="18" spans="1:24" x14ac:dyDescent="0.3">
      <c r="A18" s="4"/>
      <c r="C18" t="s">
        <v>6</v>
      </c>
      <c r="E18" s="6">
        <f>ABS(D14-D15)/D15</f>
        <v>0.11081015365044256</v>
      </c>
      <c r="Q18" s="5"/>
      <c r="R18" s="4"/>
      <c r="X18" s="5"/>
    </row>
    <row r="19" spans="1:24" x14ac:dyDescent="0.3">
      <c r="A19" s="4"/>
      <c r="Q19" s="5"/>
      <c r="R19" s="4"/>
      <c r="X19" s="5"/>
    </row>
    <row r="20" spans="1:24" x14ac:dyDescent="0.3">
      <c r="A20" s="4"/>
      <c r="C20" t="s">
        <v>7</v>
      </c>
      <c r="D20">
        <v>3</v>
      </c>
      <c r="Q20" s="5"/>
      <c r="R20" s="4"/>
      <c r="X20" s="5"/>
    </row>
    <row r="21" spans="1:24" x14ac:dyDescent="0.3">
      <c r="A21" s="4"/>
      <c r="C21" t="s">
        <v>8</v>
      </c>
      <c r="D21">
        <v>2</v>
      </c>
      <c r="Q21" s="5"/>
      <c r="R21" s="4"/>
      <c r="X21" s="5"/>
    </row>
    <row r="22" spans="1:24" x14ac:dyDescent="0.3">
      <c r="A22" s="4"/>
      <c r="Q22" s="5"/>
      <c r="R22" s="4"/>
      <c r="X22" s="5"/>
    </row>
    <row r="23" spans="1:24" x14ac:dyDescent="0.3">
      <c r="A23" s="4"/>
      <c r="C23" t="s">
        <v>9</v>
      </c>
      <c r="D23">
        <f>(D20/(D21^D15 -1))*ABS(E4-E3)</f>
        <v>4.6699999999997743E-2</v>
      </c>
      <c r="Q23" s="5"/>
      <c r="R23" s="4"/>
      <c r="X23" s="5"/>
    </row>
    <row r="24" spans="1:24" x14ac:dyDescent="0.3">
      <c r="A24" s="4"/>
      <c r="Q24" s="5"/>
      <c r="R24" s="4"/>
      <c r="X24" s="5"/>
    </row>
    <row r="25" spans="1:24" x14ac:dyDescent="0.3">
      <c r="A25" s="4"/>
      <c r="C25" s="10" t="s">
        <v>10</v>
      </c>
      <c r="D25" s="10">
        <f>D23/2</f>
        <v>2.3349999999998872E-2</v>
      </c>
      <c r="Q25" s="5"/>
      <c r="R25" s="4"/>
      <c r="S25" s="10" t="s">
        <v>16</v>
      </c>
      <c r="T25" s="10">
        <f>(T5^2+T12^2)^0.5</f>
        <v>17.778920102188433</v>
      </c>
      <c r="X25" s="5"/>
    </row>
    <row r="26" spans="1:24" ht="15" thickBot="1" x14ac:dyDescent="0.3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7"/>
      <c r="S26" s="8"/>
      <c r="T26" s="8"/>
      <c r="U26" s="8"/>
      <c r="V26" s="8"/>
      <c r="W26" s="8"/>
      <c r="X2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Mohamed Mahdi Sahbi Ben Daya</cp:lastModifiedBy>
  <dcterms:created xsi:type="dcterms:W3CDTF">2015-06-05T18:19:34Z</dcterms:created>
  <dcterms:modified xsi:type="dcterms:W3CDTF">2024-03-19T23:24:59Z</dcterms:modified>
</cp:coreProperties>
</file>