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Resources/Excel/"/>
    </mc:Choice>
  </mc:AlternateContent>
  <xr:revisionPtr revIDLastSave="37" documentId="8_{F58D0BBA-0EFC-46A6-98A2-DDC3BDA55C9A}" xr6:coauthVersionLast="47" xr6:coauthVersionMax="47" xr10:uidLastSave="{6F2017F1-C840-40AD-983A-FEBAA470D4CC}"/>
  <bookViews>
    <workbookView xWindow="-28920" yWindow="-3765" windowWidth="29040" windowHeight="15720" xr2:uid="{00000000-000D-0000-FFFF-FFFF00000000}"/>
  </bookViews>
  <sheets>
    <sheet name="5.01 City Clu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  <c r="C15" i="1"/>
  <c r="C14" i="1"/>
  <c r="I8" i="1"/>
  <c r="I9" i="1"/>
  <c r="I10" i="1"/>
  <c r="I5" i="1"/>
  <c r="K9" i="1" l="1"/>
  <c r="K8" i="1"/>
  <c r="K10" i="1"/>
  <c r="K7" i="1"/>
  <c r="K5" i="1"/>
  <c r="J5" i="1"/>
  <c r="L5" i="1" s="1"/>
  <c r="I6" i="1"/>
  <c r="I7" i="1"/>
  <c r="K6" i="1"/>
  <c r="J10" i="1"/>
  <c r="L10" i="1" s="1"/>
  <c r="J9" i="1"/>
  <c r="J6" i="1"/>
  <c r="J8" i="1"/>
  <c r="L8" i="1" s="1"/>
  <c r="J7" i="1"/>
  <c r="L7" i="1" l="1"/>
  <c r="L9" i="1"/>
  <c r="L6" i="1"/>
</calcChain>
</file>

<file path=xl/sharedStrings.xml><?xml version="1.0" encoding="utf-8"?>
<sst xmlns="http://schemas.openxmlformats.org/spreadsheetml/2006/main" count="31" uniqueCount="20">
  <si>
    <t>City</t>
  </si>
  <si>
    <t>Latitude</t>
  </si>
  <si>
    <t>Longitude</t>
  </si>
  <si>
    <t>Primary Language</t>
  </si>
  <si>
    <t>D1</t>
  </si>
  <si>
    <t>D2</t>
  </si>
  <si>
    <t>D3</t>
  </si>
  <si>
    <t>New York</t>
  </si>
  <si>
    <t>English</t>
  </si>
  <si>
    <t>Toronto</t>
  </si>
  <si>
    <t>Paris</t>
  </si>
  <si>
    <t>French</t>
  </si>
  <si>
    <t>London</t>
  </si>
  <si>
    <t>Frankfurt</t>
  </si>
  <si>
    <t>German</t>
  </si>
  <si>
    <t>Sydney</t>
  </si>
  <si>
    <t>C1</t>
  </si>
  <si>
    <t>C2</t>
  </si>
  <si>
    <t>C3</t>
  </si>
  <si>
    <t>K-Means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</si>
</sst>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top"/>
    </xf>
    <xf numFmtId="0" fontId="20" fillId="33" borderId="0" xfId="0" applyFont="1" applyFill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2" fontId="18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'5.01 City Clusters'!$D$5:$D$10</c:f>
              <c:numCache>
                <c:formatCode>General</c:formatCode>
                <c:ptCount val="6"/>
                <c:pt idx="0">
                  <c:v>-73.91</c:v>
                </c:pt>
                <c:pt idx="1">
                  <c:v>-79.39</c:v>
                </c:pt>
                <c:pt idx="2">
                  <c:v>2.35</c:v>
                </c:pt>
                <c:pt idx="3">
                  <c:v>-0.06</c:v>
                </c:pt>
                <c:pt idx="4">
                  <c:v>8.6795000000000009</c:v>
                </c:pt>
                <c:pt idx="5">
                  <c:v>151.20529999999999</c:v>
                </c:pt>
              </c:numCache>
            </c:numRef>
          </c:xVal>
          <c:yVal>
            <c:numRef>
              <c:f>'5.01 City Clusters'!$C$5:$C$10</c:f>
              <c:numCache>
                <c:formatCode>General</c:formatCode>
                <c:ptCount val="6"/>
                <c:pt idx="0">
                  <c:v>40.74</c:v>
                </c:pt>
                <c:pt idx="1">
                  <c:v>43.73</c:v>
                </c:pt>
                <c:pt idx="2">
                  <c:v>48.85</c:v>
                </c:pt>
                <c:pt idx="3">
                  <c:v>51.3</c:v>
                </c:pt>
                <c:pt idx="4">
                  <c:v>50.110900000000001</c:v>
                </c:pt>
                <c:pt idx="5">
                  <c:v>-33.872799999999998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8-4CC1-AD11-D13D5231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11152"/>
        <c:axId val="1018214064"/>
      </c:scatterChart>
      <c:valAx>
        <c:axId val="1018211152"/>
        <c:scaling>
          <c:orientation val="minMax"/>
          <c:max val="180"/>
          <c:min val="-1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14064"/>
        <c:crosses val="autoZero"/>
        <c:crossBetween val="midCat"/>
      </c:valAx>
      <c:valAx>
        <c:axId val="1018214064"/>
        <c:scaling>
          <c:orientation val="minMax"/>
          <c:max val="90"/>
          <c:min val="-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316816</xdr:colOff>
      <xdr:row>11</xdr:row>
      <xdr:rowOff>57296</xdr:rowOff>
    </xdr:from>
    <xdr:to>
      <xdr:col>12</xdr:col>
      <xdr:colOff>553183</xdr:colOff>
      <xdr:row>30</xdr:row>
      <xdr:rowOff>5128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A56579-2C74-4B60-B040-604612D0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1"/>
  <sheetViews>
    <sheetView tabSelected="1" zoomScale="130" zoomScaleNormal="130" workbookViewId="0">
      <selection activeCell="D21" sqref="D21"/>
    </sheetView>
  </sheetViews>
  <sheetFormatPr defaultRowHeight="11.4" x14ac:dyDescent="0.2"/>
  <cols>
    <col min="1" max="1" width="2" style="1" customWidth="1"/>
    <col min="2" max="2" width="8.88671875" style="1"/>
    <col min="3" max="3" width="10.44140625" style="1" customWidth="1"/>
    <col min="4" max="4" width="11.21875" style="1" customWidth="1"/>
    <col min="5" max="5" width="16.5546875" style="1" customWidth="1"/>
    <col min="6" max="9" width="8.88671875" style="1"/>
    <col min="10" max="10" width="10" style="1" bestFit="1" customWidth="1"/>
    <col min="11" max="16384" width="8.88671875" style="1"/>
  </cols>
  <sheetData>
    <row r="1" spans="2:12" ht="15.6" x14ac:dyDescent="0.3">
      <c r="B1" s="4" t="s">
        <v>19</v>
      </c>
    </row>
    <row r="2" spans="2:12" s="2" customFormat="1" x14ac:dyDescent="0.3"/>
    <row r="3" spans="2:12" s="2" customFormat="1" x14ac:dyDescent="0.3"/>
    <row r="4" spans="2:12" s="2" customFormat="1" ht="12" x14ac:dyDescent="0.3">
      <c r="B4" s="5" t="s">
        <v>0</v>
      </c>
      <c r="C4" s="5" t="s">
        <v>1</v>
      </c>
      <c r="D4" s="5" t="s">
        <v>2</v>
      </c>
      <c r="E4" s="5" t="s">
        <v>3</v>
      </c>
      <c r="I4" s="6" t="s">
        <v>4</v>
      </c>
      <c r="J4" s="6" t="s">
        <v>5</v>
      </c>
      <c r="K4" s="6" t="s">
        <v>6</v>
      </c>
    </row>
    <row r="5" spans="2:12" s="2" customFormat="1" x14ac:dyDescent="0.3">
      <c r="B5" s="3" t="s">
        <v>7</v>
      </c>
      <c r="C5" s="2">
        <v>40.74</v>
      </c>
      <c r="D5" s="2">
        <v>-73.91</v>
      </c>
      <c r="E5" s="2" t="s">
        <v>8</v>
      </c>
      <c r="H5" s="3" t="s">
        <v>7</v>
      </c>
      <c r="I5" s="7">
        <f>SQRT(SUMXMY2(C5:D5,$C$14:$C$15))</f>
        <v>78.127637287439939</v>
      </c>
      <c r="J5" s="7">
        <f>SQRT(SUMXMY2(C5:D5,$D$14:$D$15))</f>
        <v>3.1213178306606397</v>
      </c>
      <c r="K5" s="7">
        <f>SQRT(SUMXMY2(C5:D5,$E$14:$E$15))</f>
        <v>237.1581080585903</v>
      </c>
      <c r="L5" s="2">
        <f>IF(I5=MIN(I5:K5),1,IF(J5=MIN(I5:K5),2,3))</f>
        <v>2</v>
      </c>
    </row>
    <row r="6" spans="2:12" s="2" customFormat="1" x14ac:dyDescent="0.3">
      <c r="B6" s="3" t="s">
        <v>9</v>
      </c>
      <c r="C6" s="2">
        <v>43.73</v>
      </c>
      <c r="D6" s="2">
        <v>-79.39</v>
      </c>
      <c r="E6" s="2" t="s">
        <v>8</v>
      </c>
      <c r="H6" s="3" t="s">
        <v>9</v>
      </c>
      <c r="I6" s="7">
        <f t="shared" ref="I6:I10" si="0">SQRT(SUMXMY2(C6:D6,$C$14:$C$15))</f>
        <v>83.289448235962695</v>
      </c>
      <c r="J6" s="7">
        <f t="shared" ref="J6:J10" si="1">SQRT(SUMXMY2(C6:D6,$D$14:$D$15))</f>
        <v>3.1213178306606273</v>
      </c>
      <c r="K6" s="7">
        <f t="shared" ref="K6:K10" si="2">SQRT(SUMXMY2(C6:D6,$E$14:$E$15))</f>
        <v>243.30307632648217</v>
      </c>
      <c r="L6" s="2">
        <f t="shared" ref="L6:L10" si="3">IF(I6=MIN(I6:K6),1,IF(J6=MIN(I6:K6),2,3))</f>
        <v>2</v>
      </c>
    </row>
    <row r="7" spans="2:12" s="2" customFormat="1" x14ac:dyDescent="0.3">
      <c r="B7" s="3" t="s">
        <v>10</v>
      </c>
      <c r="C7" s="2">
        <v>48.85</v>
      </c>
      <c r="D7" s="2">
        <v>2.35</v>
      </c>
      <c r="E7" s="2" t="s">
        <v>11</v>
      </c>
      <c r="H7" s="3" t="s">
        <v>10</v>
      </c>
      <c r="I7" s="7">
        <f t="shared" si="0"/>
        <v>1.7991744730415746</v>
      </c>
      <c r="J7" s="7">
        <f t="shared" si="1"/>
        <v>79.276467031522031</v>
      </c>
      <c r="K7" s="7">
        <f t="shared" si="2"/>
        <v>170.29668810029747</v>
      </c>
      <c r="L7" s="2">
        <f t="shared" si="3"/>
        <v>1</v>
      </c>
    </row>
    <row r="8" spans="2:12" s="2" customFormat="1" x14ac:dyDescent="0.3">
      <c r="B8" s="3" t="s">
        <v>12</v>
      </c>
      <c r="C8" s="2">
        <v>51.3</v>
      </c>
      <c r="D8" s="2">
        <v>-0.06</v>
      </c>
      <c r="E8" s="2" t="s">
        <v>8</v>
      </c>
      <c r="H8" s="3" t="s">
        <v>12</v>
      </c>
      <c r="I8" s="7">
        <f t="shared" si="0"/>
        <v>3.90945291796407</v>
      </c>
      <c r="J8" s="7">
        <f t="shared" si="1"/>
        <v>77.124589626136753</v>
      </c>
      <c r="K8" s="7">
        <f t="shared" si="2"/>
        <v>173.59607381484756</v>
      </c>
      <c r="L8" s="2">
        <f t="shared" si="3"/>
        <v>1</v>
      </c>
    </row>
    <row r="9" spans="2:12" s="2" customFormat="1" x14ac:dyDescent="0.3">
      <c r="B9" s="3" t="s">
        <v>13</v>
      </c>
      <c r="C9" s="2">
        <v>50.110900000000001</v>
      </c>
      <c r="D9" s="2">
        <v>8.6795000000000009</v>
      </c>
      <c r="E9" s="2" t="s">
        <v>14</v>
      </c>
      <c r="H9" s="3" t="s">
        <v>13</v>
      </c>
      <c r="I9" s="7">
        <f t="shared" si="0"/>
        <v>5.0230570178372913</v>
      </c>
      <c r="J9" s="7">
        <f t="shared" si="1"/>
        <v>85.692201343296119</v>
      </c>
      <c r="K9" s="7">
        <f t="shared" si="2"/>
        <v>165.42933697301095</v>
      </c>
      <c r="L9" s="2">
        <f t="shared" si="3"/>
        <v>1</v>
      </c>
    </row>
    <row r="10" spans="2:12" s="2" customFormat="1" x14ac:dyDescent="0.3">
      <c r="B10" s="3" t="s">
        <v>15</v>
      </c>
      <c r="C10" s="2">
        <v>-33.872799999999998</v>
      </c>
      <c r="D10" s="2">
        <v>151.20529999999999</v>
      </c>
      <c r="E10" s="2" t="s">
        <v>8</v>
      </c>
      <c r="H10" s="3" t="s">
        <v>15</v>
      </c>
      <c r="I10" s="7">
        <f t="shared" si="0"/>
        <v>169.76422120152736</v>
      </c>
      <c r="J10" s="7">
        <f t="shared" si="1"/>
        <v>240.22996265855349</v>
      </c>
      <c r="K10" s="7">
        <f t="shared" si="2"/>
        <v>0</v>
      </c>
      <c r="L10" s="2">
        <f t="shared" si="3"/>
        <v>3</v>
      </c>
    </row>
    <row r="11" spans="2:12" s="2" customFormat="1" x14ac:dyDescent="0.3">
      <c r="B11" s="3"/>
    </row>
    <row r="12" spans="2:12" s="2" customFormat="1" x14ac:dyDescent="0.3">
      <c r="B12" s="3"/>
    </row>
    <row r="13" spans="2:12" s="2" customFormat="1" ht="12" x14ac:dyDescent="0.3">
      <c r="B13" s="3"/>
      <c r="C13" s="6" t="s">
        <v>16</v>
      </c>
      <c r="D13" s="6" t="s">
        <v>17</v>
      </c>
      <c r="E13" s="6" t="s">
        <v>18</v>
      </c>
    </row>
    <row r="14" spans="2:12" s="2" customFormat="1" x14ac:dyDescent="0.3">
      <c r="B14" s="3" t="s">
        <v>1</v>
      </c>
      <c r="C14" s="7">
        <f>AVERAGE(C7:C9)</f>
        <v>50.086966666666662</v>
      </c>
      <c r="D14" s="7">
        <f>AVERAGE(C5:C6)</f>
        <v>42.234999999999999</v>
      </c>
      <c r="E14" s="7">
        <f>AVERAGE(C10)</f>
        <v>-33.872799999999998</v>
      </c>
    </row>
    <row r="15" spans="2:12" s="2" customFormat="1" x14ac:dyDescent="0.3">
      <c r="B15" s="3" t="s">
        <v>2</v>
      </c>
      <c r="C15" s="7">
        <f>AVERAGE(D7:D9)</f>
        <v>3.6564999999999999</v>
      </c>
      <c r="D15" s="7">
        <f>AVERAGE(D5:D6)</f>
        <v>-76.650000000000006</v>
      </c>
      <c r="E15" s="7">
        <f>AVERAGE(D10)</f>
        <v>151.20529999999999</v>
      </c>
    </row>
    <row r="16" spans="2:12" s="2" customFormat="1" x14ac:dyDescent="0.3">
      <c r="B16" s="3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</sheetData>
  <phoneticPr fontId="21" type="noConversion"/>
  <pageMargins left="0.7" right="0.7" top="0.75" bottom="0.75" header="0.3" footer="0.3"/>
  <ignoredErrors>
    <ignoredError sqref="C14:E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5.01 City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2021-04-19T07:10:42Z</dcterms:created>
  <dcterms:modified xsi:type="dcterms:W3CDTF">2022-01-27T11:52:22Z</dcterms:modified>
</cp:coreProperties>
</file>