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365dsc-my.sharepoint.com/personal/team_365dsc_onmicrosoft_com/Documents/Courses/365 Data Science/Working/In-house/Machine Learning in Excel/Supporting Files/Cluster Analysis/Screen Recording/"/>
    </mc:Choice>
  </mc:AlternateContent>
  <xr:revisionPtr revIDLastSave="316" documentId="8_{7C6AC19A-1654-42A5-A080-B0BAB3D7A0A8}" xr6:coauthVersionLast="47" xr6:coauthVersionMax="47" xr10:uidLastSave="{951886A5-7702-4BEB-8F02-C24728D5E325}"/>
  <bookViews>
    <workbookView xWindow="-28920" yWindow="-3765" windowWidth="29040" windowHeight="15720" xr2:uid="{00000000-000D-0000-FFFF-FFFF00000000}"/>
  </bookViews>
  <sheets>
    <sheet name="Elbow Method" sheetId="18" r:id="rId1"/>
  </sheets>
  <externalReferences>
    <externalReference r:id="rId2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7" i="18" l="1" a="1"/>
  <c r="G17" i="18" a="1"/>
  <c r="D17" i="18" a="1"/>
  <c r="F17" i="18" a="1"/>
  <c r="C17" i="18" a="1"/>
  <c r="C17" i="18" l="1"/>
  <c r="C19" i="18"/>
  <c r="C20" i="18"/>
  <c r="C21" i="18"/>
  <c r="C22" i="18"/>
  <c r="C18" i="18"/>
  <c r="F20" i="18"/>
  <c r="F17" i="18"/>
  <c r="F18" i="18"/>
  <c r="F22" i="18"/>
  <c r="F19" i="18"/>
  <c r="F21" i="18"/>
  <c r="D17" i="18"/>
  <c r="D20" i="18"/>
  <c r="D19" i="18"/>
  <c r="D21" i="18"/>
  <c r="D22" i="18"/>
  <c r="D18" i="18"/>
  <c r="G17" i="18"/>
  <c r="G22" i="18"/>
  <c r="G18" i="18"/>
  <c r="G21" i="18"/>
  <c r="G19" i="18"/>
  <c r="G20" i="18"/>
  <c r="E21" i="18"/>
  <c r="E17" i="18"/>
  <c r="E18" i="18"/>
  <c r="E22" i="18"/>
  <c r="E19" i="18"/>
  <c r="E20" i="18"/>
  <c r="D24" i="18" a="1"/>
  <c r="E24" i="18" a="1"/>
  <c r="C24" i="18" a="1"/>
  <c r="F24" i="18" a="1"/>
  <c r="G24" i="18" a="1"/>
  <c r="G24" i="18" l="1"/>
  <c r="F24" i="18"/>
  <c r="C24" i="18"/>
  <c r="E24" i="18"/>
  <c r="D24" i="1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<sst xmlns="http://schemas.openxmlformats.org/spreadsheetml/2006/main" count="20" uniqueCount="17">
  <si>
    <t>City</t>
  </si>
  <si>
    <t>Latitude</t>
  </si>
  <si>
    <t>Longitude</t>
  </si>
  <si>
    <t>Primary Language</t>
  </si>
  <si>
    <t>New York</t>
  </si>
  <si>
    <t>English</t>
  </si>
  <si>
    <t>Toronto</t>
  </si>
  <si>
    <t>Paris</t>
  </si>
  <si>
    <t>French</t>
  </si>
  <si>
    <t>London</t>
  </si>
  <si>
    <t>Frankfurt</t>
  </si>
  <si>
    <t>German</t>
  </si>
  <si>
    <t>Sydney</t>
  </si>
  <si>
    <t>Cluster Assignment</t>
  </si>
  <si>
    <t>Number of Clusters (K)</t>
  </si>
  <si>
    <t>WCSS</t>
  </si>
  <si>
    <t>The Elbow 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</si>
</sst>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b/>
      <sz val="12"/>
      <color theme="8" tint="-0.499984740745262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8" fillId="33" borderId="0" xfId="0" applyFont="1" applyFill="1"/>
    <xf numFmtId="0" fontId="20" fillId="33" borderId="0" xfId="0" applyFont="1" applyFill="1"/>
    <xf numFmtId="0" fontId="18" fillId="33" borderId="0" xfId="0" applyFont="1" applyFill="1" applyAlignment="1">
      <alignment horizontal="center" vertical="center"/>
    </xf>
    <xf numFmtId="0" fontId="19" fillId="33" borderId="15" xfId="0" applyFont="1" applyFill="1" applyBorder="1" applyAlignment="1">
      <alignment horizontal="center" vertical="center"/>
    </xf>
    <xf numFmtId="0" fontId="18" fillId="33" borderId="13" xfId="0" applyFont="1" applyFill="1" applyBorder="1" applyAlignment="1">
      <alignment horizontal="center" vertical="center"/>
    </xf>
    <xf numFmtId="0" fontId="19" fillId="33" borderId="0" xfId="0" applyFont="1" applyFill="1" applyAlignment="1">
      <alignment vertical="center"/>
    </xf>
    <xf numFmtId="0" fontId="19" fillId="33" borderId="0" xfId="0" applyFont="1" applyFill="1" applyAlignment="1">
      <alignment horizontal="center" vertical="center"/>
    </xf>
    <xf numFmtId="0" fontId="19" fillId="33" borderId="13" xfId="0" applyFont="1" applyFill="1" applyBorder="1" applyAlignment="1">
      <alignment horizontal="center" vertical="center"/>
    </xf>
    <xf numFmtId="2" fontId="18" fillId="33" borderId="13" xfId="0" applyNumberFormat="1" applyFont="1" applyFill="1" applyBorder="1" applyAlignment="1">
      <alignment horizontal="center" vertical="center"/>
    </xf>
    <xf numFmtId="0" fontId="19" fillId="33" borderId="14" xfId="0" applyFont="1" applyFill="1" applyBorder="1" applyAlignment="1">
      <alignment horizontal="center" vertical="center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The Elbow Method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'Elbow Method'!$C$24:$G$24</c:f>
              <c:numCache>
                <c:formatCode>0.00</c:formatCode>
                <c:ptCount val="5"/>
                <c:pt idx="0">
                  <c:v>40220.781578548333</c:v>
                </c:pt>
                <c:pt idx="1">
                  <c:v>7876.1819900479995</c:v>
                </c:pt>
                <c:pt idx="2">
                  <c:v>63.237202706666679</c:v>
                </c:pt>
                <c:pt idx="3">
                  <c:v>43.751952706666671</c:v>
                </c:pt>
                <c:pt idx="4">
                  <c:v>20.826219530000003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7C2-4D40-861D-AA32B0A4FA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8294751"/>
        <c:axId val="118295999"/>
      </c:lineChart>
      <c:catAx>
        <c:axId val="1182947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295999"/>
        <c:crosses val="autoZero"/>
        <c:auto val="1"/>
        <c:lblAlgn val="ctr"/>
        <c:lblOffset val="100"/>
        <c:noMultiLvlLbl val="0"/>
      </c:catAx>
      <c:valAx>
        <c:axId val="1182959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2947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181792</xdr:colOff>
      <xdr:row>5</xdr:row>
      <xdr:rowOff>104774</xdr:rowOff>
    </xdr:from>
    <xdr:to>
      <xdr:col>13</xdr:col>
      <xdr:colOff>261530</xdr:colOff>
      <xdr:row>24</xdr:row>
      <xdr:rowOff>80825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92864BF5-82A1-4408-88C2-7A71B346AF4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sus\Downloads\XRealStats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fig"/>
      <sheetName val="Wilcoxon Table"/>
      <sheetName val="Mann Table"/>
      <sheetName val="Runs Table"/>
      <sheetName val="KS Table"/>
      <sheetName val="KS2 Table"/>
      <sheetName val="Lil Table"/>
      <sheetName val="AD Table"/>
      <sheetName val="AD2 Table"/>
      <sheetName val="SW Table"/>
      <sheetName val="Stud. Q Table"/>
      <sheetName val="Stud. Q Table 2"/>
      <sheetName val="Sp Rho Table"/>
      <sheetName val="Ken Tau Table"/>
      <sheetName val="Durbin Table"/>
      <sheetName val="Dunnett Table"/>
      <sheetName val="Dunnett 1"/>
      <sheetName val="Prime"/>
      <sheetName val="MSSD"/>
    </sheetNames>
    <definedNames>
      <definedName name="ClustAnal"/>
      <definedName name="CLUSTErr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C579C-2C81-4D5C-A005-EA7248651F73}">
  <dimension ref="B1:H24"/>
  <sheetViews>
    <sheetView tabSelected="1" zoomScale="140" zoomScaleNormal="140" workbookViewId="0">
      <selection activeCell="G4" sqref="G4"/>
    </sheetView>
  </sheetViews>
  <sheetFormatPr defaultRowHeight="11.4" x14ac:dyDescent="0.2"/>
  <cols>
    <col min="1" max="1" width="2" style="1" customWidth="1"/>
    <col min="2" max="2" width="22.77734375" style="1" customWidth="1"/>
    <col min="3" max="3" width="9.33203125" style="1" bestFit="1" customWidth="1"/>
    <col min="4" max="4" width="9" style="1" bestFit="1" customWidth="1"/>
    <col min="5" max="5" width="10.88671875" style="1" customWidth="1"/>
    <col min="6" max="7" width="9" style="1" bestFit="1" customWidth="1"/>
    <col min="8" max="8" width="20.88671875" style="1" customWidth="1"/>
    <col min="9" max="16384" width="8.88671875" style="1"/>
  </cols>
  <sheetData>
    <row r="1" spans="2:8" ht="15.6" x14ac:dyDescent="0.3">
      <c r="B1" s="2" t="s">
        <v>16</v>
      </c>
    </row>
    <row r="4" spans="2:8" ht="27" customHeight="1" x14ac:dyDescent="0.2">
      <c r="B4" s="10" t="s">
        <v>0</v>
      </c>
      <c r="C4" s="10" t="s">
        <v>1</v>
      </c>
      <c r="D4" s="10" t="s">
        <v>2</v>
      </c>
      <c r="E4" s="11" t="s">
        <v>3</v>
      </c>
    </row>
    <row r="5" spans="2:8" x14ac:dyDescent="0.2">
      <c r="B5" s="3" t="s">
        <v>4</v>
      </c>
      <c r="C5" s="3">
        <v>40.74</v>
      </c>
      <c r="D5" s="3">
        <v>-73.91</v>
      </c>
      <c r="E5" s="3" t="s">
        <v>5</v>
      </c>
    </row>
    <row r="6" spans="2:8" ht="11.4" customHeight="1" x14ac:dyDescent="0.2">
      <c r="B6" s="3" t="s">
        <v>6</v>
      </c>
      <c r="C6" s="3">
        <v>43.73</v>
      </c>
      <c r="D6" s="3">
        <v>-79.39</v>
      </c>
      <c r="E6" s="3" t="s">
        <v>5</v>
      </c>
    </row>
    <row r="7" spans="2:8" ht="11.4" customHeight="1" x14ac:dyDescent="0.2">
      <c r="B7" s="3" t="s">
        <v>7</v>
      </c>
      <c r="C7" s="3">
        <v>48.85</v>
      </c>
      <c r="D7" s="3">
        <v>2.35</v>
      </c>
      <c r="E7" s="3" t="s">
        <v>8</v>
      </c>
    </row>
    <row r="8" spans="2:8" ht="11.4" customHeight="1" x14ac:dyDescent="0.2">
      <c r="B8" s="3" t="s">
        <v>9</v>
      </c>
      <c r="C8" s="3">
        <v>51.3</v>
      </c>
      <c r="D8" s="3">
        <v>-0.06</v>
      </c>
      <c r="E8" s="3" t="s">
        <v>5</v>
      </c>
    </row>
    <row r="9" spans="2:8" ht="11.4" customHeight="1" x14ac:dyDescent="0.2">
      <c r="B9" s="3" t="s">
        <v>10</v>
      </c>
      <c r="C9" s="3">
        <v>50.110900000000001</v>
      </c>
      <c r="D9" s="3">
        <v>8.6795000000000009</v>
      </c>
      <c r="E9" s="3" t="s">
        <v>11</v>
      </c>
    </row>
    <row r="10" spans="2:8" ht="11.4" customHeight="1" x14ac:dyDescent="0.2">
      <c r="B10" s="3" t="s">
        <v>12</v>
      </c>
      <c r="C10" s="3">
        <v>-33.872799999999998</v>
      </c>
      <c r="D10" s="3">
        <v>151.20529999999999</v>
      </c>
      <c r="E10" s="3" t="s">
        <v>5</v>
      </c>
    </row>
    <row r="11" spans="2:8" ht="11.4" customHeight="1" x14ac:dyDescent="0.2"/>
    <row r="12" spans="2:8" ht="11.4" customHeight="1" x14ac:dyDescent="0.2"/>
    <row r="13" spans="2:8" ht="11.4" customHeight="1" x14ac:dyDescent="0.2"/>
    <row r="14" spans="2:8" ht="11.4" customHeight="1" x14ac:dyDescent="0.2"/>
    <row r="15" spans="2:8" ht="11.4" customHeight="1" x14ac:dyDescent="0.2">
      <c r="B15" s="4" t="s">
        <v>14</v>
      </c>
      <c r="C15" s="5">
        <v>1</v>
      </c>
      <c r="D15" s="5">
        <v>2</v>
      </c>
      <c r="E15" s="5">
        <v>3</v>
      </c>
      <c r="F15" s="5">
        <v>4</v>
      </c>
      <c r="G15" s="5">
        <v>5</v>
      </c>
      <c r="H15" s="6"/>
    </row>
    <row r="16" spans="2:8" x14ac:dyDescent="0.2">
      <c r="B16" s="3"/>
      <c r="C16" s="3"/>
      <c r="D16" s="3"/>
      <c r="E16" s="3"/>
      <c r="F16" s="3"/>
      <c r="G16" s="3"/>
    </row>
    <row r="17" spans="2:7" ht="12" customHeight="1" x14ac:dyDescent="0.2">
      <c r="B17" s="12" t="s">
        <v>13</v>
      </c>
      <c r="C17" s="5">
        <f t="array" aca="1" ref="C17:C22" ca="1">[1]!ClustAnal($C$5:$D$10,C15,200)</f>
        <v>1</v>
      </c>
      <c r="D17" s="5">
        <f t="array" aca="1" ref="D17:D22" ca="1">[1]!ClustAnal($C$5:$D$10,D15,200)</f>
        <v>2</v>
      </c>
      <c r="E17" s="5">
        <f t="array" aca="1" ref="E17:E22" ca="1">[1]!ClustAnal($C$5:$D$10,E15,200)</f>
        <v>3</v>
      </c>
      <c r="F17" s="5">
        <f t="array" aca="1" ref="F17:F22" ca="1">[1]!ClustAnal($C$5:$D$10,F15,200)</f>
        <v>1</v>
      </c>
      <c r="G17" s="5">
        <f t="array" aca="1" ref="G17:G22" ca="1">[1]!ClustAnal($C$5:$D$10,G15,200)</f>
        <v>2</v>
      </c>
    </row>
    <row r="18" spans="2:7" ht="12" customHeight="1" x14ac:dyDescent="0.2">
      <c r="B18" s="13"/>
      <c r="C18" s="5">
        <f ca="1"/>
        <v>1</v>
      </c>
      <c r="D18" s="5">
        <f ca="1"/>
        <v>2</v>
      </c>
      <c r="E18" s="5">
        <f ca="1"/>
        <v>3</v>
      </c>
      <c r="F18" s="5">
        <f ca="1"/>
        <v>2</v>
      </c>
      <c r="G18" s="5">
        <f ca="1"/>
        <v>3</v>
      </c>
    </row>
    <row r="19" spans="2:7" ht="12" customHeight="1" x14ac:dyDescent="0.2">
      <c r="B19" s="13"/>
      <c r="C19" s="5">
        <f ca="1"/>
        <v>1</v>
      </c>
      <c r="D19" s="5">
        <f ca="1"/>
        <v>2</v>
      </c>
      <c r="E19" s="5">
        <f ca="1"/>
        <v>2</v>
      </c>
      <c r="F19" s="5">
        <f ca="1"/>
        <v>4</v>
      </c>
      <c r="G19" s="5">
        <f ca="1"/>
        <v>4</v>
      </c>
    </row>
    <row r="20" spans="2:7" ht="12" customHeight="1" x14ac:dyDescent="0.2">
      <c r="B20" s="13"/>
      <c r="C20" s="5">
        <f ca="1"/>
        <v>1</v>
      </c>
      <c r="D20" s="5">
        <f ca="1"/>
        <v>2</v>
      </c>
      <c r="E20" s="5">
        <f ca="1"/>
        <v>2</v>
      </c>
      <c r="F20" s="5">
        <f ca="1"/>
        <v>4</v>
      </c>
      <c r="G20" s="5">
        <f ca="1"/>
        <v>5</v>
      </c>
    </row>
    <row r="21" spans="2:7" ht="12" customHeight="1" x14ac:dyDescent="0.2">
      <c r="B21" s="13"/>
      <c r="C21" s="5">
        <f ca="1"/>
        <v>1</v>
      </c>
      <c r="D21" s="5">
        <f ca="1"/>
        <v>2</v>
      </c>
      <c r="E21" s="5">
        <f ca="1"/>
        <v>2</v>
      </c>
      <c r="F21" s="5">
        <f ca="1"/>
        <v>4</v>
      </c>
      <c r="G21" s="5">
        <f ca="1"/>
        <v>4</v>
      </c>
    </row>
    <row r="22" spans="2:7" ht="12" customHeight="1" x14ac:dyDescent="0.2">
      <c r="B22" s="14"/>
      <c r="C22" s="5">
        <f ca="1"/>
        <v>1</v>
      </c>
      <c r="D22" s="5">
        <f ca="1"/>
        <v>1</v>
      </c>
      <c r="E22" s="5">
        <f ca="1"/>
        <v>1</v>
      </c>
      <c r="F22" s="5">
        <f ca="1"/>
        <v>3</v>
      </c>
      <c r="G22" s="5">
        <f ca="1"/>
        <v>1</v>
      </c>
    </row>
    <row r="23" spans="2:7" ht="12" x14ac:dyDescent="0.2">
      <c r="B23" s="7"/>
      <c r="C23" s="3"/>
      <c r="D23" s="3"/>
      <c r="E23" s="3"/>
      <c r="F23" s="3"/>
      <c r="G23" s="3"/>
    </row>
    <row r="24" spans="2:7" ht="12" x14ac:dyDescent="0.2">
      <c r="B24" s="8" t="s">
        <v>15</v>
      </c>
      <c r="C24" s="9" cm="1">
        <f t="array" aca="1" ref="C24" ca="1">[1]!CLUSTErr($C$5:$D$10,C17:C22,C15)</f>
        <v>40220.781578548333</v>
      </c>
      <c r="D24" s="9" cm="1">
        <f t="array" aca="1" ref="D24" ca="1">[1]!CLUSTErr($C$5:$D$10,D17:D22,D15)</f>
        <v>7876.1819900479995</v>
      </c>
      <c r="E24" s="9" cm="1">
        <f t="array" aca="1" ref="E24" ca="1">[1]!CLUSTErr($C$5:$D$10,E17:E22,E15)</f>
        <v>63.237202706666679</v>
      </c>
      <c r="F24" s="9" cm="1">
        <f t="array" aca="1" ref="F24" ca="1">[1]!CLUSTErr($C$5:$D$10,F17:F22,F15)</f>
        <v>43.751952706666671</v>
      </c>
      <c r="G24" s="9" cm="1">
        <f t="array" aca="1" ref="G24" ca="1">[1]!CLUSTErr($C$5:$D$10,G17:G22,G15)</f>
        <v>20.826219530000003</v>
      </c>
    </row>
  </sheetData>
  <mergeCells count="1">
    <mergeCell ref="B17:B2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Elbow Method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Kitov</dc:creator>
  <cp:lastModifiedBy>Ivan Kitov</cp:lastModifiedBy>
  <dcterms:created xsi:type="dcterms:W3CDTF">2021-04-19T07:10:42Z</dcterms:created>
  <dcterms:modified xsi:type="dcterms:W3CDTF">2022-01-27T16:07:14Z</dcterms:modified>
</cp:coreProperties>
</file>