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mehdi\Desktop\Data_Science\Projects\Project_3\project3\data\"/>
    </mc:Choice>
  </mc:AlternateContent>
  <xr:revisionPtr revIDLastSave="0" documentId="13_ncr:1_{728F6093-1592-4D40-AA78-44168BD0106D}" xr6:coauthVersionLast="47" xr6:coauthVersionMax="47" xr10:uidLastSave="{00000000-0000-0000-0000-000000000000}"/>
  <bookViews>
    <workbookView xWindow="-120" yWindow="-120" windowWidth="29040" windowHeight="15720" xr2:uid="{9FDA5F56-7ADC-4C16-B38C-D4CDFB95F215}"/>
  </bookViews>
  <sheets>
    <sheet name="Stock List" sheetId="3" r:id="rId1"/>
  </sheets>
  <externalReferences>
    <externalReference r:id="rId2"/>
  </externalReferences>
  <definedNames>
    <definedName name="_xlnm._FilterDatabase" localSheetId="0" hidden="1">'Stock List'!$A$1:$T$504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3" l="1"/>
  <c r="R4" i="3"/>
  <c r="R5" i="3"/>
  <c r="R6" i="3"/>
  <c r="R7" i="3"/>
  <c r="R8" i="3"/>
  <c r="R9" i="3"/>
  <c r="R10"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2" i="3"/>
  <c r="Q3" i="3"/>
  <c r="Q4" i="3"/>
  <c r="Q5" i="3"/>
  <c r="Q6" i="3"/>
  <c r="Q7" i="3"/>
  <c r="Q8" i="3"/>
  <c r="Q9" i="3"/>
  <c r="Q10"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P3" i="3"/>
  <c r="P4" i="3"/>
  <c r="P5" i="3"/>
  <c r="P6" i="3"/>
  <c r="P7" i="3"/>
  <c r="P8" i="3"/>
  <c r="P9" i="3"/>
  <c r="P10"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Q2" i="3"/>
  <c r="P2" i="3"/>
</calcChain>
</file>

<file path=xl/sharedStrings.xml><?xml version="1.0" encoding="utf-8"?>
<sst xmlns="http://schemas.openxmlformats.org/spreadsheetml/2006/main" count="3057" uniqueCount="2065">
  <si>
    <t>No.</t>
  </si>
  <si>
    <t>Symbol</t>
  </si>
  <si>
    <t>Company Name</t>
  </si>
  <si>
    <t>Market Cap</t>
  </si>
  <si>
    <t>Stock Price</t>
  </si>
  <si>
    <t>% Change</t>
  </si>
  <si>
    <t>Revenue</t>
  </si>
  <si>
    <t>Volume</t>
  </si>
  <si>
    <t>Industry</t>
  </si>
  <si>
    <t>Sector</t>
  </si>
  <si>
    <t>Rev. Growth</t>
  </si>
  <si>
    <t>FCF</t>
  </si>
  <si>
    <t>Net Income</t>
  </si>
  <si>
    <t>Net Cash</t>
  </si>
  <si>
    <t>NVDA</t>
  </si>
  <si>
    <t>NVIDIA Corporation</t>
  </si>
  <si>
    <t>Semiconductors</t>
  </si>
  <si>
    <t>Technology</t>
  </si>
  <si>
    <t>56.55B</t>
  </si>
  <si>
    <t>AAPL</t>
  </si>
  <si>
    <t>Apple Inc.</t>
  </si>
  <si>
    <t>Consumer Electronics</t>
  </si>
  <si>
    <t>108.81B</t>
  </si>
  <si>
    <t>MSFT</t>
  </si>
  <si>
    <t>Microsoft Corporation</t>
  </si>
  <si>
    <t>Software - Infrastructure</t>
  </si>
  <si>
    <t>72.66B</t>
  </si>
  <si>
    <t>AMZN</t>
  </si>
  <si>
    <t>Amazon.com, Inc.</t>
  </si>
  <si>
    <t>Internet Retail</t>
  </si>
  <si>
    <t>Consumer Discretionary</t>
  </si>
  <si>
    <t>42.95B</t>
  </si>
  <si>
    <t>GOOG</t>
  </si>
  <si>
    <t>Alphabet Inc.</t>
  </si>
  <si>
    <t>Internet Content &amp; Information</t>
  </si>
  <si>
    <t>Communication Services</t>
  </si>
  <si>
    <t>55.82B</t>
  </si>
  <si>
    <t>GOOGL</t>
  </si>
  <si>
    <t>META</t>
  </si>
  <si>
    <t>Meta Platforms, Inc.</t>
  </si>
  <si>
    <t>52.10B</t>
  </si>
  <si>
    <t>TSLA</t>
  </si>
  <si>
    <t>Tesla, Inc.</t>
  </si>
  <si>
    <t>Auto Manufacturers</t>
  </si>
  <si>
    <t>3.61B</t>
  </si>
  <si>
    <t>AVGO</t>
  </si>
  <si>
    <t>Broadcom Inc.</t>
  </si>
  <si>
    <t>19.41B</t>
  </si>
  <si>
    <t>BRK.B</t>
  </si>
  <si>
    <t>Berkshire Hathaway Inc.</t>
  </si>
  <si>
    <t>Insurance - Diversified</t>
  </si>
  <si>
    <t>Financials</t>
  </si>
  <si>
    <t>21.03B</t>
  </si>
  <si>
    <t>WMT</t>
  </si>
  <si>
    <t>Walmart Inc.</t>
  </si>
  <si>
    <t>Discount Stores</t>
  </si>
  <si>
    <t>Consumer Staples</t>
  </si>
  <si>
    <t>17.00B</t>
  </si>
  <si>
    <t>JPM</t>
  </si>
  <si>
    <t>JPMorgan Chase &amp; Co.</t>
  </si>
  <si>
    <t>Banks - Diversified</t>
  </si>
  <si>
    <t>-</t>
  </si>
  <si>
    <t>LLY</t>
  </si>
  <si>
    <t>Eli Lilly and Company</t>
  </si>
  <si>
    <t>Drug Manufacturers - General</t>
  </si>
  <si>
    <t>Healthcare</t>
  </si>
  <si>
    <t>1.40B</t>
  </si>
  <si>
    <t>V</t>
  </si>
  <si>
    <t>Visa Inc.</t>
  </si>
  <si>
    <t>Credit Services</t>
  </si>
  <si>
    <t>18.69B</t>
  </si>
  <si>
    <t>ORCL</t>
  </si>
  <si>
    <t>Oracle Corporation</t>
  </si>
  <si>
    <t>9.54B</t>
  </si>
  <si>
    <t>MA</t>
  </si>
  <si>
    <t>Mastercard Incorporated</t>
  </si>
  <si>
    <t>13.62B</t>
  </si>
  <si>
    <t>UNH</t>
  </si>
  <si>
    <t>UnitedHealth Group Incorporated</t>
  </si>
  <si>
    <t>Healthcare Plans</t>
  </si>
  <si>
    <t>20.71B</t>
  </si>
  <si>
    <t>XOM</t>
  </si>
  <si>
    <t>Exxon Mobil Corporation</t>
  </si>
  <si>
    <t>Oil &amp; Gas Integrated</t>
  </si>
  <si>
    <t>Energy</t>
  </si>
  <si>
    <t>32.78B</t>
  </si>
  <si>
    <t>NFLX</t>
  </si>
  <si>
    <t>Netflix, Inc.</t>
  </si>
  <si>
    <t>Entertainment</t>
  </si>
  <si>
    <t>6.92B</t>
  </si>
  <si>
    <t>COST</t>
  </si>
  <si>
    <t>Costco Wholesale Corporation</t>
  </si>
  <si>
    <t>5.01B</t>
  </si>
  <si>
    <t>3.70B</t>
  </si>
  <si>
    <t>HD</t>
  </si>
  <si>
    <t>The Home Depot, Inc.</t>
  </si>
  <si>
    <t>Home Improvement Retail</t>
  </si>
  <si>
    <t>16.63B</t>
  </si>
  <si>
    <t>PG</t>
  </si>
  <si>
    <t>The Procter &amp; Gamble Company</t>
  </si>
  <si>
    <t>Household &amp; Personal Products</t>
  </si>
  <si>
    <t>15.47B</t>
  </si>
  <si>
    <t>BAC</t>
  </si>
  <si>
    <t>Bank of America Corporation</t>
  </si>
  <si>
    <t>JNJ</t>
  </si>
  <si>
    <t>Johnson &amp; Johnson</t>
  </si>
  <si>
    <t>20.28B</t>
  </si>
  <si>
    <t>CRM</t>
  </si>
  <si>
    <t>Salesforce, Inc.</t>
  </si>
  <si>
    <t>Software - Application</t>
  </si>
  <si>
    <t>11.87B</t>
  </si>
  <si>
    <t>ABBV</t>
  </si>
  <si>
    <t>AbbVie Inc.</t>
  </si>
  <si>
    <t>15.62B</t>
  </si>
  <si>
    <t>CVX</t>
  </si>
  <si>
    <t>Chevron Corporation</t>
  </si>
  <si>
    <t>18.76B</t>
  </si>
  <si>
    <t>KO</t>
  </si>
  <si>
    <t>The Coca-Cola Company</t>
  </si>
  <si>
    <t>Beverages - Non-Alcoholic</t>
  </si>
  <si>
    <t>3.41B</t>
  </si>
  <si>
    <t>WFC</t>
  </si>
  <si>
    <t>Wells Fargo &amp; Company</t>
  </si>
  <si>
    <t>TMUS</t>
  </si>
  <si>
    <t>T-Mobile US, Inc.</t>
  </si>
  <si>
    <t>Telecom Services</t>
  </si>
  <si>
    <t>13.39B</t>
  </si>
  <si>
    <t>CSCO</t>
  </si>
  <si>
    <t>Cisco Systems, Inc.</t>
  </si>
  <si>
    <t>Communication Equipment</t>
  </si>
  <si>
    <t>11.42B</t>
  </si>
  <si>
    <t>MRK</t>
  </si>
  <si>
    <t>Merck &amp; Co., Inc.</t>
  </si>
  <si>
    <t>14.84B</t>
  </si>
  <si>
    <t>NOW</t>
  </si>
  <si>
    <t>ServiceNow, Inc.</t>
  </si>
  <si>
    <t>3.38B</t>
  </si>
  <si>
    <t>1.34B</t>
  </si>
  <si>
    <t>AXP</t>
  </si>
  <si>
    <t>American Express Company</t>
  </si>
  <si>
    <t>13.19B</t>
  </si>
  <si>
    <t>ACN</t>
  </si>
  <si>
    <t>Accenture plc</t>
  </si>
  <si>
    <t>Information Technology Services</t>
  </si>
  <si>
    <t>9.06B</t>
  </si>
  <si>
    <t>BX</t>
  </si>
  <si>
    <t>Blackstone Inc.</t>
  </si>
  <si>
    <t>Asset Management</t>
  </si>
  <si>
    <t>4.14B</t>
  </si>
  <si>
    <t>2.22B</t>
  </si>
  <si>
    <t>MS</t>
  </si>
  <si>
    <t>Morgan Stanley</t>
  </si>
  <si>
    <t>Capital Markets</t>
  </si>
  <si>
    <t>TMO</t>
  </si>
  <si>
    <t>Thermo Fisher Scientific Inc.</t>
  </si>
  <si>
    <t>Diagnostics &amp; Research</t>
  </si>
  <si>
    <t>7.78B</t>
  </si>
  <si>
    <t>GE</t>
  </si>
  <si>
    <t>General Electric Company</t>
  </si>
  <si>
    <t>Aerospace &amp; Defense</t>
  </si>
  <si>
    <t>Industrials</t>
  </si>
  <si>
    <t>ISRG</t>
  </si>
  <si>
    <t>Intuitive Surgical, Inc.</t>
  </si>
  <si>
    <t>7.87B</t>
  </si>
  <si>
    <t>Medical Instruments &amp; Supplies</t>
  </si>
  <si>
    <t>586.00M</t>
  </si>
  <si>
    <t>GS</t>
  </si>
  <si>
    <t>The Goldman Sachs Group, Inc.</t>
  </si>
  <si>
    <t>ABT</t>
  </si>
  <si>
    <t>Abbott Laboratories</t>
  </si>
  <si>
    <t>Medical Devices</t>
  </si>
  <si>
    <t>-7.26B</t>
  </si>
  <si>
    <t>LIN</t>
  </si>
  <si>
    <t>Linde plc</t>
  </si>
  <si>
    <t>Specialty Chemicals</t>
  </si>
  <si>
    <t>Materials</t>
  </si>
  <si>
    <t>4.94B</t>
  </si>
  <si>
    <t>IBM</t>
  </si>
  <si>
    <t>International Business Machines Corporation</t>
  </si>
  <si>
    <t>12.53B</t>
  </si>
  <si>
    <t>PEP</t>
  </si>
  <si>
    <t>PepsiCo, Inc.</t>
  </si>
  <si>
    <t>6.20B</t>
  </si>
  <si>
    <t>MCD</t>
  </si>
  <si>
    <t>McDonald's Corporation</t>
  </si>
  <si>
    <t>Restaurants</t>
  </si>
  <si>
    <t>6.58B</t>
  </si>
  <si>
    <t>DIS</t>
  </si>
  <si>
    <t>The Walt Disney Company</t>
  </si>
  <si>
    <t>8.56B</t>
  </si>
  <si>
    <t>AMD</t>
  </si>
  <si>
    <t>Advanced Micro Devices, Inc.</t>
  </si>
  <si>
    <t>1.56B</t>
  </si>
  <si>
    <t>2.31B</t>
  </si>
  <si>
    <t>CAT</t>
  </si>
  <si>
    <t>Caterpillar Inc.</t>
  </si>
  <si>
    <t>Farm &amp; Heavy Construction Machinery</t>
  </si>
  <si>
    <t>9.61B</t>
  </si>
  <si>
    <t>PM</t>
  </si>
  <si>
    <t>Philip Morris International Inc.</t>
  </si>
  <si>
    <t>Tobacco</t>
  </si>
  <si>
    <t>10.04B</t>
  </si>
  <si>
    <t>9.81B</t>
  </si>
  <si>
    <t>QCOM</t>
  </si>
  <si>
    <t>QUALCOMM Incorporated</t>
  </si>
  <si>
    <t>11.16B</t>
  </si>
  <si>
    <t>ADBE</t>
  </si>
  <si>
    <t>Adobe Inc.</t>
  </si>
  <si>
    <t>TXN</t>
  </si>
  <si>
    <t>Texas Instruments Incorporated</t>
  </si>
  <si>
    <t>1.47B</t>
  </si>
  <si>
    <t>PLTR</t>
  </si>
  <si>
    <t>Palantir Technologies Inc.</t>
  </si>
  <si>
    <t>2.65B</t>
  </si>
  <si>
    <t>980.32M</t>
  </si>
  <si>
    <t>DHR</t>
  </si>
  <si>
    <t>Danaher Corporation</t>
  </si>
  <si>
    <t>4.98B</t>
  </si>
  <si>
    <t>RTX</t>
  </si>
  <si>
    <t>RTX Corporation</t>
  </si>
  <si>
    <t>7.95B</t>
  </si>
  <si>
    <t>INTU</t>
  </si>
  <si>
    <t>Intuit Inc.</t>
  </si>
  <si>
    <t>5.20B</t>
  </si>
  <si>
    <t>VZ</t>
  </si>
  <si>
    <t>Verizon Communications Inc.</t>
  </si>
  <si>
    <t>18.54B</t>
  </si>
  <si>
    <t>ANET</t>
  </si>
  <si>
    <t>Arista Networks Inc</t>
  </si>
  <si>
    <t>Computer Hardware</t>
  </si>
  <si>
    <t>3.18B</t>
  </si>
  <si>
    <t>T</t>
  </si>
  <si>
    <t>AT&amp;T Inc.</t>
  </si>
  <si>
    <t>20.23B</t>
  </si>
  <si>
    <t>BKNG</t>
  </si>
  <si>
    <t>Booking Holdings Inc.</t>
  </si>
  <si>
    <t>Travel Services</t>
  </si>
  <si>
    <t>8.50B</t>
  </si>
  <si>
    <t>SPGI</t>
  </si>
  <si>
    <t>S&amp;P Global Inc.</t>
  </si>
  <si>
    <t>Financial Data &amp; Stock Exchanges</t>
  </si>
  <si>
    <t>5.14B</t>
  </si>
  <si>
    <t>BLK</t>
  </si>
  <si>
    <t>BlackRock, Inc.</t>
  </si>
  <si>
    <t>AMAT</t>
  </si>
  <si>
    <t>Applied Materials, Inc.</t>
  </si>
  <si>
    <t>Semiconductor Equipment &amp; Materials</t>
  </si>
  <si>
    <t>7.49B</t>
  </si>
  <si>
    <t>C</t>
  </si>
  <si>
    <t>Citigroup Inc.</t>
  </si>
  <si>
    <t>UNP</t>
  </si>
  <si>
    <t>Union Pacific Corporation</t>
  </si>
  <si>
    <t>Railroads</t>
  </si>
  <si>
    <t>5.89B</t>
  </si>
  <si>
    <t>SCHW</t>
  </si>
  <si>
    <t>The Charles Schwab Corporation</t>
  </si>
  <si>
    <t>SYK</t>
  </si>
  <si>
    <t>Stryker Corporation</t>
  </si>
  <si>
    <t>3.21B</t>
  </si>
  <si>
    <t>PFE</t>
  </si>
  <si>
    <t>Pfizer Inc.</t>
  </si>
  <si>
    <t>8.23B</t>
  </si>
  <si>
    <t>BSX</t>
  </si>
  <si>
    <t>Boston Scientific Corporation</t>
  </si>
  <si>
    <t>2.16B</t>
  </si>
  <si>
    <t>1.79B</t>
  </si>
  <si>
    <t>AMGN</t>
  </si>
  <si>
    <t>Amgen Inc.</t>
  </si>
  <si>
    <t>6.28B</t>
  </si>
  <si>
    <t>LOW</t>
  </si>
  <si>
    <t>Lowe's Companies, Inc.</t>
  </si>
  <si>
    <t>7.82B</t>
  </si>
  <si>
    <t>KKR</t>
  </si>
  <si>
    <t>KKR &amp; Co. Inc.</t>
  </si>
  <si>
    <t>7.75B</t>
  </si>
  <si>
    <t>HON</t>
  </si>
  <si>
    <t>Honeywell International Inc.</t>
  </si>
  <si>
    <t>Conglomerates</t>
  </si>
  <si>
    <t>5.64B</t>
  </si>
  <si>
    <t>ETN</t>
  </si>
  <si>
    <t>Eaton Corporation plc</t>
  </si>
  <si>
    <t>Specialty Industrial Machinery</t>
  </si>
  <si>
    <t>3.23B</t>
  </si>
  <si>
    <t>3.77B</t>
  </si>
  <si>
    <t>UBER</t>
  </si>
  <si>
    <t>Uber Technologies, Inc.</t>
  </si>
  <si>
    <t>5.96B</t>
  </si>
  <si>
    <t>CMCSA</t>
  </si>
  <si>
    <t>Comcast Corporation</t>
  </si>
  <si>
    <t>13.80B</t>
  </si>
  <si>
    <t>NEE</t>
  </si>
  <si>
    <t>NextEra Energy, Inc.</t>
  </si>
  <si>
    <t>Utilities - Regulated Electric</t>
  </si>
  <si>
    <t>Utilities</t>
  </si>
  <si>
    <t>-12.15B</t>
  </si>
  <si>
    <t>PGR</t>
  </si>
  <si>
    <t>The Progressive Corporation</t>
  </si>
  <si>
    <t>Insurance - Property &amp; Casualty</t>
  </si>
  <si>
    <t>14.29B</t>
  </si>
  <si>
    <t>TJX</t>
  </si>
  <si>
    <t>The TJX Companies, Inc.</t>
  </si>
  <si>
    <t>Apparel Retail</t>
  </si>
  <si>
    <t>4.37B</t>
  </si>
  <si>
    <t>COP</t>
  </si>
  <si>
    <t>ConocoPhillips</t>
  </si>
  <si>
    <t>Oil &amp; Gas Exploration &amp; Production</t>
  </si>
  <si>
    <t>9.25B</t>
  </si>
  <si>
    <t>BA</t>
  </si>
  <si>
    <t>The Boeing Company</t>
  </si>
  <si>
    <t>DE</t>
  </si>
  <si>
    <t>Deere &amp; Company</t>
  </si>
  <si>
    <t>4.43B</t>
  </si>
  <si>
    <t>PANW</t>
  </si>
  <si>
    <t>Palo Alto Networks, Inc.</t>
  </si>
  <si>
    <t>3.08B</t>
  </si>
  <si>
    <t>GEV</t>
  </si>
  <si>
    <t>GE Vernova Inc.</t>
  </si>
  <si>
    <t>Utilities - Renewable</t>
  </si>
  <si>
    <t>1.70B</t>
  </si>
  <si>
    <t>ADP</t>
  </si>
  <si>
    <t>Automatic Data Processing, Inc.</t>
  </si>
  <si>
    <t>BMY</t>
  </si>
  <si>
    <t>Bristol-Myers Squibb Company</t>
  </si>
  <si>
    <t>LMT</t>
  </si>
  <si>
    <t>Lockheed Martin Corporation</t>
  </si>
  <si>
    <t>6.51B</t>
  </si>
  <si>
    <t>FI</t>
  </si>
  <si>
    <t>Fiserv, Inc.</t>
  </si>
  <si>
    <t>4.48B</t>
  </si>
  <si>
    <t>MU</t>
  </si>
  <si>
    <t>Micron Technology, Inc.</t>
  </si>
  <si>
    <t>554.00M</t>
  </si>
  <si>
    <t>-5.70B</t>
  </si>
  <si>
    <t>GILD</t>
  </si>
  <si>
    <t>Gilead Sciences, Inc.</t>
  </si>
  <si>
    <t>9.43B</t>
  </si>
  <si>
    <t>MDT</t>
  </si>
  <si>
    <t>Medtronic plc</t>
  </si>
  <si>
    <t>5.50B</t>
  </si>
  <si>
    <t>UPS</t>
  </si>
  <si>
    <t>United Parcel Service, Inc.</t>
  </si>
  <si>
    <t>Integrated Freight &amp; Logistics</t>
  </si>
  <si>
    <t>4.36B</t>
  </si>
  <si>
    <t>ADI</t>
  </si>
  <si>
    <t>Analog Devices, Inc.</t>
  </si>
  <si>
    <t>3.12B</t>
  </si>
  <si>
    <t>VRTX</t>
  </si>
  <si>
    <t>Vertex Pharmaceuticals Incorporated</t>
  </si>
  <si>
    <t>Biotechnology</t>
  </si>
  <si>
    <t>-1.11B</t>
  </si>
  <si>
    <t>PLD</t>
  </si>
  <si>
    <t>Prologis, Inc.</t>
  </si>
  <si>
    <t>REIT - Industrial</t>
  </si>
  <si>
    <t>Real Estate</t>
  </si>
  <si>
    <t>SBUX</t>
  </si>
  <si>
    <t>Starbucks Corporation</t>
  </si>
  <si>
    <t>3.32B</t>
  </si>
  <si>
    <t>3.76B</t>
  </si>
  <si>
    <t>NKE</t>
  </si>
  <si>
    <t>NIKE, Inc.</t>
  </si>
  <si>
    <t>Footwear &amp; Accessories</t>
  </si>
  <si>
    <t>5.52B</t>
  </si>
  <si>
    <t>CEG</t>
  </si>
  <si>
    <t>Constellation Energy Corporation</t>
  </si>
  <si>
    <t>-8.84B</t>
  </si>
  <si>
    <t>2.86B</t>
  </si>
  <si>
    <t>CB</t>
  </si>
  <si>
    <t>Chubb Limited</t>
  </si>
  <si>
    <t>14.80B</t>
  </si>
  <si>
    <t>MMC</t>
  </si>
  <si>
    <t>Marsh &amp; McLennan Companies, Inc.</t>
  </si>
  <si>
    <t>Insurance Brokers</t>
  </si>
  <si>
    <t>LRCX</t>
  </si>
  <si>
    <t>Lam Research Corporation</t>
  </si>
  <si>
    <t>4.84B</t>
  </si>
  <si>
    <t>1.08B</t>
  </si>
  <si>
    <t>KLAC</t>
  </si>
  <si>
    <t>KLA Corporation</t>
  </si>
  <si>
    <t>3.15B</t>
  </si>
  <si>
    <t>APO</t>
  </si>
  <si>
    <t>Apollo Global Management, Inc.</t>
  </si>
  <si>
    <t>5.32B</t>
  </si>
  <si>
    <t>APH</t>
  </si>
  <si>
    <t>Amphenol Corporation</t>
  </si>
  <si>
    <t>Electronic Components</t>
  </si>
  <si>
    <t>2.15B</t>
  </si>
  <si>
    <t>2.42B</t>
  </si>
  <si>
    <t>ELV</t>
  </si>
  <si>
    <t>Elevance Health, Inc.</t>
  </si>
  <si>
    <t>4.55B</t>
  </si>
  <si>
    <t>CRWD</t>
  </si>
  <si>
    <t>CrowdStrike Holdings, Inc.</t>
  </si>
  <si>
    <t>1.16B</t>
  </si>
  <si>
    <t>INTC</t>
  </si>
  <si>
    <t>Intel Corporation</t>
  </si>
  <si>
    <t>-15.06B</t>
  </si>
  <si>
    <t>EQIX</t>
  </si>
  <si>
    <t>Equinix, Inc.</t>
  </si>
  <si>
    <t>REIT - Specialty</t>
  </si>
  <si>
    <t>3.27B</t>
  </si>
  <si>
    <t>1.06B</t>
  </si>
  <si>
    <t>SHW</t>
  </si>
  <si>
    <t>The Sherwin-Williams Company</t>
  </si>
  <si>
    <t>2.05B</t>
  </si>
  <si>
    <t>2.56B</t>
  </si>
  <si>
    <t>ICE</t>
  </si>
  <si>
    <t>Intercontinental Exchange, Inc.</t>
  </si>
  <si>
    <t>SO</t>
  </si>
  <si>
    <t>The Southern Company</t>
  </si>
  <si>
    <t>688.00M</t>
  </si>
  <si>
    <t>TT</t>
  </si>
  <si>
    <t>Trane Technologies plc</t>
  </si>
  <si>
    <t>Building Products &amp; Equipment</t>
  </si>
  <si>
    <t>2.85B</t>
  </si>
  <si>
    <t>PYPL</t>
  </si>
  <si>
    <t>PayPal Holdings, Inc.</t>
  </si>
  <si>
    <t>7.05B</t>
  </si>
  <si>
    <t>CDNS</t>
  </si>
  <si>
    <t>Cadence Design Systems, Inc.</t>
  </si>
  <si>
    <t>952.24M</t>
  </si>
  <si>
    <t>1.04B</t>
  </si>
  <si>
    <t>MCO</t>
  </si>
  <si>
    <t>Moody's Corporation</t>
  </si>
  <si>
    <t>2.33B</t>
  </si>
  <si>
    <t>2.00B</t>
  </si>
  <si>
    <t>PH</t>
  </si>
  <si>
    <t>Parker-Hannifin Corporation</t>
  </si>
  <si>
    <t>2.89B</t>
  </si>
  <si>
    <t>AMT</t>
  </si>
  <si>
    <t>American Tower Corporation</t>
  </si>
  <si>
    <t>5.23B</t>
  </si>
  <si>
    <t>1.11B</t>
  </si>
  <si>
    <t>MO</t>
  </si>
  <si>
    <t>Altria Group, Inc.</t>
  </si>
  <si>
    <t>8.49B</t>
  </si>
  <si>
    <t>SNPS</t>
  </si>
  <si>
    <t>Synopsys, Inc.</t>
  </si>
  <si>
    <t>1.28B</t>
  </si>
  <si>
    <t>DUK</t>
  </si>
  <si>
    <t>Duke Energy Corporation</t>
  </si>
  <si>
    <t>-965.00M</t>
  </si>
  <si>
    <t>WM</t>
  </si>
  <si>
    <t>Waste Management, Inc.</t>
  </si>
  <si>
    <t>Waste Management</t>
  </si>
  <si>
    <t>2.10B</t>
  </si>
  <si>
    <t>2.64B</t>
  </si>
  <si>
    <t>CME</t>
  </si>
  <si>
    <t>CME Group Inc.</t>
  </si>
  <si>
    <t>3.63B</t>
  </si>
  <si>
    <t>-1.41B</t>
  </si>
  <si>
    <t>ABNB</t>
  </si>
  <si>
    <t>Airbnb, Inc.</t>
  </si>
  <si>
    <t>4.12B</t>
  </si>
  <si>
    <t>1.84B</t>
  </si>
  <si>
    <t>HCA</t>
  </si>
  <si>
    <t>HCA Healthcare, Inc.</t>
  </si>
  <si>
    <t>Medical Care Facilities</t>
  </si>
  <si>
    <t>5.88B</t>
  </si>
  <si>
    <t>WELL</t>
  </si>
  <si>
    <t>Welltower Inc.</t>
  </si>
  <si>
    <t>REIT - Healthcare Facilities</t>
  </si>
  <si>
    <t>2.07B</t>
  </si>
  <si>
    <t>CI</t>
  </si>
  <si>
    <t>The Cigna Group</t>
  </si>
  <si>
    <t>5.18B</t>
  </si>
  <si>
    <t>MMM</t>
  </si>
  <si>
    <t>3M Company</t>
  </si>
  <si>
    <t>638.00M</t>
  </si>
  <si>
    <t>CTAS</t>
  </si>
  <si>
    <t>Cintas Corporation</t>
  </si>
  <si>
    <t>Specialty Business Services</t>
  </si>
  <si>
    <t>1.86B</t>
  </si>
  <si>
    <t>DELL</t>
  </si>
  <si>
    <t>Dell Technologies Inc.</t>
  </si>
  <si>
    <t>2.83B</t>
  </si>
  <si>
    <t>MSI</t>
  </si>
  <si>
    <t>Motorola Solutions, Inc.</t>
  </si>
  <si>
    <t>MAR</t>
  </si>
  <si>
    <t>Marriott International, Inc.</t>
  </si>
  <si>
    <t>Lodging</t>
  </si>
  <si>
    <t>AON</t>
  </si>
  <si>
    <t>Aon plc</t>
  </si>
  <si>
    <t>2.88B</t>
  </si>
  <si>
    <t>CMG</t>
  </si>
  <si>
    <t>Chipotle Mexican Grill, Inc.</t>
  </si>
  <si>
    <t>1.25B</t>
  </si>
  <si>
    <t>PNC</t>
  </si>
  <si>
    <t>The PNC Financial Services Group, Inc.</t>
  </si>
  <si>
    <t>Banks - Regional</t>
  </si>
  <si>
    <t>COF</t>
  </si>
  <si>
    <t>Capital One Financial Corporation</t>
  </si>
  <si>
    <t>ITW</t>
  </si>
  <si>
    <t>Illinois Tool Works Inc.</t>
  </si>
  <si>
    <t>2.76B</t>
  </si>
  <si>
    <t>3.46B</t>
  </si>
  <si>
    <t>MDLZ</t>
  </si>
  <si>
    <t>Mondelez International, Inc.</t>
  </si>
  <si>
    <t>Confectioners</t>
  </si>
  <si>
    <t>TDG</t>
  </si>
  <si>
    <t>TransDigm Group Incorporated</t>
  </si>
  <si>
    <t>1.88B</t>
  </si>
  <si>
    <t>MCK</t>
  </si>
  <si>
    <t>McKesson Corporation</t>
  </si>
  <si>
    <t>Medical Distribution</t>
  </si>
  <si>
    <t>4.60B</t>
  </si>
  <si>
    <t>USB</t>
  </si>
  <si>
    <t>U.S. Bancorp</t>
  </si>
  <si>
    <t>ZTS</t>
  </si>
  <si>
    <t>Zoetis Inc.</t>
  </si>
  <si>
    <t>Drug Manufacturers - Specialty &amp; Generic</t>
  </si>
  <si>
    <t>EOG</t>
  </si>
  <si>
    <t>EOG Resources, Inc.</t>
  </si>
  <si>
    <t>REGN</t>
  </si>
  <si>
    <t>Regeneron Pharmaceuticals, Inc.</t>
  </si>
  <si>
    <t>3.44B</t>
  </si>
  <si>
    <t>EMR</t>
  </si>
  <si>
    <t>Emerson Electric Co.</t>
  </si>
  <si>
    <t>2.91B</t>
  </si>
  <si>
    <t>1.97B</t>
  </si>
  <si>
    <t>FTNT</t>
  </si>
  <si>
    <t>Fortinet, Inc.</t>
  </si>
  <si>
    <t>1.66B</t>
  </si>
  <si>
    <t>1.53B</t>
  </si>
  <si>
    <t>GD</t>
  </si>
  <si>
    <t>General Dynamics Corporation</t>
  </si>
  <si>
    <t>2.28B</t>
  </si>
  <si>
    <t>ORLY</t>
  </si>
  <si>
    <t>O'Reilly Automotive, Inc.</t>
  </si>
  <si>
    <t>Specialty Retail</t>
  </si>
  <si>
    <t>1.96B</t>
  </si>
  <si>
    <t>2.39B</t>
  </si>
  <si>
    <t>NOC</t>
  </si>
  <si>
    <t>Northrop Grumman Corporation</t>
  </si>
  <si>
    <t>2.49B</t>
  </si>
  <si>
    <t>WMB</t>
  </si>
  <si>
    <t>The Williams Companies, Inc.</t>
  </si>
  <si>
    <t>Oil &amp; Gas Midstream</t>
  </si>
  <si>
    <t>3.00B</t>
  </si>
  <si>
    <t>APD</t>
  </si>
  <si>
    <t>Air Products and Chemicals, Inc.</t>
  </si>
  <si>
    <t>-3.15B</t>
  </si>
  <si>
    <t>3.83B</t>
  </si>
  <si>
    <t>AJG</t>
  </si>
  <si>
    <t>Arthur J. Gallagher &amp; Co.</t>
  </si>
  <si>
    <t>1.17B</t>
  </si>
  <si>
    <t>CL</t>
  </si>
  <si>
    <t>Colgate-Palmolive Company</t>
  </si>
  <si>
    <t>3.40B</t>
  </si>
  <si>
    <t>BDX</t>
  </si>
  <si>
    <t>Becton, Dickinson and Company</t>
  </si>
  <si>
    <t>3.07B</t>
  </si>
  <si>
    <t>ECL</t>
  </si>
  <si>
    <t>Ecolab Inc.</t>
  </si>
  <si>
    <t>WDAY</t>
  </si>
  <si>
    <t>Workday, Inc.</t>
  </si>
  <si>
    <t>2.12B</t>
  </si>
  <si>
    <t>1.62B</t>
  </si>
  <si>
    <t>CVS</t>
  </si>
  <si>
    <t>CVS Health Corporation</t>
  </si>
  <si>
    <t>1.69B</t>
  </si>
  <si>
    <t>KMI</t>
  </si>
  <si>
    <t>Kinder Morgan, Inc.</t>
  </si>
  <si>
    <t>RSG</t>
  </si>
  <si>
    <t>Republic Services, Inc.</t>
  </si>
  <si>
    <t>1.91B</t>
  </si>
  <si>
    <t>SPG</t>
  </si>
  <si>
    <t>Simon Property Group, Inc.</t>
  </si>
  <si>
    <t>REIT - Retail</t>
  </si>
  <si>
    <t>VST</t>
  </si>
  <si>
    <t>Vistra Corp.</t>
  </si>
  <si>
    <t>Utilities - Independent Power Producers</t>
  </si>
  <si>
    <t>2.03B</t>
  </si>
  <si>
    <t>FDX</t>
  </si>
  <si>
    <t>FedEx Corporation</t>
  </si>
  <si>
    <t>CSX</t>
  </si>
  <si>
    <t>CSX Corporation</t>
  </si>
  <si>
    <t>2.98B</t>
  </si>
  <si>
    <t>ADSK</t>
  </si>
  <si>
    <t>Autodesk, Inc.</t>
  </si>
  <si>
    <t>1.32B</t>
  </si>
  <si>
    <t>1.09B</t>
  </si>
  <si>
    <t>RCL</t>
  </si>
  <si>
    <t>Royal Caribbean Cruises Ltd.</t>
  </si>
  <si>
    <t>-370.00M</t>
  </si>
  <si>
    <t>TGT</t>
  </si>
  <si>
    <t>Target Corporation</t>
  </si>
  <si>
    <t>CARR</t>
  </si>
  <si>
    <t>Carrier Global Corporation</t>
  </si>
  <si>
    <t>939.00M</t>
  </si>
  <si>
    <t>DLR</t>
  </si>
  <si>
    <t>Digital Realty Trust, Inc.</t>
  </si>
  <si>
    <t>1.95B</t>
  </si>
  <si>
    <t>TFC</t>
  </si>
  <si>
    <t>Truist Financial Corporation</t>
  </si>
  <si>
    <t>OKE</t>
  </si>
  <si>
    <t>ONEOK, Inc.</t>
  </si>
  <si>
    <t>2.72B</t>
  </si>
  <si>
    <t>2.80B</t>
  </si>
  <si>
    <t>HLT</t>
  </si>
  <si>
    <t>Hilton Worldwide Holdings Inc.</t>
  </si>
  <si>
    <t>1.81B</t>
  </si>
  <si>
    <t>BK</t>
  </si>
  <si>
    <t>The Bank of New York Mellon Corporation</t>
  </si>
  <si>
    <t>MET</t>
  </si>
  <si>
    <t>MetLife, Inc.</t>
  </si>
  <si>
    <t>Insurance - Life</t>
  </si>
  <si>
    <t>15.17B</t>
  </si>
  <si>
    <t>GM</t>
  </si>
  <si>
    <t>General Motors Company</t>
  </si>
  <si>
    <t>8.34B</t>
  </si>
  <si>
    <t>SLB</t>
  </si>
  <si>
    <t>Schlumberger Limited</t>
  </si>
  <si>
    <t>Oil &amp; Gas Equipment &amp; Services</t>
  </si>
  <si>
    <t>AFL</t>
  </si>
  <si>
    <t>Aflac Incorporated</t>
  </si>
  <si>
    <t>2.96B</t>
  </si>
  <si>
    <t>NSC</t>
  </si>
  <si>
    <t>Norfolk Southern Corporation</t>
  </si>
  <si>
    <t>-428.00M</t>
  </si>
  <si>
    <t>PCAR</t>
  </si>
  <si>
    <t>PACCAR Inc</t>
  </si>
  <si>
    <t>2.78B</t>
  </si>
  <si>
    <t>CHTR</t>
  </si>
  <si>
    <t>Charter Communications, Inc.</t>
  </si>
  <si>
    <t>ROP</t>
  </si>
  <si>
    <t>Roper Technologies, Inc.</t>
  </si>
  <si>
    <t>AZO</t>
  </si>
  <si>
    <t>AutoZone, Inc.</t>
  </si>
  <si>
    <t>1.90B</t>
  </si>
  <si>
    <t>NXPI</t>
  </si>
  <si>
    <t>NXP Semiconductors N.V.</t>
  </si>
  <si>
    <t>CPRT</t>
  </si>
  <si>
    <t>Copart, Inc.</t>
  </si>
  <si>
    <t>994.10M</t>
  </si>
  <si>
    <t>1.39B</t>
  </si>
  <si>
    <t>FCX</t>
  </si>
  <si>
    <t>Freeport-McMoRan Inc.</t>
  </si>
  <si>
    <t>Copper</t>
  </si>
  <si>
    <t>2.35B</t>
  </si>
  <si>
    <t>TRV</t>
  </si>
  <si>
    <t>The Travelers Companies, Inc.</t>
  </si>
  <si>
    <t>9.07B</t>
  </si>
  <si>
    <t>AMP</t>
  </si>
  <si>
    <t>Ameriprise Financial, Inc.</t>
  </si>
  <si>
    <t>8.19B</t>
  </si>
  <si>
    <t>GWW</t>
  </si>
  <si>
    <t>W.W. Grainger, Inc.</t>
  </si>
  <si>
    <t>Industrial Distribution</t>
  </si>
  <si>
    <t>JCI</t>
  </si>
  <si>
    <t>Johnson Controls International plc</t>
  </si>
  <si>
    <t>1.60B</t>
  </si>
  <si>
    <t>SRE</t>
  </si>
  <si>
    <t>Sempra</t>
  </si>
  <si>
    <t>Utilities - Diversified</t>
  </si>
  <si>
    <t>-3.46B</t>
  </si>
  <si>
    <t>PWR</t>
  </si>
  <si>
    <t>Quanta Services, Inc.</t>
  </si>
  <si>
    <t>Engineering &amp; Construction</t>
  </si>
  <si>
    <t>PAYX</t>
  </si>
  <si>
    <t>Paychex, Inc.</t>
  </si>
  <si>
    <t>1.57B</t>
  </si>
  <si>
    <t>AEP</t>
  </si>
  <si>
    <t>American Electric Power Company, Inc.</t>
  </si>
  <si>
    <t>-533.30M</t>
  </si>
  <si>
    <t>HWM</t>
  </si>
  <si>
    <t>Howmet Aerospace Inc.</t>
  </si>
  <si>
    <t>1.00B</t>
  </si>
  <si>
    <t>URI</t>
  </si>
  <si>
    <t>United Rentals, Inc.</t>
  </si>
  <si>
    <t>Rental &amp; Leasing Services</t>
  </si>
  <si>
    <t>2.25B</t>
  </si>
  <si>
    <t>FANG</t>
  </si>
  <si>
    <t>Diamondback Energy, Inc.</t>
  </si>
  <si>
    <t>PSA</t>
  </si>
  <si>
    <t>Public Storage</t>
  </si>
  <si>
    <t>PSX</t>
  </si>
  <si>
    <t>Phillips 66</t>
  </si>
  <si>
    <t>Oil &amp; Gas Refining &amp; Marketing</t>
  </si>
  <si>
    <t>2.93B</t>
  </si>
  <si>
    <t>3.36B</t>
  </si>
  <si>
    <t>CMI</t>
  </si>
  <si>
    <t>Cummins Inc.</t>
  </si>
  <si>
    <t>337.00M</t>
  </si>
  <si>
    <t>DFS</t>
  </si>
  <si>
    <t>Discover Financial Services</t>
  </si>
  <si>
    <t>MPC</t>
  </si>
  <si>
    <t>Marathon Petroleum Corporation</t>
  </si>
  <si>
    <t>5.33B</t>
  </si>
  <si>
    <t>ROST</t>
  </si>
  <si>
    <t>Ross Stores, Inc.</t>
  </si>
  <si>
    <t>ALL</t>
  </si>
  <si>
    <t>The Allstate Corporation</t>
  </si>
  <si>
    <t>8.22B</t>
  </si>
  <si>
    <t>MSCI</t>
  </si>
  <si>
    <t>MSCI Inc.</t>
  </si>
  <si>
    <t>1.44B</t>
  </si>
  <si>
    <t>1.21B</t>
  </si>
  <si>
    <t>COR</t>
  </si>
  <si>
    <t>Cencora, Inc.</t>
  </si>
  <si>
    <t>1.51B</t>
  </si>
  <si>
    <t>O</t>
  </si>
  <si>
    <t>Realty Income Corporation</t>
  </si>
  <si>
    <t>NEM</t>
  </si>
  <si>
    <t>Newmont Corporation</t>
  </si>
  <si>
    <t>Gold</t>
  </si>
  <si>
    <t>1.02B</t>
  </si>
  <si>
    <t>OXY</t>
  </si>
  <si>
    <t>Occidental Petroleum Corporation</t>
  </si>
  <si>
    <t>4.30B</t>
  </si>
  <si>
    <t>LULU</t>
  </si>
  <si>
    <t>Lululemon Athletica Inc.</t>
  </si>
  <si>
    <t>1.59B</t>
  </si>
  <si>
    <t>TEL</t>
  </si>
  <si>
    <t>TE Connectivity plc</t>
  </si>
  <si>
    <t>2.90B</t>
  </si>
  <si>
    <t>MNST</t>
  </si>
  <si>
    <t>Monster Beverage Corporation</t>
  </si>
  <si>
    <t>AXON</t>
  </si>
  <si>
    <t>Axon Enterprise, Inc.</t>
  </si>
  <si>
    <t>1.94B</t>
  </si>
  <si>
    <t>220.19M</t>
  </si>
  <si>
    <t>NDAQ</t>
  </si>
  <si>
    <t>Nasdaq, Inc.</t>
  </si>
  <si>
    <t>1.46B</t>
  </si>
  <si>
    <t>AIG</t>
  </si>
  <si>
    <t>American International Group, Inc.</t>
  </si>
  <si>
    <t>4.77B</t>
  </si>
  <si>
    <t>GLW</t>
  </si>
  <si>
    <t>Corning Incorporated</t>
  </si>
  <si>
    <t>DHI</t>
  </si>
  <si>
    <t>D.R. Horton, Inc.</t>
  </si>
  <si>
    <t>Residential Construction</t>
  </si>
  <si>
    <t>TRGP</t>
  </si>
  <si>
    <t>Targa Resources Corp.</t>
  </si>
  <si>
    <t>320.60M</t>
  </si>
  <si>
    <t>1.23B</t>
  </si>
  <si>
    <t>BKR</t>
  </si>
  <si>
    <t>Baker Hughes Company</t>
  </si>
  <si>
    <t>FICO</t>
  </si>
  <si>
    <t>Fair Isaac Corporation</t>
  </si>
  <si>
    <t>624.08M</t>
  </si>
  <si>
    <t>D</t>
  </si>
  <si>
    <t>Dominion Energy, Inc.</t>
  </si>
  <si>
    <t>-6.21B</t>
  </si>
  <si>
    <t>VLO</t>
  </si>
  <si>
    <t>Valero Energy Corporation</t>
  </si>
  <si>
    <t>5.99B</t>
  </si>
  <si>
    <t>HES</t>
  </si>
  <si>
    <t>Hess Corporation</t>
  </si>
  <si>
    <t>998.00M</t>
  </si>
  <si>
    <t>CTVA</t>
  </si>
  <si>
    <t>Corteva, Inc.</t>
  </si>
  <si>
    <t>Agricultural Inputs</t>
  </si>
  <si>
    <t>1.75B</t>
  </si>
  <si>
    <t>AME</t>
  </si>
  <si>
    <t>AMETEK, Inc.</t>
  </si>
  <si>
    <t>1.68B</t>
  </si>
  <si>
    <t>1.33B</t>
  </si>
  <si>
    <t>PEG</t>
  </si>
  <si>
    <t>Public Service Enterprise Group Incorporated</t>
  </si>
  <si>
    <t>-891.00M</t>
  </si>
  <si>
    <t>A</t>
  </si>
  <si>
    <t>Agilent Technologies, Inc.</t>
  </si>
  <si>
    <t>1.37B</t>
  </si>
  <si>
    <t>1.29B</t>
  </si>
  <si>
    <t>FAST</t>
  </si>
  <si>
    <t>Fastenal Company</t>
  </si>
  <si>
    <t>946.80M</t>
  </si>
  <si>
    <t>1.15B</t>
  </si>
  <si>
    <t>DAL</t>
  </si>
  <si>
    <t>Delta Air Lines, Inc.</t>
  </si>
  <si>
    <t>Airlines</t>
  </si>
  <si>
    <t>FIS</t>
  </si>
  <si>
    <t>Fidelity National Information Services, Inc.</t>
  </si>
  <si>
    <t>1.42B</t>
  </si>
  <si>
    <t>CBRE</t>
  </si>
  <si>
    <t>CBRE Group, Inc.</t>
  </si>
  <si>
    <t>Real Estate Services</t>
  </si>
  <si>
    <t>913.00M</t>
  </si>
  <si>
    <t>KR</t>
  </si>
  <si>
    <t>The Kroger Co.</t>
  </si>
  <si>
    <t>Grocery Stores</t>
  </si>
  <si>
    <t>2.18B</t>
  </si>
  <si>
    <t>KMB</t>
  </si>
  <si>
    <t>Kimberly-Clark Corporation</t>
  </si>
  <si>
    <t>KDP</t>
  </si>
  <si>
    <t>Keurig Dr Pepper Inc.</t>
  </si>
  <si>
    <t>1.12B</t>
  </si>
  <si>
    <t>LHX</t>
  </si>
  <si>
    <t>L3Harris Technologies, Inc.</t>
  </si>
  <si>
    <t>PRU</t>
  </si>
  <si>
    <t>Prudential Financial, Inc.</t>
  </si>
  <si>
    <t>7.28B</t>
  </si>
  <si>
    <t>GRMN</t>
  </si>
  <si>
    <t>Garmin Ltd.</t>
  </si>
  <si>
    <t>Scientific &amp; Technical Instruments</t>
  </si>
  <si>
    <t>1.26B</t>
  </si>
  <si>
    <t>ODFL</t>
  </si>
  <si>
    <t>Old Dominion Freight Line, Inc.</t>
  </si>
  <si>
    <t>Trucking</t>
  </si>
  <si>
    <t>988.57M</t>
  </si>
  <si>
    <t>EW</t>
  </si>
  <si>
    <t>Edwards Lifesciences Corporation</t>
  </si>
  <si>
    <t>515.50M</t>
  </si>
  <si>
    <t>IT</t>
  </si>
  <si>
    <t>Gartner, Inc.</t>
  </si>
  <si>
    <t>1.27B</t>
  </si>
  <si>
    <t>F</t>
  </si>
  <si>
    <t>Ford Motor Company</t>
  </si>
  <si>
    <t>6.41B</t>
  </si>
  <si>
    <t>3.53B</t>
  </si>
  <si>
    <t>GEHC</t>
  </si>
  <si>
    <t>GE HealthCare Technologies Inc.</t>
  </si>
  <si>
    <t>Health Information Services</t>
  </si>
  <si>
    <t>KVUE</t>
  </si>
  <si>
    <t>Kenvue Inc.</t>
  </si>
  <si>
    <t>CTSH</t>
  </si>
  <si>
    <t>Cognizant Technology Solutions Corporation</t>
  </si>
  <si>
    <t>1.65B</t>
  </si>
  <si>
    <t>EXC</t>
  </si>
  <si>
    <t>Exelon Corporation</t>
  </si>
  <si>
    <t>-1.48B</t>
  </si>
  <si>
    <t>VRSK</t>
  </si>
  <si>
    <t>Verisk Analytics, Inc.</t>
  </si>
  <si>
    <t>Consulting Services</t>
  </si>
  <si>
    <t>916.20M</t>
  </si>
  <si>
    <t>CCI</t>
  </si>
  <si>
    <t>Crown Castle Inc.</t>
  </si>
  <si>
    <t>OTIS</t>
  </si>
  <si>
    <t>Otis Worldwide Corporation</t>
  </si>
  <si>
    <t>1.63B</t>
  </si>
  <si>
    <t>XEL</t>
  </si>
  <si>
    <t>Xcel Energy Inc.</t>
  </si>
  <si>
    <t>-1.81B</t>
  </si>
  <si>
    <t>IR</t>
  </si>
  <si>
    <t>Ingersoll Rand Inc.</t>
  </si>
  <si>
    <t>1.31B</t>
  </si>
  <si>
    <t>IQV</t>
  </si>
  <si>
    <t>IQVIA Holdings Inc.</t>
  </si>
  <si>
    <t>RMD</t>
  </si>
  <si>
    <t>ResMed Inc.</t>
  </si>
  <si>
    <t>1.35B</t>
  </si>
  <si>
    <t>LEN</t>
  </si>
  <si>
    <t>Lennar Corporation</t>
  </si>
  <si>
    <t>VMC</t>
  </si>
  <si>
    <t>Vulcan Materials Company</t>
  </si>
  <si>
    <t>Building Materials</t>
  </si>
  <si>
    <t>803.80M</t>
  </si>
  <si>
    <t>SYY</t>
  </si>
  <si>
    <t>Sysco Corporation</t>
  </si>
  <si>
    <t>Food Distribution</t>
  </si>
  <si>
    <t>2.17B</t>
  </si>
  <si>
    <t>WAB</t>
  </si>
  <si>
    <t>Westinghouse Air Brake Technologies Corporation</t>
  </si>
  <si>
    <t>PCG</t>
  </si>
  <si>
    <t>PG&amp;E Corporation</t>
  </si>
  <si>
    <t>-3.57B</t>
  </si>
  <si>
    <t>YUM</t>
  </si>
  <si>
    <t>Yum! Brands, Inc.</t>
  </si>
  <si>
    <t>IDXX</t>
  </si>
  <si>
    <t>IDEXX Laboratories, Inc.</t>
  </si>
  <si>
    <t>792.60M</t>
  </si>
  <si>
    <t>HUM</t>
  </si>
  <si>
    <t>Humana Inc.</t>
  </si>
  <si>
    <t>-4.34B</t>
  </si>
  <si>
    <t>KHC</t>
  </si>
  <si>
    <t>The Kraft Heinz Company</t>
  </si>
  <si>
    <t>Packaged Foods</t>
  </si>
  <si>
    <t>3.14B</t>
  </si>
  <si>
    <t>RJF</t>
  </si>
  <si>
    <t>Raymond James Financial, Inc.</t>
  </si>
  <si>
    <t>ETR</t>
  </si>
  <si>
    <t>Entergy Corporation</t>
  </si>
  <si>
    <t>-869.96M</t>
  </si>
  <si>
    <t>ACGL</t>
  </si>
  <si>
    <t>Arch Capital Group Ltd.</t>
  </si>
  <si>
    <t>6.71B</t>
  </si>
  <si>
    <t>DXCM</t>
  </si>
  <si>
    <t>DexCom, Inc.</t>
  </si>
  <si>
    <t>535.00M</t>
  </si>
  <si>
    <t>MPWR</t>
  </si>
  <si>
    <t>Monolithic Power Systems, Inc.</t>
  </si>
  <si>
    <t>678.92M</t>
  </si>
  <si>
    <t>UAL</t>
  </si>
  <si>
    <t>United Airlines Holdings, Inc.</t>
  </si>
  <si>
    <t>MLM</t>
  </si>
  <si>
    <t>Martin Marietta Materials, Inc.</t>
  </si>
  <si>
    <t>520.10M</t>
  </si>
  <si>
    <t>1.98B</t>
  </si>
  <si>
    <t>CCL</t>
  </si>
  <si>
    <t>Carnival Corporation &amp; plc</t>
  </si>
  <si>
    <t>EFX</t>
  </si>
  <si>
    <t>Equifax Inc.</t>
  </si>
  <si>
    <t>783.50M</t>
  </si>
  <si>
    <t>EXR</t>
  </si>
  <si>
    <t>Extra Space Storage Inc.</t>
  </si>
  <si>
    <t>DECK</t>
  </si>
  <si>
    <t>Deckers Outdoor Corporation</t>
  </si>
  <si>
    <t>856.46M</t>
  </si>
  <si>
    <t>GIS</t>
  </si>
  <si>
    <t>General Mills, Inc.</t>
  </si>
  <si>
    <t>CNC</t>
  </si>
  <si>
    <t>Centene Corporation</t>
  </si>
  <si>
    <t>245.00M</t>
  </si>
  <si>
    <t>ROK</t>
  </si>
  <si>
    <t>Rockwell Automation, Inc.</t>
  </si>
  <si>
    <t>639.10M</t>
  </si>
  <si>
    <t>DD</t>
  </si>
  <si>
    <t>DuPont de Nemours, Inc.</t>
  </si>
  <si>
    <t>947.00M</t>
  </si>
  <si>
    <t>IRM</t>
  </si>
  <si>
    <t>Iron Mountain Incorporated</t>
  </si>
  <si>
    <t>MTB</t>
  </si>
  <si>
    <t>M&amp;T Bank Corporation</t>
  </si>
  <si>
    <t>STZ</t>
  </si>
  <si>
    <t>Constellation Brands, Inc.</t>
  </si>
  <si>
    <t>Beverages - Brewers</t>
  </si>
  <si>
    <t>TPL</t>
  </si>
  <si>
    <t>Texas Pacific Land Corporation</t>
  </si>
  <si>
    <t>454.68M</t>
  </si>
  <si>
    <t>TTWO</t>
  </si>
  <si>
    <t>Take-Two Interactive Software, Inc.</t>
  </si>
  <si>
    <t>Electronic Gaming &amp; Multimedia</t>
  </si>
  <si>
    <t>-559.00M</t>
  </si>
  <si>
    <t>HIG</t>
  </si>
  <si>
    <t>The Hartford Financial Services Group, Inc.</t>
  </si>
  <si>
    <t>5.43B</t>
  </si>
  <si>
    <t>WTW</t>
  </si>
  <si>
    <t>Willis Towers Watson Public Limited Company</t>
  </si>
  <si>
    <t>LYV</t>
  </si>
  <si>
    <t>Live Nation Entertainment, Inc.</t>
  </si>
  <si>
    <t>670.75M</t>
  </si>
  <si>
    <t>HPE</t>
  </si>
  <si>
    <t>Hewlett Packard Enterprise Company</t>
  </si>
  <si>
    <t>MCHP</t>
  </si>
  <si>
    <t>Microchip Technology Incorporated</t>
  </si>
  <si>
    <t>EQT</t>
  </si>
  <si>
    <t>EQT Corporation</t>
  </si>
  <si>
    <t>499.83M</t>
  </si>
  <si>
    <t>ANSS</t>
  </si>
  <si>
    <t>ANSYS, Inc.</t>
  </si>
  <si>
    <t>729.45M</t>
  </si>
  <si>
    <t>LVS</t>
  </si>
  <si>
    <t>Las Vegas Sands Corp.</t>
  </si>
  <si>
    <t>Resorts &amp; Casinos</t>
  </si>
  <si>
    <t>1.50B</t>
  </si>
  <si>
    <t>ED</t>
  </si>
  <si>
    <t>Consolidated Edison, Inc.</t>
  </si>
  <si>
    <t>-1.51B</t>
  </si>
  <si>
    <t>HPQ</t>
  </si>
  <si>
    <t>HP Inc.</t>
  </si>
  <si>
    <t>3.16B</t>
  </si>
  <si>
    <t>CAH</t>
  </si>
  <si>
    <t>Cardinal Health, Inc.</t>
  </si>
  <si>
    <t>EA</t>
  </si>
  <si>
    <t>Electronic Arts Inc.</t>
  </si>
  <si>
    <t>1.05B</t>
  </si>
  <si>
    <t>EBAY</t>
  </si>
  <si>
    <t>eBay Inc.</t>
  </si>
  <si>
    <t>VICI</t>
  </si>
  <si>
    <t>VICI Properties Inc.</t>
  </si>
  <si>
    <t>REIT - Diversified</t>
  </si>
  <si>
    <t>WEC</t>
  </si>
  <si>
    <t>WEC Energy Group, Inc.</t>
  </si>
  <si>
    <t>411.90M</t>
  </si>
  <si>
    <t>TSCO</t>
  </si>
  <si>
    <t>Tractor Supply Company</t>
  </si>
  <si>
    <t>534.54M</t>
  </si>
  <si>
    <t>CSGP</t>
  </si>
  <si>
    <t>CoStar Group, Inc.</t>
  </si>
  <si>
    <t>-179.40M</t>
  </si>
  <si>
    <t>AVB</t>
  </si>
  <si>
    <t>AvalonBay Communities, Inc.</t>
  </si>
  <si>
    <t>REIT - Residential</t>
  </si>
  <si>
    <t>HSY</t>
  </si>
  <si>
    <t>The Hershey Company</t>
  </si>
  <si>
    <t>BRO</t>
  </si>
  <si>
    <t>Brown &amp; Brown, Inc.</t>
  </si>
  <si>
    <t>1.03B</t>
  </si>
  <si>
    <t>KEYS</t>
  </si>
  <si>
    <t>Keysight Technologies, Inc.</t>
  </si>
  <si>
    <t>898.00M</t>
  </si>
  <si>
    <t>XYL</t>
  </si>
  <si>
    <t>Xylem Inc.</t>
  </si>
  <si>
    <t>828.00M</t>
  </si>
  <si>
    <t>FITB</t>
  </si>
  <si>
    <t>Fifth Third Bancorp</t>
  </si>
  <si>
    <t>DOW</t>
  </si>
  <si>
    <t>Dow Inc.</t>
  </si>
  <si>
    <t>Chemicals</t>
  </si>
  <si>
    <t>494.00M</t>
  </si>
  <si>
    <t>GDDY</t>
  </si>
  <si>
    <t>GoDaddy Inc.</t>
  </si>
  <si>
    <t>EL</t>
  </si>
  <si>
    <t>The Estée Lauder Companies Inc.</t>
  </si>
  <si>
    <t>NUE</t>
  </si>
  <si>
    <t>Nucor Corporation</t>
  </si>
  <si>
    <t>Steel</t>
  </si>
  <si>
    <t>SW</t>
  </si>
  <si>
    <t>Smurfit Westrock Plc</t>
  </si>
  <si>
    <t>Packaging &amp; Containers</t>
  </si>
  <si>
    <t>148.00M</t>
  </si>
  <si>
    <t>PPG</t>
  </si>
  <si>
    <t>PPG Industries, Inc.</t>
  </si>
  <si>
    <t>K</t>
  </si>
  <si>
    <t>Kellanova</t>
  </si>
  <si>
    <t>927.00M</t>
  </si>
  <si>
    <t>1.01B</t>
  </si>
  <si>
    <t>MTD</t>
  </si>
  <si>
    <t>Mettler-Toledo International Inc.</t>
  </si>
  <si>
    <t>888.63M</t>
  </si>
  <si>
    <t>STT</t>
  </si>
  <si>
    <t>State Street Corporation</t>
  </si>
  <si>
    <t>FTV</t>
  </si>
  <si>
    <t>Fortive Corporation</t>
  </si>
  <si>
    <t>BR</t>
  </si>
  <si>
    <t>Broadridge Financial Solutions, Inc.</t>
  </si>
  <si>
    <t>932.10M</t>
  </si>
  <si>
    <t>GPN</t>
  </si>
  <si>
    <t>Global Payments Inc.</t>
  </si>
  <si>
    <t>SYF</t>
  </si>
  <si>
    <t>Synchrony Financial</t>
  </si>
  <si>
    <t>DOV</t>
  </si>
  <si>
    <t>Dover Corporation</t>
  </si>
  <si>
    <t>EQR</t>
  </si>
  <si>
    <t>Equity Residential</t>
  </si>
  <si>
    <t>CDW</t>
  </si>
  <si>
    <t>CDW Corporation</t>
  </si>
  <si>
    <t>CPAY</t>
  </si>
  <si>
    <t>Corpay, Inc.</t>
  </si>
  <si>
    <t>CHD</t>
  </si>
  <si>
    <t>Church &amp; Dwight Co., Inc.</t>
  </si>
  <si>
    <t>872.20M</t>
  </si>
  <si>
    <t>NTAP</t>
  </si>
  <si>
    <t>NetApp, Inc.</t>
  </si>
  <si>
    <t>1.38B</t>
  </si>
  <si>
    <t>VLTO</t>
  </si>
  <si>
    <t>Veralto Corporation</t>
  </si>
  <si>
    <t>Pollution &amp; Treatment Controls</t>
  </si>
  <si>
    <t>798.00M</t>
  </si>
  <si>
    <t>TYL</t>
  </si>
  <si>
    <t>Tyler Technologies, Inc.</t>
  </si>
  <si>
    <t>522.53M</t>
  </si>
  <si>
    <t>NVR</t>
  </si>
  <si>
    <t>NVR, Inc.</t>
  </si>
  <si>
    <t>1.20B</t>
  </si>
  <si>
    <t>WBD</t>
  </si>
  <si>
    <t>Warner Bros. Discovery, Inc.</t>
  </si>
  <si>
    <t>5.31B</t>
  </si>
  <si>
    <t>TROW</t>
  </si>
  <si>
    <t>T. Rowe Price Group, Inc.</t>
  </si>
  <si>
    <t>VTR</t>
  </si>
  <si>
    <t>Ventas, Inc.</t>
  </si>
  <si>
    <t>1.24B</t>
  </si>
  <si>
    <t>LYB</t>
  </si>
  <si>
    <t>LyondellBasell Industries N.V.</t>
  </si>
  <si>
    <t>WST</t>
  </si>
  <si>
    <t>West Pharmaceutical Services, Inc.</t>
  </si>
  <si>
    <t>321.60M</t>
  </si>
  <si>
    <t>183.00M</t>
  </si>
  <si>
    <t>AEE</t>
  </si>
  <si>
    <t>Ameren Corporation</t>
  </si>
  <si>
    <t>-1.74B</t>
  </si>
  <si>
    <t>1.13B</t>
  </si>
  <si>
    <t>DTE</t>
  </si>
  <si>
    <t>DTE Energy Company</t>
  </si>
  <si>
    <t>-937.00M</t>
  </si>
  <si>
    <t>HAL</t>
  </si>
  <si>
    <t>Halliburton Company</t>
  </si>
  <si>
    <t>HBAN</t>
  </si>
  <si>
    <t>Huntington Bancshares Incorporated</t>
  </si>
  <si>
    <t>WAT</t>
  </si>
  <si>
    <t>Waters Corporation</t>
  </si>
  <si>
    <t>620.14M</t>
  </si>
  <si>
    <t>HUBB</t>
  </si>
  <si>
    <t>Hubbell Incorporated</t>
  </si>
  <si>
    <t>Electrical Equipment &amp; Parts</t>
  </si>
  <si>
    <t>730.00M</t>
  </si>
  <si>
    <t>ADM</t>
  </si>
  <si>
    <t>Archer-Daniels-Midland Company</t>
  </si>
  <si>
    <t>Farm Products</t>
  </si>
  <si>
    <t>PPL</t>
  </si>
  <si>
    <t>PPL Corporation</t>
  </si>
  <si>
    <t>-655.00M</t>
  </si>
  <si>
    <t>822.00M</t>
  </si>
  <si>
    <t>TDY</t>
  </si>
  <si>
    <t>Teledyne Technologies Incorporated</t>
  </si>
  <si>
    <t>ON</t>
  </si>
  <si>
    <t>ON Semiconductor Corporation</t>
  </si>
  <si>
    <t>998.30M</t>
  </si>
  <si>
    <t>DVN</t>
  </si>
  <si>
    <t>Devon Energy Corporation</t>
  </si>
  <si>
    <t>-658.00M</t>
  </si>
  <si>
    <t>PHM</t>
  </si>
  <si>
    <t>PulteGroup, Inc.</t>
  </si>
  <si>
    <t>LII</t>
  </si>
  <si>
    <t>Lennox International Inc.</t>
  </si>
  <si>
    <t>691.00M</t>
  </si>
  <si>
    <t>WDC</t>
  </si>
  <si>
    <t>Western Digital Corporation</t>
  </si>
  <si>
    <t>-93.00M</t>
  </si>
  <si>
    <t>AWK</t>
  </si>
  <si>
    <t>American Water Works Company, Inc.</t>
  </si>
  <si>
    <t>Utilities - Regulated Water</t>
  </si>
  <si>
    <t>-825.00M</t>
  </si>
  <si>
    <t>ROL</t>
  </si>
  <si>
    <t>Rollins, Inc.</t>
  </si>
  <si>
    <t>Personal Services</t>
  </si>
  <si>
    <t>537.75M</t>
  </si>
  <si>
    <t>STX</t>
  </si>
  <si>
    <t>Seagate Technology Holdings plc</t>
  </si>
  <si>
    <t>685.00M</t>
  </si>
  <si>
    <t>PTC</t>
  </si>
  <si>
    <t>PTC Inc.</t>
  </si>
  <si>
    <t>735.61M</t>
  </si>
  <si>
    <t>EXPE</t>
  </si>
  <si>
    <t>Expedia Group, Inc.</t>
  </si>
  <si>
    <t>FE</t>
  </si>
  <si>
    <t>FirstEnergy Corp.</t>
  </si>
  <si>
    <t>-1.02B</t>
  </si>
  <si>
    <t>NRG</t>
  </si>
  <si>
    <t>NRG Energy, Inc.</t>
  </si>
  <si>
    <t>FOXA</t>
  </si>
  <si>
    <t>Fox Corporation</t>
  </si>
  <si>
    <t>EIX</t>
  </si>
  <si>
    <t>Edison International</t>
  </si>
  <si>
    <t>-969.00M</t>
  </si>
  <si>
    <t>IFF</t>
  </si>
  <si>
    <t>International Flavors &amp; Fragrances Inc.</t>
  </si>
  <si>
    <t>930.00M</t>
  </si>
  <si>
    <t>ZBH</t>
  </si>
  <si>
    <t>Zimmer Biomet Holdings, Inc.</t>
  </si>
  <si>
    <t>1.10B</t>
  </si>
  <si>
    <t>RF</t>
  </si>
  <si>
    <t>Regions Financial Corporation</t>
  </si>
  <si>
    <t>DRI</t>
  </si>
  <si>
    <t>Darden Restaurants, Inc.</t>
  </si>
  <si>
    <t>WY</t>
  </si>
  <si>
    <t>Weyerhaeuser Company</t>
  </si>
  <si>
    <t>ZBRA</t>
  </si>
  <si>
    <t>Zebra Technologies Corporation</t>
  </si>
  <si>
    <t>768.00M</t>
  </si>
  <si>
    <t>NTRS</t>
  </si>
  <si>
    <t>Northern Trust Corporation</t>
  </si>
  <si>
    <t>4.83B</t>
  </si>
  <si>
    <t>WRB</t>
  </si>
  <si>
    <t>W. R. Berkley Corporation</t>
  </si>
  <si>
    <t>ATO</t>
  </si>
  <si>
    <t>Atmos Energy Corporation</t>
  </si>
  <si>
    <t>Utilities - Regulated Gas</t>
  </si>
  <si>
    <t>-1.20B</t>
  </si>
  <si>
    <t>CTRA</t>
  </si>
  <si>
    <t>Coterra Energy Inc.</t>
  </si>
  <si>
    <t>-1.52B</t>
  </si>
  <si>
    <t>TER</t>
  </si>
  <si>
    <t>Teradyne, Inc.</t>
  </si>
  <si>
    <t>453.35M</t>
  </si>
  <si>
    <t>STE</t>
  </si>
  <si>
    <t>STERIS plc</t>
  </si>
  <si>
    <t>680.11M</t>
  </si>
  <si>
    <t>FOX</t>
  </si>
  <si>
    <t>SBAC</t>
  </si>
  <si>
    <t>SBA Communications Corporation</t>
  </si>
  <si>
    <t>PKG</t>
  </si>
  <si>
    <t>Packaging Corporation of America</t>
  </si>
  <si>
    <t>591.60M</t>
  </si>
  <si>
    <t>CINF</t>
  </si>
  <si>
    <t>Cincinnati Financial Corporation</t>
  </si>
  <si>
    <t>CNP</t>
  </si>
  <si>
    <t>CenterPoint Energy, Inc.</t>
  </si>
  <si>
    <t>CBOE</t>
  </si>
  <si>
    <t>Cboe Global Markets, Inc.</t>
  </si>
  <si>
    <t>BIIB</t>
  </si>
  <si>
    <t>Biogen Inc.</t>
  </si>
  <si>
    <t>CFG</t>
  </si>
  <si>
    <t>Citizens Financial Group, Inc.</t>
  </si>
  <si>
    <t>ES</t>
  </si>
  <si>
    <t>Eversource Energy</t>
  </si>
  <si>
    <t>-2.51B</t>
  </si>
  <si>
    <t>LH</t>
  </si>
  <si>
    <t>Labcorp Holdings Inc.</t>
  </si>
  <si>
    <t>843.20M</t>
  </si>
  <si>
    <t>IP</t>
  </si>
  <si>
    <t>International Paper Company</t>
  </si>
  <si>
    <t>807.00M</t>
  </si>
  <si>
    <t>MKC</t>
  </si>
  <si>
    <t>McCormick &amp; Company, Incorporated</t>
  </si>
  <si>
    <t>647.00M</t>
  </si>
  <si>
    <t>TSN</t>
  </si>
  <si>
    <t>Tyson Foods, Inc.</t>
  </si>
  <si>
    <t>CLX</t>
  </si>
  <si>
    <t>The Clorox Company</t>
  </si>
  <si>
    <t>669.00M</t>
  </si>
  <si>
    <t>LDOS</t>
  </si>
  <si>
    <t>Leidos Holdings, Inc.</t>
  </si>
  <si>
    <t>VRSN</t>
  </si>
  <si>
    <t>VeriSign, Inc.</t>
  </si>
  <si>
    <t>851.70M</t>
  </si>
  <si>
    <t>ERIE</t>
  </si>
  <si>
    <t>Erie Indemnity Company</t>
  </si>
  <si>
    <t>467.48M</t>
  </si>
  <si>
    <t>CMS</t>
  </si>
  <si>
    <t>CMS Energy Corporation</t>
  </si>
  <si>
    <t>-336.00M</t>
  </si>
  <si>
    <t>SMCI</t>
  </si>
  <si>
    <t>Super Micro Computer, Inc.</t>
  </si>
  <si>
    <t>-2.48B</t>
  </si>
  <si>
    <t>PODD</t>
  </si>
  <si>
    <t>Insulet Corporation</t>
  </si>
  <si>
    <t>227.20M</t>
  </si>
  <si>
    <t>ULTA</t>
  </si>
  <si>
    <t>Ulta Beauty, Inc.</t>
  </si>
  <si>
    <t>995.52M</t>
  </si>
  <si>
    <t>BLDR</t>
  </si>
  <si>
    <t>Builders FirstSource, Inc.</t>
  </si>
  <si>
    <t>1.73B</t>
  </si>
  <si>
    <t>KEY</t>
  </si>
  <si>
    <t>KeyCorp</t>
  </si>
  <si>
    <t>LUV</t>
  </si>
  <si>
    <t>Southwest Airlines Co.</t>
  </si>
  <si>
    <t>-1.93B</t>
  </si>
  <si>
    <t>COO</t>
  </si>
  <si>
    <t>The Cooper Companies, Inc.</t>
  </si>
  <si>
    <t>288.10M</t>
  </si>
  <si>
    <t>TRMB</t>
  </si>
  <si>
    <t>Trimble Inc.</t>
  </si>
  <si>
    <t>477.90M</t>
  </si>
  <si>
    <t>INVH</t>
  </si>
  <si>
    <t>Invitation Homes Inc.</t>
  </si>
  <si>
    <t>PFG</t>
  </si>
  <si>
    <t>Principal Financial Group, Inc.</t>
  </si>
  <si>
    <t>4.01B</t>
  </si>
  <si>
    <t>JBL</t>
  </si>
  <si>
    <t>Jabil Inc.</t>
  </si>
  <si>
    <t>987.00M</t>
  </si>
  <si>
    <t>FSLR</t>
  </si>
  <si>
    <t>First Solar, Inc.</t>
  </si>
  <si>
    <t>Solar</t>
  </si>
  <si>
    <t>-591.34M</t>
  </si>
  <si>
    <t>STLD</t>
  </si>
  <si>
    <t>Steel Dynamics, Inc.</t>
  </si>
  <si>
    <t>-23.50M</t>
  </si>
  <si>
    <t>ESS</t>
  </si>
  <si>
    <t>Essex Property Trust, Inc.</t>
  </si>
  <si>
    <t>SNA</t>
  </si>
  <si>
    <t>Snap-on Incorporated</t>
  </si>
  <si>
    <t>Tools &amp; Accessories</t>
  </si>
  <si>
    <t>BBY</t>
  </si>
  <si>
    <t>Best Buy Co., Inc.</t>
  </si>
  <si>
    <t>L</t>
  </si>
  <si>
    <t>Loews Corporation</t>
  </si>
  <si>
    <t>1.67B</t>
  </si>
  <si>
    <t>FDS</t>
  </si>
  <si>
    <t>FactSet Research Systems Inc.</t>
  </si>
  <si>
    <t>536.48M</t>
  </si>
  <si>
    <t>MAA</t>
  </si>
  <si>
    <t>Mid-America Apartment Communities, Inc.</t>
  </si>
  <si>
    <t>J</t>
  </si>
  <si>
    <t>Jacobs Solutions Inc.</t>
  </si>
  <si>
    <t>933.56M</t>
  </si>
  <si>
    <t>ARE</t>
  </si>
  <si>
    <t>Alexandria Real Estate Equities, Inc.</t>
  </si>
  <si>
    <t>REIT - Office</t>
  </si>
  <si>
    <t>NI</t>
  </si>
  <si>
    <t>NiSource Inc.</t>
  </si>
  <si>
    <t>-973.30M</t>
  </si>
  <si>
    <t>ALGN</t>
  </si>
  <si>
    <t>Align Technology, Inc.</t>
  </si>
  <si>
    <t>373.02M</t>
  </si>
  <si>
    <t>MOH</t>
  </si>
  <si>
    <t>Molina Healthcare, Inc.</t>
  </si>
  <si>
    <t>94.00M</t>
  </si>
  <si>
    <t>1.14B</t>
  </si>
  <si>
    <t>PNR</t>
  </si>
  <si>
    <t>Pentair plc</t>
  </si>
  <si>
    <t>725.80M</t>
  </si>
  <si>
    <t>MAS</t>
  </si>
  <si>
    <t>Masco Corporation</t>
  </si>
  <si>
    <t>979.00M</t>
  </si>
  <si>
    <t>JBHT</t>
  </si>
  <si>
    <t>J.B. Hunt Transport Services, Inc.</t>
  </si>
  <si>
    <t>DGX</t>
  </si>
  <si>
    <t>Quest Diagnostics Incorporated</t>
  </si>
  <si>
    <t>HRL</t>
  </si>
  <si>
    <t>Hormel Foods Corporation</t>
  </si>
  <si>
    <t>GEN</t>
  </si>
  <si>
    <t>Gen Digital Inc.</t>
  </si>
  <si>
    <t>OMC</t>
  </si>
  <si>
    <t>Omnicom Group Inc.</t>
  </si>
  <si>
    <t>Advertising Agencies</t>
  </si>
  <si>
    <t>TPR</t>
  </si>
  <si>
    <t>Tapestry, Inc.</t>
  </si>
  <si>
    <t>Luxury Goods</t>
  </si>
  <si>
    <t>1.19B</t>
  </si>
  <si>
    <t>IEX</t>
  </si>
  <si>
    <t>IDEX Corporation</t>
  </si>
  <si>
    <t>625.30M</t>
  </si>
  <si>
    <t>CF</t>
  </si>
  <si>
    <t>CF Industries Holdings, Inc.</t>
  </si>
  <si>
    <t>1.82B</t>
  </si>
  <si>
    <t>BAX</t>
  </si>
  <si>
    <t>Baxter International Inc.</t>
  </si>
  <si>
    <t>396.00M</t>
  </si>
  <si>
    <t>NWS</t>
  </si>
  <si>
    <t>News Corporation</t>
  </si>
  <si>
    <t>750.00M</t>
  </si>
  <si>
    <t>BALL</t>
  </si>
  <si>
    <t>Ball Corporation</t>
  </si>
  <si>
    <t>-241.00M</t>
  </si>
  <si>
    <t>GPC</t>
  </si>
  <si>
    <t>Genuine Parts Company</t>
  </si>
  <si>
    <t>Auto Parts</t>
  </si>
  <si>
    <t>900.98M</t>
  </si>
  <si>
    <t>MRNA</t>
  </si>
  <si>
    <t>Moderna, Inc.</t>
  </si>
  <si>
    <t>-3.96B</t>
  </si>
  <si>
    <t>EXPD</t>
  </si>
  <si>
    <t>Expeditors International of Washington, Inc.</t>
  </si>
  <si>
    <t>590.87M</t>
  </si>
  <si>
    <t>FFIV</t>
  </si>
  <si>
    <t>F5, Inc.</t>
  </si>
  <si>
    <t>762.01M</t>
  </si>
  <si>
    <t>HOLX</t>
  </si>
  <si>
    <t>Hologic, Inc.</t>
  </si>
  <si>
    <t>RL</t>
  </si>
  <si>
    <t>Ralph Lauren Corporation</t>
  </si>
  <si>
    <t>Apparel Manufacturing</t>
  </si>
  <si>
    <t>943.10M</t>
  </si>
  <si>
    <t>NWSA</t>
  </si>
  <si>
    <t>DG</t>
  </si>
  <si>
    <t>Dollar General Corporation</t>
  </si>
  <si>
    <t>BF.B</t>
  </si>
  <si>
    <t>Brown-Forman Corporation</t>
  </si>
  <si>
    <t>Beverages - Wineries &amp; Distilleries</t>
  </si>
  <si>
    <t>458.00M</t>
  </si>
  <si>
    <t>EG</t>
  </si>
  <si>
    <t>Everest Group, Ltd.</t>
  </si>
  <si>
    <t>Insurance - Reinsurance</t>
  </si>
  <si>
    <t>5.19B</t>
  </si>
  <si>
    <t>AVY</t>
  </si>
  <si>
    <t>Avery Dennison Corporation</t>
  </si>
  <si>
    <t>667.90M</t>
  </si>
  <si>
    <t>674.00M</t>
  </si>
  <si>
    <t>DPZ</t>
  </si>
  <si>
    <t>Domino's Pizza, Inc.</t>
  </si>
  <si>
    <t>498.69M</t>
  </si>
  <si>
    <t>KIM</t>
  </si>
  <si>
    <t>Kimco Realty Corporation</t>
  </si>
  <si>
    <t>956.28M</t>
  </si>
  <si>
    <t>DLTR</t>
  </si>
  <si>
    <t>Dollar Tree, Inc.</t>
  </si>
  <si>
    <t>859.70M</t>
  </si>
  <si>
    <t>LNT</t>
  </si>
  <si>
    <t>Alliant Energy Corporation</t>
  </si>
  <si>
    <t>-837.00M</t>
  </si>
  <si>
    <t>UDR</t>
  </si>
  <si>
    <t>UDR, Inc.</t>
  </si>
  <si>
    <t>855.38M</t>
  </si>
  <si>
    <t>APTV</t>
  </si>
  <si>
    <t>Aptiv PLC</t>
  </si>
  <si>
    <t>RVTY</t>
  </si>
  <si>
    <t>Revvity, Inc.</t>
  </si>
  <si>
    <t>564.37M</t>
  </si>
  <si>
    <t>SWKS</t>
  </si>
  <si>
    <t>Skyworks Solutions, Inc.</t>
  </si>
  <si>
    <t>DOC</t>
  </si>
  <si>
    <t>Healthpeak Properties, Inc.</t>
  </si>
  <si>
    <t>TXT</t>
  </si>
  <si>
    <t>Textron Inc.</t>
  </si>
  <si>
    <t>650.00M</t>
  </si>
  <si>
    <t>EVRG</t>
  </si>
  <si>
    <t>Evergy, Inc.</t>
  </si>
  <si>
    <t>-481.90M</t>
  </si>
  <si>
    <t>AKAM</t>
  </si>
  <si>
    <t>Akamai Technologies, Inc.</t>
  </si>
  <si>
    <t>AMCR</t>
  </si>
  <si>
    <t>Amcor plc</t>
  </si>
  <si>
    <t>INCY</t>
  </si>
  <si>
    <t>Incyte Corporation</t>
  </si>
  <si>
    <t>30.70M</t>
  </si>
  <si>
    <t>DVA</t>
  </si>
  <si>
    <t>DaVita Inc.</t>
  </si>
  <si>
    <t>EPAM</t>
  </si>
  <si>
    <t>EPAM Systems, Inc.</t>
  </si>
  <si>
    <t>573.86M</t>
  </si>
  <si>
    <t>POOL</t>
  </si>
  <si>
    <t>Pool Corporation</t>
  </si>
  <si>
    <t>563.74M</t>
  </si>
  <si>
    <t>SWK</t>
  </si>
  <si>
    <t>Stanley Black &amp; Decker, Inc.</t>
  </si>
  <si>
    <t>835.40M</t>
  </si>
  <si>
    <t>VTRS</t>
  </si>
  <si>
    <t>Viatris Inc.</t>
  </si>
  <si>
    <t>REG</t>
  </si>
  <si>
    <t>Regency Centers Corporation</t>
  </si>
  <si>
    <t>770.72M</t>
  </si>
  <si>
    <t>JNPR</t>
  </si>
  <si>
    <t>Juniper Networks, Inc.</t>
  </si>
  <si>
    <t>393.70M</t>
  </si>
  <si>
    <t>SOLV</t>
  </si>
  <si>
    <t>Solventum Corporation</t>
  </si>
  <si>
    <t>JKHY</t>
  </si>
  <si>
    <t>Jack Henry &amp; Associates, Inc.</t>
  </si>
  <si>
    <t>464.49M</t>
  </si>
  <si>
    <t>BXP</t>
  </si>
  <si>
    <t>BXP, Inc.</t>
  </si>
  <si>
    <t>CHRW</t>
  </si>
  <si>
    <t>C.H. Robinson Worldwide, Inc.</t>
  </si>
  <si>
    <t>264.41M</t>
  </si>
  <si>
    <t>KMX</t>
  </si>
  <si>
    <t>CarMax, Inc.</t>
  </si>
  <si>
    <t>Auto &amp; Truck Dealerships</t>
  </si>
  <si>
    <t>337.51M</t>
  </si>
  <si>
    <t>NDSN</t>
  </si>
  <si>
    <t>Nordson Corporation</t>
  </si>
  <si>
    <t>491.78M</t>
  </si>
  <si>
    <t>UHS</t>
  </si>
  <si>
    <t>Universal Health Services, Inc.</t>
  </si>
  <si>
    <t>956.84M</t>
  </si>
  <si>
    <t>TECH</t>
  </si>
  <si>
    <t>Bio-Techne Corporation</t>
  </si>
  <si>
    <t>245.03M</t>
  </si>
  <si>
    <t>HST</t>
  </si>
  <si>
    <t>Host Hotels &amp; Resorts, Inc.</t>
  </si>
  <si>
    <t>REIT - Hotel &amp; Motel</t>
  </si>
  <si>
    <t>CAG</t>
  </si>
  <si>
    <t>Conagra Brands, Inc.</t>
  </si>
  <si>
    <t>CPT</t>
  </si>
  <si>
    <t>Camden Property Trust</t>
  </si>
  <si>
    <t>814.50M</t>
  </si>
  <si>
    <t>NCLH</t>
  </si>
  <si>
    <t>Norwegian Cruise Line Holdings Ltd.</t>
  </si>
  <si>
    <t>294.39M</t>
  </si>
  <si>
    <t>ALLE</t>
  </si>
  <si>
    <t>Allegion plc</t>
  </si>
  <si>
    <t>Security &amp; Protection Services</t>
  </si>
  <si>
    <t>584.00M</t>
  </si>
  <si>
    <t>CPB</t>
  </si>
  <si>
    <t>The Campbell's Company</t>
  </si>
  <si>
    <t>752.00M</t>
  </si>
  <si>
    <t>PAYC</t>
  </si>
  <si>
    <t>Paycom Software, Inc.</t>
  </si>
  <si>
    <t>309.55M</t>
  </si>
  <si>
    <t>TAP</t>
  </si>
  <si>
    <t>Molson Coors Beverage Company</t>
  </si>
  <si>
    <t>DAY</t>
  </si>
  <si>
    <t>Dayforce Inc.</t>
  </si>
  <si>
    <t>277.70M</t>
  </si>
  <si>
    <t>BG</t>
  </si>
  <si>
    <t>Bunge Global SA</t>
  </si>
  <si>
    <t>SJM</t>
  </si>
  <si>
    <t>The J. M. Smucker Company</t>
  </si>
  <si>
    <t>913.50M</t>
  </si>
  <si>
    <t>EMN</t>
  </si>
  <si>
    <t>Eastman Chemical Company</t>
  </si>
  <si>
    <t>600.00M</t>
  </si>
  <si>
    <t>AIZ</t>
  </si>
  <si>
    <t>Assurant, Inc.</t>
  </si>
  <si>
    <t>ALB</t>
  </si>
  <si>
    <t>Albemarle Corporation</t>
  </si>
  <si>
    <t>IPG</t>
  </si>
  <si>
    <t>The Interpublic Group of Companies, Inc.</t>
  </si>
  <si>
    <t>922.50M</t>
  </si>
  <si>
    <t>BEN</t>
  </si>
  <si>
    <t>Franklin Resources, Inc.</t>
  </si>
  <si>
    <t>794.20M</t>
  </si>
  <si>
    <t>AOS</t>
  </si>
  <si>
    <t>A. O. Smith Corporation</t>
  </si>
  <si>
    <t>483.90M</t>
  </si>
  <si>
    <t>WBA</t>
  </si>
  <si>
    <t>Walgreens Boots Alliance, Inc.</t>
  </si>
  <si>
    <t>Pharmaceutical Retailers</t>
  </si>
  <si>
    <t>LKQ</t>
  </si>
  <si>
    <t>LKQ Corporation</t>
  </si>
  <si>
    <t>748.00M</t>
  </si>
  <si>
    <t>GL</t>
  </si>
  <si>
    <t>Globe Life Inc.</t>
  </si>
  <si>
    <t>MGM</t>
  </si>
  <si>
    <t>MGM Resorts International</t>
  </si>
  <si>
    <t>PNW</t>
  </si>
  <si>
    <t>Pinnacle West Capital Corporation</t>
  </si>
  <si>
    <t>-750.79M</t>
  </si>
  <si>
    <t>HSIC</t>
  </si>
  <si>
    <t>Henry Schein, Inc.</t>
  </si>
  <si>
    <t>461.00M</t>
  </si>
  <si>
    <t>GNRC</t>
  </si>
  <si>
    <t>Generac Holdings Inc.</t>
  </si>
  <si>
    <t>584.05M</t>
  </si>
  <si>
    <t>WYNN</t>
  </si>
  <si>
    <t>Wynn Resorts, Limited</t>
  </si>
  <si>
    <t>982.45M</t>
  </si>
  <si>
    <t>MOS</t>
  </si>
  <si>
    <t>The Mosaic Company</t>
  </si>
  <si>
    <t>301.40M</t>
  </si>
  <si>
    <t>FRT</t>
  </si>
  <si>
    <t>Federal Realty Investment Trust</t>
  </si>
  <si>
    <t>567.58M</t>
  </si>
  <si>
    <t>APA</t>
  </si>
  <si>
    <t>APA Corporation</t>
  </si>
  <si>
    <t>ENPH</t>
  </si>
  <si>
    <t>Enphase Energy, Inc.</t>
  </si>
  <si>
    <t>336.24M</t>
  </si>
  <si>
    <t>LW</t>
  </si>
  <si>
    <t>Lamb Weston Holdings, Inc.</t>
  </si>
  <si>
    <t>-124.20M</t>
  </si>
  <si>
    <t>CRL</t>
  </si>
  <si>
    <t>Charles River Laboratories International, Inc.</t>
  </si>
  <si>
    <t>560.48M</t>
  </si>
  <si>
    <t>MKTX</t>
  </si>
  <si>
    <t>MarketAxess Holdings Inc.</t>
  </si>
  <si>
    <t>338.88M</t>
  </si>
  <si>
    <t>TFX</t>
  </si>
  <si>
    <t>Teleflex Incorporated</t>
  </si>
  <si>
    <t>450.04M</t>
  </si>
  <si>
    <t>MTCH</t>
  </si>
  <si>
    <t>Match Group, Inc.</t>
  </si>
  <si>
    <t>893.73M</t>
  </si>
  <si>
    <t>MHK</t>
  </si>
  <si>
    <t>Mohawk Industries, Inc.</t>
  </si>
  <si>
    <t>Furnishings, Fixtures &amp; Appliances</t>
  </si>
  <si>
    <t>499.30M</t>
  </si>
  <si>
    <t>AES</t>
  </si>
  <si>
    <t>The AES Corporation</t>
  </si>
  <si>
    <t>-5.71B</t>
  </si>
  <si>
    <t>CE</t>
  </si>
  <si>
    <t>Celanese Corporation</t>
  </si>
  <si>
    <t>844.00M</t>
  </si>
  <si>
    <t>HAS</t>
  </si>
  <si>
    <t>Hasbro, Inc.</t>
  </si>
  <si>
    <t>Leisure</t>
  </si>
  <si>
    <t>783.20M</t>
  </si>
  <si>
    <t>HII</t>
  </si>
  <si>
    <t>Huntington Ingalls Industries, Inc.</t>
  </si>
  <si>
    <t>IVZ</t>
  </si>
  <si>
    <t>Invesco Ltd.</t>
  </si>
  <si>
    <t>CZR</t>
  </si>
  <si>
    <t>Caesars Entertainment, Inc.</t>
  </si>
  <si>
    <t>-112.00M</t>
  </si>
  <si>
    <t>PARA</t>
  </si>
  <si>
    <t>Paramount Global</t>
  </si>
  <si>
    <t>762.00M</t>
  </si>
  <si>
    <t>BWA</t>
  </si>
  <si>
    <t>BorgWarner Inc.</t>
  </si>
  <si>
    <t>823.00M</t>
  </si>
  <si>
    <t>FMC</t>
  </si>
  <si>
    <t>FMC Corporation</t>
  </si>
  <si>
    <t>493.00M</t>
  </si>
  <si>
    <t>Cap %</t>
  </si>
  <si>
    <t>Financial Services</t>
  </si>
  <si>
    <t>City</t>
  </si>
  <si>
    <t>State</t>
  </si>
  <si>
    <t>Country</t>
  </si>
  <si>
    <t>Fulltime Employees</t>
  </si>
  <si>
    <t>Longbusinesssummary</t>
  </si>
  <si>
    <t>Omaha</t>
  </si>
  <si>
    <t>NE</t>
  </si>
  <si>
    <t>United States</t>
  </si>
  <si>
    <t>New York</t>
  </si>
  <si>
    <t>NY</t>
  </si>
  <si>
    <t>Pleasanton</t>
  </si>
  <si>
    <t>CA</t>
  </si>
  <si>
    <t>Richardson</t>
  </si>
  <si>
    <t>TX</t>
  </si>
  <si>
    <t>Louisville</t>
  </si>
  <si>
    <t>KY</t>
  </si>
  <si>
    <t>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</si>
  <si>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as well as advertising services include third-party licensing arrangements and its own advertising platforms. In addition, the company offers various subscription-based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</si>
  <si>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t>
  </si>
  <si>
    <t>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</si>
  <si>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t>
  </si>
  <si>
    <t>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</si>
  <si>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</si>
  <si>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</si>
  <si>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t>
  </si>
  <si>
    <t>JPMorgan Chase &amp; Co. operates as a financial services company worldwide. It operates through three segments: Consumer &amp; Community Banking, Commercial &amp; Investment Bank, and Asset &amp; Wealth Management. It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company also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as well as offers securities services, including custody, fund accounting and administration, and securities lending products for asset managers, insurance companies, and public and private investment funds. In addition, it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Further, the company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t>
  </si>
  <si>
    <t>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It operates Lilly Seaport Innovation Center (LSC), a research and development facility in the Boston Seaport to advancing Lilly's efforts in RNA and DNA-based therapies as well as discovering new drug targets to create life-changing medicines across several disease states, including diabetes, obesity, cardiovascular diseases, neurodegeneration, and chronic pain. It has collaborations with Incyte Corporation; Boehringer Ingelheim Pharmaceuticals, Inc.; F. Hoffmann-La Roche Ltd and Genentech, Inc.; Biologics, Inc., AbCellera Biologics Inc.; Verge Genomics; and Chugai Pharmaceutical Co., Ltd, as well as development collaboration with Eli Lilly and Company for developing QIAstat-Dx IVD panel, for the detection of various APOE genotypes. The company was founded in 1876 and is headquartered in Indianapolis, Indiana.</t>
  </si>
  <si>
    <t>Visa Inc. operates as a payment technology company in the United States and internationally. The company operates VisaNet, a transaction processing network that enables authorization, clearing, and settlement of payment transactions. It also offers credit, debit, and prepaid card products; tap to pay, tokenization, and click to pay services; Visa Direct, a solution that facilitates the delivery of funds to eligible cards, bank accounts, and digital wallets; Visa B2B Connect, a multilateral business-to-business cross-border payments network; Visa Cross-Border Solution, a cross-border consumer payments solution; and Visa DPS that provides a range of value-added services, including fraud mitigation, dispute management, data analytics, campaign management, a suite of digital solutions, and contact center services. The company also provides acceptance solutions, which include Cybersource and Authorize.net that provides new and enhanced payment integrations with ecommerce platforms, enabling sellers and acquirers to offer tailored commerce experiences; risk and identity solutions, such as Visa Advanced Authorization, Visa Secure, Visa Consumer Authentication Service, Visa Protect Authentication Intelligence, and Visa Provisioning Intelligence; and Visa Consulting and Analytics, a payment consulting advisory services. It provides its services under the Visa, Visa Electron, Interlink, V PAY, and PLUS brands. The company serves merchants, financial institutions, and government entities. Visa Inc. was founded in 1958 and is headquartered in San Francisco, California.</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</si>
  <si>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and MySQL HeatWave, as well as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as well as hardware support products; and consulting and customer services. The company markets and sells its cloud, license, hardware, support, and services offerings directly to businesses in various industries, government agencies, and educational institutions, as well as through indirect channels. Oracle Corporation was founded in 1977 and is headquartered in Austin, Texas.</t>
  </si>
  <si>
    <t>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t>
  </si>
  <si>
    <t>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t>
  </si>
  <si>
    <t>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t>
  </si>
  <si>
    <t>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t>
  </si>
  <si>
    <t>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lawn and garden,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t>
  </si>
  <si>
    <t>The Home Depot, Inc. operates as a home improvement retailer in the United States and internationally. It sells various building materials, home improvement products, lawn and garden products, and dÃ©cor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dÃ©cor products; hdsupply.com for maintenance, repair, and operations (MRO) products and related services; and The Home Depot stores. The Home Depot, Inc. was incorporated in 1978 and is headquartered in Atlanta, Georgia.</t>
  </si>
  <si>
    <t>The Procter &amp; Gamble Company engages in the provision of branded consumer packaged goods worldwide. The company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SK-II, and Native brands. The Grooming segment provides blades and razors, shave products, appliances, and other grooming products under the Braun, Gillette, and Venus brand names. The Health Care segment offers toothbrushes, toothpastes, and other oral care products under the Crest and Oral-B brand names; and gastrointestinal, pain relief, rapid diagnostics, respiratory, vitamins/minerals/supplements, and other personal health care products under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and taped diapers and pants under the Luvs and Pampers brands; adult incontinence and feminine care products under the Always, Always Discreet, and Tampax brands; and paper towels, tissues, and toilet papers under the Bounty, Charmin, and Puffs brands. It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company was founded in 1837 and is headquartered in Cincinnati, Ohio.</t>
  </si>
  <si>
    <t>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t>
  </si>
  <si>
    <t>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The company has a collaboration agreement with Stand Up To Cancer for research testing a combination of teclistamab and daratumumab to treat a rare disease AL amyloidosis. Johnson &amp; Johnson was founded in 1886 and is based in New Brunswick, New Jersey.</t>
  </si>
  <si>
    <t>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t>
  </si>
  <si>
    <t>AbbVie Inc. discovers, develops, manufactures, and sells pharmaceuticals worldwide. The company offers Humira, an injection for autoimmune and intestinal BehÃ§et's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Evolveimmune Therapeutics, Inc.; Genentech, Inc.; and Tentarix Biotherapeutics, LP. The company was incorporated in 2012 and is headquartered in North Chicago, Illinois.</t>
  </si>
  <si>
    <t>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t>
  </si>
  <si>
    <t>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glacÃ©au smartwater, glacÃ©au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t>
  </si>
  <si>
    <t>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t>
  </si>
  <si>
    <t>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 T-Mobile US, Inc. operate as a subsidiary Deutsche Telekom AG</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</si>
  <si>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and wireless products include indoor and outdoor wireless coverage designed for seamless roaming use of voice, video, and data applications. In addition, it provides security, which comprising network security, identity and access management, secure access service edge, and threat intelligence, detection, and response offerings; collaboration products, such as Webex Suite, collaboration devices, contact center, and communication platform as a service; end-to-end collaboration solutions that can be delivered from the cloud, on-premise or within hybrid cloud environments allowing customers to transition their collaboration solutions from on-premise to the cloud; and observability offers network assurance, monitoring and analytics and observability suite.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</si>
  <si>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vIt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It also has licensed to develop, manufacture and  commercialize LM-299, a novel investigational PD-1/VEGF bispecific antibody from LaNova. The company also has a collaboration agreement with Eisai Co., Ltd., Bayer AG, and Ridgeback Biotherapeutics LP, as well Moderna, Inc. Merck &amp; Co., Inc. was founded in 1891 and is headquartered in Rahway, New Jersey.</t>
  </si>
  <si>
    <t>ServiceNow, Inc. provides end to-end intelligent workflow automation platform solutions for digital businesses in the North America, Europe, the Middle East and Africa, Asia Pacific, and internationally. The company operates the Now platform for end-to-end digital transformation, artificial intelligence, machine learning, robotic process automation, process mining, performance analytics, and collaboration and development tools. It also provides asset management, cloud observability, integrated risk management; information technology (IT) service management applications; IT service management product suite for enterprise's employees, customers, and partners; strategic portfolio management product suite; IT operations management product that connects a customer's physical and cloud-based IT infrastructure; IT asset management; and security operations that connects with internal and third party. In addition, the company offers integrated risk management product to manage risk and resilience; environmental, social and governance management product; human resources, legal, and workplace service delivery products; customer service management product; and field service management applications. Further, the company provides app engine product; automation engine; platform privacy and security product; and source-to-pay operations. It serves to government, financial services, healthcare, telecommunications, manufacturing, IT services, technology, oil and gas, education, and consumer products through service providers and resale partners. ServiceNow, Inc. has strategic collaboration with Amazon Web Services, Inc. to accelerate AI-driven business transformation. The company was formerly known as Service-now.com and changed its name to ServiceNow, Inc. in May 2012. ServiceNow, Inc. was founded in 2004 and is headquartered in Santa Clara, California.</t>
  </si>
  <si>
    <t>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t>
  </si>
  <si>
    <t>Accenture plc provides strategy and consulting, industry X, song, and technology and operation services in North America, Europe, the Middle East, Africa, and internationally. It offers systems integration and application management; security; intelligent platform; infrastructure; software engineering; data and AI; and automation services. The company also operates business processes; and designs, manufactures, and assembles automation equipment, robotics, and other commercial hardware products. It serves communications, media, and technology; banking and capital markets, and insurance; health and public service; consumer goods, retail, travel services; industrial; life science; chemicals, natural resources, energy, and utilities sectors. It has collaboration agreement with Kyoto University to advance learning, research, and innovation in human-centered  AI. The company was founded in 1951 and is based in Dublin, Ireland.</t>
  </si>
  <si>
    <t>Blackstone Inc. is an alternative asset management firm specializing in private equity, real estate, hedge fund solutions, credit, secondary funds of funds, public debt and equity and multi-asset class strategies. The firm typically invests in early-stage, seed, middle market, mature, late venture and later 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 recapitalization, 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The firm prefers to take majority and minority stakes.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t>
  </si>
  <si>
    <t>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t>
  </si>
  <si>
    <t>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It has a collaboration agreement with Mainz Biomed N.V. for the development of colorectal cancer screening product. Thermo Fisher Scientific Inc. was founded in 1956 and is headquartered in Waltham, Massachusetts.</t>
  </si>
  <si>
    <t>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t>
  </si>
  <si>
    <t>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t>
  </si>
  <si>
    <t>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t>
  </si>
  <si>
    <t>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MÃ©niÃ¨re's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t>
  </si>
  <si>
    <t>Linde plc operates as an industrial gas company in the Americas, Europe, the Middle East, Africa, Asia, and South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air separation, hydrogen, synthesis, olefin, and natural gas plants. It serves a range of industries, including healthcare, chemicals and energy, manufacturing, metals and mining, food and beverage, and electronics. The company was founded in 1879 and is based in Woking, the United Kingdom.</t>
  </si>
  <si>
    <t>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t>
  </si>
  <si>
    <t>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t>
  </si>
  <si>
    <t>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t>
  </si>
  <si>
    <t>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t>
  </si>
  <si>
    <t>Advanced Micro Devices, Inc. operates as a semiconductor company worldwide. It operates through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low power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and add-in-board manufacturers through its direct sales force, and sales representatives. Advanced Micro Devices, Inc. was incorporated in 1969 and is headquartered in Santa Clara, California.</t>
  </si>
  <si>
    <t>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t>
  </si>
  <si>
    <t>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t>
  </si>
  <si>
    <t>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with advanced connectivity and high-performance, and low-power computing technologies for use in mobile devices; automotive systems for connectivity, digital cockpit, and ADAS/AD; and IoT, including consumer electronic devices, industrial devices, and edge networking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products.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sells related products to the United States government agencies and their contractors. The company was incorporated in 1985 and is headquartered in San Diego, California.</t>
  </si>
  <si>
    <t>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</si>
  <si>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t>
  </si>
  <si>
    <t>Palantir Technologies Inc. builds and deploys software platforms for the intelligence community to assist in counterterrorism investigations and operations in the United States, the United Kingdom, and internationally. The company provides Palantir Gotham, a software platform which enables users to identify patterns hidden deep within datasets, ranging from signals intelligence sources to reports from confidential informants, as well as facilitates the handoff between analysts and operational users, helping operators plan and execute real-world responses to threats that have been identified within the platform. It also offers Palantir Foundry, a platform that transforms the ways organizations operate by creating a central operating system for their data; and allows individual users to integrate and analyze the data they need in one place. In addition, it provides Palantir Apollo, a software that delivers software and updates across the business, as well as enables customers to deploy their software virtually in any environment; and Palantir Artificial Intelligence Platform (AIP) that provides unified access to open-source, self-hosted, and commercial large language models (LLM) that can transform structured and unstructured data into LLM-understandable objects and can turn organizations' actions and processes into tools for humans and LLM-driven agents. The company was incorporated in 2003 and is headquartered in Denver, Colorado.</t>
  </si>
  <si>
    <t>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has a research  collaboration  with Stanford  University's Department  of  Bioengineering for cancer drug development. The company was formerly known as Diversified Mortgage Investors, Inc. and changed its name to Danaher Corporation in 1984. Danaher Corporation was founded in 1969 and is based in Washington, the District of Columbia.</t>
  </si>
  <si>
    <t>RTX Corporation, an aerospace and defense company, provides systems and services for the commercial, military, and government customers in the United States and internationally. It operates through three segments: Collins Aerospace, Pratt &amp; Whitney, and Raytheon. The Collins Aerospace Systems segment offers aerospace and defense products, and aftermarket service solutions for civil and military aircraft manufacturers and commercial airlines, as well as regional, business, and general aviation, defense, and commercial space operations. This segment also designs, produces, and supports cabin interior, including oxygen systems, food and beverage preparation, storage and galley systems, and lavatory and wastewater management systems; battlespace, test and training range systems, crew escape systems, and simulation and training solutions; information management services; and aftermarket services that include spare parts, overhaul and repair, engineering and technical support, training and fleet management solutions, and asset and information management services. Its Pratt &amp; Whitney segment supplies aircraft engines for commercial, military, business jet, and general aviation customers; and produces, sells, and services military and commercial auxiliary power units. The Raytheon segment provides defensive and offensive threat detection, tracking, and mitigation capabilities for U.S., foreign government, and commercial customers. The company was formerly known as Raytheon Technologies Corporation and changed its name to RTX Corporation in July 2023. RTX Corporation was incorporated in 1934 and is headquartered in Arlington, Virginia.</t>
  </si>
  <si>
    <t>Intuit Inc. provides financial management, compliance, and marketing products and services in the United States. The company operates in four segments: Small Business &amp; Self-Employed, Consumer, Credit Karma, and ProTax. The Small Business &amp; Self-Employed segment provides QuickBooks services, that includes financial and business management online services, desktop software, payroll solutions, time tracking, merchant payment processing and bill pay solutions, checking accounts, and financing services for small and mid-market businesses; and Mailchimp, a marketing automation and customer relationship management. This segment also offers QuickBooks online services and desktop software solutions comprising QuickBooks Online, QuickBooks Live, QuickBooks Online Advanced, QuickBooks Self-Employed, QuickBooks Solopreneur financial and business management offerings, QuickBooks Online Payroll QuickBooks Checking, QuickBooks Desktop software subscriptions, QuickBooks Basic Payroll, QuickBooks Assisted Payroll, and QuickBooks Enhanced Payroll. The Consumer segment provides do-it-yourself and assisted TurboTax income tax preparation products and services. The Credit Karma segment offers consumers with a personal finance platform that provides personalized recommendations of credit card, home, auto, and personal loan, and insurance product; online savings and checking accounts; and access to its credit scores and reports, credit and identity monitoring, credit report dispute, credit building tools, and tools. The ProTax segment provides Lacerte, ProSeries, and ProFile desktop tax-preparation software products; and ProConnect Tax Online bill pay tax products, electronic tax filing service, and bank products and related services. It sells products and services through direct sales channels, multi-channel shop-and-buy experiences, mobile application stores, and partner and other channels. The company was incorporated in 1984 and is headquartered in Mountain View, California.</t>
  </si>
  <si>
    <t>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t>
  </si>
  <si>
    <t>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</si>
  <si>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t>
  </si>
  <si>
    <t>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t>
  </si>
  <si>
    <t>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and S&amp;P Dow Jones Indices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S&amp;P Global Inc. was founded in 1860 and is headquartered in New York, New York.</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</si>
  <si>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</si>
  <si>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t>
  </si>
  <si>
    <t>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t>
  </si>
  <si>
    <t>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t>
  </si>
  <si>
    <t>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founded in 1971 and is headquartered in Westlake, Texas.</t>
  </si>
  <si>
    <t>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t>
  </si>
  <si>
    <t>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as well as has strategic clinical collaboration with Acepodia Inc. for the development of antibody-cell conjugation-based cell therapies in autoimmune diseases. Pfizer Inc. was founded in 1849 and is headquartered in New York, New York.</t>
  </si>
  <si>
    <t>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t>
  </si>
  <si>
    <t>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BehÃ§et's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t>
  </si>
  <si>
    <t>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dÃ©cor,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t>
  </si>
  <si>
    <t>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For middle market it seeks to invest in companies with enterprise values between $200 million to $1000 million. The firm prefers to invest in a range of debt and public equity investing and may co-invest. It seeks a board seat in its portfolio companies and a controlling ownership of a company or a strategic minority position.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and Asia.</t>
  </si>
  <si>
    <t>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t>
  </si>
  <si>
    <t>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circuit protection units, vehicle controls, power distribution systems, fuel tank isolation valves, and commercial vehicle hybrid systems. Eaton Corporation plc was founded in 1911 and is based in Dublin, Ireland.</t>
  </si>
  <si>
    <t>Uber Technologies, Inc. develops and operates proprietary technology applications in the United States, Canada, Latin America, Europe, the Middle East, Africa, and Asia excluding China and Southeast Asia. It operates through three segments: Mobility, Delivery, and Freight. The Mobility segment connects consumers with a range of transportation modalities, such as ridesharing, carsharing, micromobility, rentals, public transit, taxis, and other modalities; and offers riders in a variety of vehicle types, as well as financial partnerships products and advertising services. The Delivery segment allows to search for and discover restaurants to grocery, alcohol, convenience, and other retails; order a meal or other items; and Uber direct, a white-label Delivery-as-a-Service for retailers and restaurants, as well as advertising. The Freight segment manages transportation and logistics network, which connects shippers and carriers in digital marketplace including carriers upfronts, pricing, and shipment booking; and provides on-demand platform to automate logistics end-to-end transactions for small-and medium-sized business to global enterprises. The company was formerly known as Ubercab, Inc. and changed its name to Uber Technologies, Inc. in February 2011. Uber Technologies, Inc. was founded in 2009 and is headquartered in San Francisco, California.</t>
  </si>
  <si>
    <t>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t>
  </si>
  <si>
    <t>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t>
  </si>
  <si>
    <t>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t>
  </si>
  <si>
    <t>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t>
  </si>
  <si>
    <t>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t>
  </si>
  <si>
    <t>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t>
  </si>
  <si>
    <t>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t>
  </si>
  <si>
    <t>Palo Alto Networks, Inc. provides cybersecurity solutions worldwide. The company's network security platforms include Prisma Access, a security services edge (SSE) solution, as well as Strata Cloud Manager, a network security management solution. It also provides cloud security solutions, including Prisma Cloud, a cloud native application protection platform; and Code to Cloud platform, as well as offers VM-Series and CN-Series virtual firewalls for inline network security on multi- and hybrid-cloud environments. In addition, the company provides security operation solutions through Cortex platform that includes Cortex XSIAM, an AI-driven security operations platform; Cortex XDR for the prevention, detection, and response to complex cybersecurity attacks; and Cortex XSOAR for security orchestration, automation, and response; and Cortex Xpanse for attack surface management, as well as offers threat intelligence and advisory services under the Unit 42 name. Further, it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Additionally, the company offers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The company was incorporated in 2005 and is headquartered in Santa Clara, California.</t>
  </si>
  <si>
    <t>GE Vernova Inc., an energy company, engages in the provision of various products and services that generate, transfer, orchestrate, convert, and store electricity in the United States, Europe, Asia, the Americas, the Middle East, and Africa. The company operates through three segments: Power, Wind, and Electrification. The Power segment designs, manufactures, and services gas, nuclear, hydro, and steam technologies. The Wind segment offers wind generation technologies, including onshore and offshore wind turbines and blades. The Electrification segment provides grid solutions, power conversion, solar, and storage solutions; and electrification software for the transmission, distribution, conversion, storage, and orchestration of electricity from point of generation to point of consumption. The company was incorporated in 2023 and is headquartered in Cambridge, Massachusetts.</t>
  </si>
  <si>
    <t>Automatic Data Processing, Inc. engages in the provision of cloud-based human capital management (HCM) solutions worldwide. It operates in two segments, Employer Services and Professional Employer Organization (PEO). The Employer Services segment offers strategic, cloud-based platforms, and human resources (HR) outsourcing solutions. This segment's offerings include RUN Powered by ADP, a software platform for small business payroll, HR management, and tax compliance administration; ADP Workforce Now, a HCM solution used across mid-sized and large businesses to manage employees; and ADP Vantage HCM, a solution for HR management, benefits administration, payroll services, time and attendance management, and talent management. The PEO Services segment provides HR and employment administration outsourcing solutions under ADP TotalSource name to businesses through a co-employment model. The segment also provides employee benefits, protection and compliance, talent engagement, expertise, comprehensive outsourcing, and recruitment process outsourcing services. The company was founded in 1949 and is headquartered in Roseland, New Jersey.</t>
  </si>
  <si>
    <t>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t>
  </si>
  <si>
    <t>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formerly known as The Lockheed Corporation and changed its name to Lockheed Martin Corporation in March 1995. Lockheed Martin Corporation was founded in 1912 and is based in Bethesda, Maryland.</t>
  </si>
  <si>
    <t>Fiserv, Inc., together with its subsidiaries, provides payments and financial services technology services in the United States, Europe, the Middle East and Africa, Latin America, the Asia-Pacific, and internationally. It operates through Merchant Acceptance, Financial Technology, and Payments and Network segments. The Merchant Acceptance segment provides merchant acquiring and digital commerce services; mobile payment services; security and fraud protection products; Clover, a cloud based POS and integrated commerce operating system for small and mid-sized businesses and independent software vendors; and Carat, an integrated operating system for large businesses. This segment distributes through various channels, including direct sales teams, strategic partnerships with agent sales forces, independent software vendors, financial institutions, and other strategic partners in the form of joint venture alliances, revenue sharing alliances, and referral agreement. The Financial Technology segment offers customer deposit and loan accounts, as well as manages an institution's general ledger and central information files. This segment also provides digital banking, financial and risk management, professional services and consulting, check processing, and other products and services. The Payments and Network segment offers card transactions, such as debit, credit, and prepaid card processing and services; funds access, debit payments, cardless ATM access, and surcharge-free ATM network;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merchants, banks, credit unions, other financial institutions, and corporate clients. Fiserv, Inc. was incorporated in 1984 and is headquartered in Milwaukee, Wisconsin.</t>
  </si>
  <si>
    <t>Micron Technology, Inc. designs, develops, manufactures, and sells memory and storage products in the United States, Taiwan, Mainland China, rest of the Asia Pacific, Hong Kong, Japan, Europe, and internationally.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serves the data center, PC, graphics, networking, automotive, industrial, and consumer embedded markets, as well as for smartphone and other mobile-device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</si>
  <si>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Marengo Therapeutics; and Assembly Biosciences, Inc. It also has research collaboration, option, and license agreement with Merus N.V. for the discovery of novel dual tumor-associated antigens (TAA) targeting trispecific antibodies. The company has a collaboration with Terray Therapeutics, Inc. to discover and develop small molecule therapies. The company was incorporated in 1987 and is headquartered in Foster City, California.</t>
  </si>
  <si>
    <t>Medtronic plc develops, manufactures, and sells device-based medical therapies to healthcare systems, physicians, clinicians, and patients worldwide. The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other products. The Neuroscience Portfolio segment offers medical devices and implants, biologic solutions, spinal cord stimulation and brain modulation systems, implantable drug infusion systems, and interventional products, as well as nerve ablation system under the Accurian name. The segment offers its products for spinal surgeons, neurosurgeons, neurologists, pain management specialists, anesthesiologists, orthopedic surgeons, urologists, urogynecologists, and interventional radiologists, as well as ear, nose, and throat specialists; and energy surgical instruments. The Medical Surgical Portfolio segment offers surgical stapling devices, vessel sealing instruments, wound closure and electrosurgery products, AI-powered surgical video and analytics platform, robotic-assisted surgery products, hernia mechanical devices, mesh implants, gynecology products, gastrointestinal and hepatologic diagnostics and therapies, and therapies to treat other non-exclusive diseases and conditions; and patient monitoring and airway management products. The Diabetes Operating Unit segment provides insulin pumps and consumables, continuous glucose monitoring systems, and InPen, a smart insulin pen system. The company was founded in 1949 and is headquartered in Galway, Ireland.</t>
  </si>
  <si>
    <t>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t>
  </si>
  <si>
    <t>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t>
  </si>
  <si>
    <t>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t>
  </si>
  <si>
    <t>Prologis, Inc. is the global leader in logistics real estate with a focus on high-barrier, high-growth markets. At September 30, 2024, the company owned or had investments in, on a wholly owned basis or through co-investment ventures, properties and development projects expected to total approximately 1.2 billion square feet (116 million square meters) in 20 countries. Prologis leases modern logistics facilities to a diverse base of approximately 6,700 customers principally across two major categories: business-to-business and retail/online fulfilment.</t>
  </si>
  <si>
    <t>Starbucks Corporation, together with its subsidiaries, operates as a roaster, marketer, and retailer of coffee worldwide. The company operates through three segments: North America, International, and Channel Development. Its stores offer coffee, tea, and other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and Starbucks Reserve brands. Starbucks Corporation was founded in 1971 and is based in Seattle, Washington.</t>
  </si>
  <si>
    <t>NIKE, Inc., together with its subsidiaries, engages in the design, development, marketing, and sale of athletic footwear, apparel, equipment, accessories, and services worldwide. The company provides athletic and casual footwear, apparel, and accessories under the NIKE, Jumpman,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licenses unaffiliated parties to manufacture and sell apparel, digital devices, and applications and other equipment for sports activities under NIKE-owned trademarks; and operates digital platforms, including fitness and activity apps; sport, fitness, and wellness content; and digital services and features in retail stores. It sells its products to footwear stores; sporting goods stores; athletic specialty stores; department stores; skate, tennis, and golf shops; and other retail accounts through NIKE-owned retail stores, digital platforms, independent distributors, licensees, and sales representatives. The company was founded in 1964 and is headquartered in Beaverton, Oregon.</t>
  </si>
  <si>
    <t>Constellation Energy Corporation generates and sells electricity in the United States. It operates through five segments: Mid-Atlantic, Midwest, New York, ERCOT, and Other Power Regions. The company sells natural gas, energy-related products, and sustainable solutions. It has approximately 33,094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</si>
  <si>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risk, cyber risk, surety, and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ranch, and specialty property and casualty, and commercial agriculture products. Its Overseas General Insurance segment provides coverage for traditional commercial property and casualty; specialty categories, such as financial lines, marine, energy, aviation, political risk, and construction;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and life, group term life, health protection, personal accident, credit life, universal life, group employee benefits, and unit linked contracts. It markets its products primarily through insurance and reinsurance brokers. The company was formerly known as ACE Limited and changed its name to Chubb Limited in January 2016. Chubb Limited was incorporated in 1985 and is headquartered in Zurich, Switzerland.</t>
  </si>
  <si>
    <t>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</si>
  <si>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and VECTOR plasma-enhanced CVD products. It also provides SPEED gapfill high-density plasma chemical vapor deposition products; and Striker single-wafer atomic layer deposition products for dielectric film solutions. In addition, the company offers Flex for dielectric etch applications; Vantex, a dielectric etch system that provides RF technology and repeatable wafer-to-wafer performance enabled by Equipment Intelligence solutions; Kiyo for conductor etch applications; Syndion for through-silicon via etch applications; and Versys metal products for metal etch processes. Further, it provides Coronus bevel clean products to enhance die yield; and Da Vinci, DV-Prime, EOS, and SP series products to address various wafer cleaning applications. The company sells its products in the United States, China, Europe, Japan, Korea, Southeast Asia, and Taiwan. Lam Research Corporation was incorporated in 1980 and is headquartered in Fremont, California.</t>
  </si>
  <si>
    <t>KLA Corporation, together with its subsidiaries, engages in the design, manufacture, and marketing of process control, process-enabling, and yield management solutions for the semiconductor and related electronics industries worldwide. It operates through three segments: Semiconductor Process Control; Specialty Semiconductor Process; and PCB and Component Inspection. The company offers inspection and review tools to identify, locate, characterize, review, and analyze defects on various surfaces of patterned and unpatterned wafers; metrology systems that are used to measure pattern dimensions, film thickness, film stress, layer-to-layer alignment, pattern placement, surface topography, and electro-optical properties for wafers; chemical process control equipment; wired and wireless sensor wafers and reticles; wafer defect inspection, review, and metrology systems; reticle inspection and metrology systems; and semiconductor software solutions that provide run-time process control, defect excursion identification, process corrections, and defect classification to accelerate yield learning rates and reduce production risk. It also provides etch, plasma dicing, deposition, and other wafer processing technologies and solutions for the semiconductor and microelectronics industry. In addition, the company offers direct imaging, inspection, optical shaping, inkjet and additive printing, UV laser drilling,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t>
  </si>
  <si>
    <t>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t>
  </si>
  <si>
    <t>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t>
  </si>
  <si>
    <t>CrowdStrike Holdings, Inc. provides cybersecurity solutions in the United States and internationally. Its unified platform offers cloud-delivered protection of endpoints, cloud workloads, identity, and data. The company offers corporate endpoint and cloud workload security, managed security, security and vulnerability management, IT operations management, identity protection, SIEM and log management, threat intelligence, data protection, security orchestration, automation and response and AI powered workflow automation, and securing generative AI workload services. It primarily sells subscriptions to its Falcon platform and cloud modules. The company was incorporated in 2011 and is headquartered in Austin, Texas.</t>
  </si>
  <si>
    <t>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t>
  </si>
  <si>
    <t>Equinix (Nasdaq: EQIX) is the world's digital infrastructure company.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t>
  </si>
  <si>
    <t>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t>
  </si>
  <si>
    <t>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t>
  </si>
  <si>
    <t>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t>
  </si>
  <si>
    <t>Trane Technologies plc, together with its subsidiaries, designs, manufactures, sells, and services of solutions for heating, ventilation, air conditioning, custom, and custom and transport refrigeration in Ireland and internationally. It offers air conditioners, exchangers, and handlers; airside and terminal devices; air sourced heat pumps, auxiliary power units; chillers; coils and condensers; gensets; dehumidifiers; ductless; furnaces; home automation products; humidifiers; indoor air quality assessments and related products; large and light commercial unitary products; refrigerant reclamation products; thermostats/controls; transport heater products; variable refrigerant flow products; and water source heat pumps. The company also provides building management, telematic, control, energy efficiency and infrastructure program, geothermal, thermal energy, thermostats, rate chambers, package heating and cooling, temporary heating and cooling, and unitary systems; bus, rail, and multi-pipe heating, ventilation, and air conditioning systems; and container, diesel-powered, truck, industrial, rail, self-powered truck, trailer, and vehicle-powered truck refrigeration and air filtration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and through sales and service companies with a supporting chain of distributors. The company was formerly known as Ingersoll-Rand Plc and changed its name to Trane Technologies plc in March 2020. Trane Technologies plc was founded in 1885 and is headquartered in Swords, Ireland.</t>
  </si>
  <si>
    <t>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</si>
  <si>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synthesis and Joules RTL power solutions, as well as Modus DFT software solution to reduce systems-on-chip design-for-test time; physical implementation tools, such as place and route, optimization, and multiple patterning preparation; and Innovus implementation system, a physical implementation system.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with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consumer, hyperscale computing, 5G communications, mobile, automotive, aerospace and defense, industrial, and life science industries. Cadence Design Systems, Inc. was incorporated in 1987 and is headquartered in San Jose, California.</t>
  </si>
  <si>
    <t>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t>
  </si>
  <si>
    <t>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various motion-control systems and components, such as active and passive vibration control, high purity sealing, coatings, high temperature sealing, cryogenic valves and fittings, HVAC/R controls and monitoring, elastomeric, fabric reinforced, metal, precision cut seals, hydrogen and natural gas filters, electric and hydraulic pumps and motors, industrial air, gas filtration, electric and hydraulic valves, miniature pumps and valves, electromagnetic interface shielding, pneumatic actuators, regulators and valves, electromechanical and hydraulic actuators, power take offs, electronics, drives and controllers, process filtration solutions, engine filtration solutions, rubber to substrate adhesives, fluid condition monitoring, sensors and diagnostics, fluid conveyance hose and tubing, structural adhesives, high pressure connectors, fittings, valves and regulators, thermal management, high purity fittings. The Aerospace Systems segment offers products for use in commercial and defense airframe and engine programs, such as avionics, electric &amp; hydraulic braking systems, electric power, electromechanical actuators, engine exhaust systems and components, fire detection and suppression, flight control systems, fluid conveyance, fuel systems &amp; components, fuel tank inerting systems, hydraulic pumps &amp; motors, hydraulic valves &amp; actuators, pneumatics, seals, sensors, and thermal management products. The company sells its products to original equipment manufacturers, distributors, direct-sales employees, and sales representatives. Parker-Hannifin Corporation was founded in 1917 and is headquartered in Cleveland, Ohio.</t>
  </si>
  <si>
    <t>American Tower, one of the largest global REITs, is a leading independent owner, operator and developer of multitenant communications real estate with a portfolio of over 224,000 communications sites and a highly interconnected footprint of U.S. data center facilities.</t>
  </si>
  <si>
    <t>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t>
  </si>
  <si>
    <t>Synopsys, Inc. provides electronic design automation software products used to design and test integrated circuits. It operates in three segments: Design Automation, Design IP, and Software Integrity. The company offers Digital and Custom IC Design solution that provides digital design implementation solutions; Verification solution that offers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MIPI, HDMI, and Bluetooth low energy applications; logic libraries and embedded memories; processor cores, software, and application-specific instruction-set processor tools for embedded applications; security IP solutions; IP solutions for automotive market; and system-on-chip (SoC) infrastructure IP, datapath and building block IP, and verification IP products, as well as mathematical and floating-point components, and Arm AMBA interconnect fabric and peripherals. In addition, the company offers HAPS FPGA-based prototyping systems; virtual prototyping solutions; and Platform Architect solutions for SoC architecture analysis and optimization, as well as optical products, and mechatronic simulations. Further, it provides security and quality testing products, managed services, programs and professional services, and training that enable its customers to detect and remediate security vulnerabilities, and defects in the software development lifecycle, as well as manufacturing solutions. Additionally, the company provides intelligent orchestration solution, software risk manager, and black duck software composition analysis tools. It serves electronics, financial services, automotive, medicine, energy, and industrial areas. The company was incorporated in 1986 and is headquartered in Sunnyvale, California.</t>
  </si>
  <si>
    <t>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t>
  </si>
  <si>
    <t>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</si>
  <si>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t>
  </si>
  <si>
    <t>Airbnb, Inc., together with its subsidiaries, operates a platform that enables hosts to offer stays and experiences to guests worldwide. The company's marketplace connects hosts and guests online or through mobile devices to book spaces and experiences. It primarily offers private rooms, primary homes, and vacation homes. The company was formerly known as AirBed &amp; Breakfast, Inc. and changed its name to Airbnb, Inc. in November 2010. Airbnb, Inc. was founded in 2007 and is headquartered in San Francisco, California.</t>
  </si>
  <si>
    <t>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t>
  </si>
  <si>
    <t>Welltower Inc. (NYSE:WELL), a real estate investment trust ("REIT") and S&amp;P 500 company headquartered in Toledo, Ohio, is driving the transformation of health care infrastructure. Welltower invests with leading seniors housing operators, post-acute providers and health systems to fund the real estate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t>
  </si>
  <si>
    <t>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t>
  </si>
  <si>
    <t>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t>
  </si>
  <si>
    <t>Cintas Corporation engages in the provision of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The company was founded in 1968 and is based in Cincinnati, Ohio. Cintas Corporation was formerly a subsidiary of Cintas Corporation.</t>
  </si>
  <si>
    <t>Dell Technologies Inc. designs, develops, manufactures, markets, sells, and supports various comprehensive and integrated solutions, products, and services in the Americas, Europe, the Middle East, Asia, and internationally. The company operates through two segments, Infrastructure Solutions Group (ISG) and Client Solutions Group (CSG). The ISG segment provides modern and traditional storage solutions, including all-flash arrays, scale-out file, object platforms, hyper-converged infrastructure, and software-defined storage; and general-purpose and AI-optimized servers. This segment also offers networking products and services comprising wide area network infrastructure, data center and edge networking switches, and cables and optics that help its business customers to transform and modernize their infrastructure, mobilize and enrich end-user experiences, and accelerate business applications and processes; software and peripherals; and consulting, support, and deployment services. The CSG segment provides desktops, workstations, and notebooks; displays, docking stations, keyboards, mice, webcam, and audio devices; and third-party software and peripherals, as well as configuration, support and deployment, and extended warranty services. It is involved in cybersecurity technology-driven security solutions to prevent security breaches, detect malicious activity, respond rapidly when a security breach occurs, and identify emerging threats; originating, collecting, and servicing customer financing arrangements; and the resale of VMware products and services. The company serves enterprises, public institutions, and small and medium-sized businesses through its direct sales channel, value-added resellers, system integrators, distributors, and retailers. The company was formerly known as Denali Holding Inc. and changed its name to Dell Technologies Inc. in August 2016. Dell Technologies Inc. was founded in 1984 and is headquartered in Round Rock, Texas.</t>
  </si>
  <si>
    <t>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t>
  </si>
  <si>
    <t>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MÃ©ridien, Delta Hotels by Marriott, Tribute Portfolio, Gaylord Hotels, Design Hotels, Marriott Executive Apartments, Apartments by Marriott Bonvoy, Courtyard by Marriott, Marriott BonvoyÃ‚, Fairfield by Marriott, Residence Inn by Marriott, SpringHill Suites by Marriott, Four Points by Sheraton, TownePlace Suites by Marriott, Aloft Hotels, AC Hotels by Marriott, Moxy Hotels, Element Hotels, Protea Hotels by Marriott, City Express by Marriott, and St. Regis Longboat Key brand names, as well as operates residences, timeshares, and yachts. The company was founded in 1927 and is headquartered in Bethesda, Maryland.</t>
  </si>
  <si>
    <t>Aon plc, a professional services firm, provides a range of risk and human capital solutions worldwide. It offers commercial risk solutions, including retail brokerage, specialty solutions, global risk consulting and captives management, and affinity programs;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In addition, it offers strategic design consulting services on their retirement programs, actuarial services, and risk management services; and advice services on developing and maintaining investment programs across various plan types, including defined benefit plans, defined contribution plans, endowments, and foundations for public and private companies, and other institutions. Aon plc was founded in 1919 and is headquartered in Dublin, Ireland.</t>
  </si>
  <si>
    <t>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Dubai, and the United Kingdom. Chipotle Mexican Grill, Inc. was founded in 1993 and is headquartered in Newport Beach, California.</t>
  </si>
  <si>
    <t>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t>
  </si>
  <si>
    <t>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cafÃ©s, and other distribution channels located in New York, Louisiana, Texas, Maryland, Virginia, New Jersey, and California. The company was founded in 1988 and is headquartered in McLean, Virginia.</t>
  </si>
  <si>
    <t>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t>
  </si>
  <si>
    <t>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t>
  </si>
  <si>
    <t>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delivery systems and electronic components,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parachutes, specialized flight, wind tunnel and jet engine testing services and equipment, and testing and instrumentation solutions. This segment serves airframe manufacturers, cabin system and subsystem suppliers, airlines, third party maintenance suppliers, military buying agencies, and repair depots. The Non-aviation segment offers seat belts and safety restraints; mechanical/electromechanical actuators and controls; hydraulic/electromechanical actuators and fuel valves; refueling systems; and turbine controls. This segment serves off-road vehicle and subsystem suppliers, child restraint system suppliers, and satellite and space system suppliers; and manufacturers of heavy equipment. TransDigm Group Incorporated was founded in 1993 and is based in Cleveland, Ohio.</t>
  </si>
  <si>
    <t>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t>
  </si>
  <si>
    <t>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t>
  </si>
  <si>
    <t>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t>
  </si>
  <si>
    <t>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</si>
  <si>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and with Sonoma Biotherapeutics, Inc. to discover, develop, and commercialize engineered regulatory T cell therapies. The company was incorporated in 1988 and is headquartered in Tarrytown, New York.</t>
  </si>
  <si>
    <t>Emerson Electric Co., a technology and software company, provides various solutions in the Americas, Asia, the Middle East, Africa, and Europe. It operates through seven segments: Final Control, Measurement &amp; Analytical, Discrete Automation, Safety &amp; Productivity, Control Systems &amp; Software, Test &amp; Measurement, and AspenTech.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actuators,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based in Saint Louis, Missouri.</t>
  </si>
  <si>
    <t>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t>
  </si>
  <si>
    <t>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t>
  </si>
  <si>
    <t>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t>
  </si>
  <si>
    <t>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t>
  </si>
  <si>
    <t>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t>
  </si>
  <si>
    <t>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t>
  </si>
  <si>
    <t>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t>
  </si>
  <si>
    <t>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</si>
  <si>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t>
  </si>
  <si>
    <t>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t>
  </si>
  <si>
    <t>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t>
  </si>
  <si>
    <t>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t>
  </si>
  <si>
    <t>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t>
  </si>
  <si>
    <t>Simon Property Group, Inc. (NYSE:SPG) is a self-administered and self-managed real estate investment trust (Â“REITÂ”). Simon Property Group, L.P., or the Operating Partnership, is our majority-owned partnership subsidiary that owns all of our real estate properties and other assets. In this package, the terms Simon, we, our, or the Company refer to Simon Property Group, Inc., the Operating Partnership, and its subsidiaries. We own, develop and manage premier shopping, dining, entertainment and mixed-use destinations, which consist primarily of malls, Premium Outlets, The Mills, and International Properties. At September 30, 2024, we owned or had an interest in 231 properties comprising 184 million square feet in North America, Asia and Europe. We also owned an 84% interest in The Taubman Realty Group, or TRG, which owns 22 regional, super-regional, and outlet malls in the U.S. and Asia. Additionally, at September 30, 2024, we had a 22.4% ownership interest in Klepierre, a publicly traded, Paris-based real estate company, which owns shopping centers in 14 European countries.</t>
  </si>
  <si>
    <t>Vistra Corp., together with its subsidiaries, operates as an integrated retail electricity and power generation company. The company operates through six segments: Retail, Texas, East, West, Sunset, and Asset Closure. It retails electricity and natural gas to residential, commercial, and industrial customers across states in the United States and the District of Columbia. In addition, the company is involved in the electricity generation, wholesale energy purchases and sales, commodity risk management, fuel production, and fuel logistics management activities. It serves approximately 5 million customers with a generation capacity of approximately 41,000 megawatts with a portfolio of natural gas, nuclear, coal, solar, and battery energy storage facilities. The company was formerly known as Vistra Energy Corp. and changed its name to Vistra Corp. in July 2020. Vistra Corp. was founded in 1882 and is based in Irving, Texas.</t>
  </si>
  <si>
    <t>FedEx Corporation, together with its subsidiaries,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freight forwarding and cargo transportation, specialty transportation, customs brokerage, third party logistics and supply chain, and document and business solutions, as well as provides trade management tools and data. The company was founded in 1971 and is headquartered in Memphis, Tennessee.</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</si>
  <si>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t>
  </si>
  <si>
    <t>Autodesk, Inc. provides 3D design, engineering, and entertainment technology solutions worldwide. The company offers AutoCAD Civil 3D, a surveying, design, analysis, and documentation solution for land development, transportation, and environmental projects; Autodesk Build, provides a toolset for managing, sharing, and accessing project documents for streamlined workflows between the office, trailer, and jobsite; Revit, a software built for Building Information Modeling to help professionals design, build, and maintain higher-quality, more energy-efficient buildings; Autodesk BIM Collaborate Pro, cloud-based design collaboration and design management software; and BuildingConnected, a SaaS preconstruction solution. It also provides AutoCAD software, a customizable and extensible CAD application for professional design, drafting, detailing, and visualization; AutoCAD LT, a drafting and detailing software; Fusion, a 3D CAD, computer-aided manufacturing, and computer-aided engineering tool; Inventor, a software solution, that offers a set of tools for 3D mechanical design, simulation, analysis, tooling, visualization, and documentation; and Vault, a data management software, for managing data in one central location, accelerate design processes, and streamline internal/external collaboration. In addition, the company offers Flow Production Tracking, cloud-based software for review and production tracking; Maya software, which provides 3D modeling, animation, effects, rendering, and compositing solutions for film and video artists, game developers, and design visualization professionals; Media and Entertainment Collection, that provides end-to-end creative tools for entertainment creation; and 3ds Max software provides 3D modeling, animation, and rendering solutions. It sells its products and services to customers directly, as well as through a network of resellers and distributors. The company was incorporated in 1982 and is headquartered in San Francisco, California.</t>
  </si>
  <si>
    <t>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t>
  </si>
  <si>
    <t>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t>
  </si>
  <si>
    <t>Carrier Global Corporation provides heating, ventilating, and air conditioning (HVAC), refrigeration, fire, security, and building automation technologies in the United States, Europe, the Asia Pacific, and internationally.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heat pumps,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This segment also offers fire and security service, such as audit, design, installation, and system integration, as well as aftermarket maintenance and repair and monitoring services. It offers its products under the Autronica, Det-Tronics, Edwards, Aritech, Fireye, GST, Kidde, LenelS2, Marioff, Onity, and Supra; Carrier, Toshiba, Automated Logic, Bryant, CIAT, Day &amp; Night, Heil, NORESCO, and Riello; and Carrier Commercial Refrigeration, Carrier Transicold, and Sensitech brands. Carrier Global Corporation was incorporated in 2019 and is headquartered in Palm Beach Gardens, Florida.</t>
  </si>
  <si>
    <t>Digital Realty brings companies and data together by delivering the full spectrum of data center, colocation, and interconnection solutions. PlatformDIGITAL, the company's global data center platform, provides customers with a secure data meeting place and a proven Pervasive Datacenter Architecture (PDx) solution methodology for powering innovation and efficiently managing Data Gravity challenges. Digital Realty gives its customers access to the connected data communities that matter to them with a global data center footprint of 300+ facilities in 50+ metros across 25+ countries on six continents.</t>
  </si>
  <si>
    <t>Truist Financial Corporation, a financial services company, provides banking and trust services in the Southeastern and Mid-Atlantic United States. The company operates through three segments: Consumer Banking and Wealth, Corporate and Commercial Banking, and Insurance Holdings.Its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other direct retail lending; insurance; investment brokerage; mobile/online banking; payment solutions; point-of-sale lending; retail and small business deposit products; small business lending; and wealth management/private banking services. In addition, it offers asset based lending, investment banking and capital market, institutional trust, insurance premium finance, derivatives, commercial lending, international banking, leasing, merchant, commercial deposit and treasury, floor plan, mortgage warehouse lending, real estate lending, and supply chain financing services. Further, the company provides insurance brokerage, retail and wholesale brokerage, securities underwriting and market making, loan syndication, and investment management and advisory services. The company was formerly known as BB&amp;T Corporation and changed its name to Truist Financial Corporation in December 2019. Truist Financial Corporation was founded in 1872 and is headquartered in Charlotte, North Carolina.</t>
  </si>
  <si>
    <t>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t>
  </si>
  <si>
    <t>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t>
  </si>
  <si>
    <t>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t>
  </si>
  <si>
    <t>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t>
  </si>
  <si>
    <t>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t>
  </si>
  <si>
    <t>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SocieÂ´teÂ´ de Prospection EÂ´lectrique. Schlumberger Limited was founded in 1926 and is based in Houston, Texas.</t>
  </si>
  <si>
    <t>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t>
  </si>
  <si>
    <t>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t>
  </si>
  <si>
    <t>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</si>
  <si>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t>
  </si>
  <si>
    <t>Roper Technologies, Inc. designs and develops software, and technology enabled products and solutions. It operates through three segments: Application Software, Network Software, and Technology Enabled Products. The Application Software segment offers management, campus solutions, diagnostic and laboratory information management, enterprise software and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The Network Software segment provides cloud-based data, collaboration, and estimating automation software; electronic marketplace; visual effects and 3D content software; cloud-based software for the life insurance and financial services industries; supply chain software; health care service and software; data analytics and information; and pharmacy software solutions. The Technology Enabled Products segment offers ultrasound accessories; dispensers and metering pumps; wireless sensor network and solutions automated surgical scrub and linen dispensing equipment; water meters; optical and electromagnetic measurement systems; RFID card readers; and medical devices. It distributes and sells its products through direct sales, manufacturers' representatives, resellers, and distributors. The company was formerly known as Roper Industries, Inc. and changed its name to Roper Technologies, Inc. in April 2015. The company was incorporated in 1981 and is based in Sarasota, Florida.</t>
  </si>
  <si>
    <t>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repair, collision, and shop management information software under the ALLDATA brand through alldata.com; Duralast branded products through duralastparts.com; and automotive hard parts, maintenance items, accessories, and non-automotive products through autozone.com. AutoZone, Inc. was founded in 1979 and is headquartered in Memphis, Tennessee.</t>
  </si>
  <si>
    <t>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products are used in various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Taiwan, and internationally. N.V. was incorporated in 2006 and is headquartered in Eindhoven, the Netherlands.</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</si>
  <si>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express, loan payoff, flexible vehicle processing programs, buy it now, sales process, and dealer services. Its services also comprise services to sell vehicles through BluCar, CashForCars.com, CashForCars.ca, CashForCars.de, CashForCars.co.uk, and Cash-for-cars.ie; Copart Recycling service, which allows the public to purchase parts from salvaged and end-of-life vehicles; copart 360, a proprietary technology that captures clear 360-degree views of interiors and exteriors of cars, trucks, and vans; and membership tiers for those registering to buy vehicles through Copart.com. In addition, it provides IntelliSeller, an automated tool leveraging its vast and detailed vehicle and sales data to assist its sellers in making vital auction decisions; Purple Wave Inc., that offers wholesale construction, agriculture, and fleet remarketing services through no-reserve online auctions;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t>
  </si>
  <si>
    <t>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</si>
  <si>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</si>
  <si>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t>
  </si>
  <si>
    <t>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t>
  </si>
  <si>
    <t>Johnson Controls International plc, together with its subsidiaries, engages in engineering, manufacturing, commissioning, and retrofitting building products and systems in the United States, Europe, the Asia Pacific, and internationally. It operates through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It also provides energy efficiency solutions and technical services, including inspection, scheduled maintenance, and repair and replacement of mechanical and control systems, as well as data-driven smart building solutions. In addition, the company offers control software and software services. It sells its products and services to commercial, institutional, industrial, data center, and governmental customers. Johnson Controls International plc was incorporated in 1885 and is headquartered in Cork, Ireland.</t>
  </si>
  <si>
    <t>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t>
  </si>
  <si>
    <t>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t>
  </si>
  <si>
    <t>Paychex, Inc., together with its subsidiaries, provides integrated human capital management solutions (HCM) for payroll, benefits, human resources (HR),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integrated HCM technology solutions and HR advisory services through both virtual and on-site availability of a professionally trained HR representative, as well as HR support to non-payroll clients through its HR Partner Plus solution; and retirement services administration, such as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</si>
  <si>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</si>
  <si>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</si>
  <si>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t>
  </si>
  <si>
    <t>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The company also owns and operates midstream infrastructure assets, in the Midland and Delaware Basins of the Permian Basin. Diamondback Energy, Inc. was founded in 2007 and is headquartered in Midland, Texas.</t>
  </si>
  <si>
    <t>Public Storage, a member of the S&amp;P 500, is a REIT that primarily acquires, develops, owns, and operates self-storage facilities. At September 30, 2024, we: (i) owned and/or operated 3,333 self-storage facilities located in 40 states with approximately 241 million net rentable square feet in the United States and (ii) owned a 35% common equity interest in Shurgard Self Storage Limited (Euronext Brussels: SHUR), which owned 315 self-storage facilities located in seven Western European nations with approximately 17 million net rentable square feet operated under the Shurgard brand. Our headquarters are located in Glendale, California.</t>
  </si>
  <si>
    <t>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t>
  </si>
  <si>
    <t>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t>
  </si>
  <si>
    <t>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t>
  </si>
  <si>
    <t>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t>
  </si>
  <si>
    <t>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t>
  </si>
  <si>
    <t>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t>
  </si>
  <si>
    <t>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Â–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t>
  </si>
  <si>
    <t>Cencora, Inc. sources and distributes pharmaceutical products in the United States and internationally.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institutional and retail healthcare providers; clinical trial support, product post-approval, and commercialization support services; data analytics, outcomes research, and other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offers other services to physicians who specialize in various disease states, such as oncology, as well as to other healthcare providers, including hospitals and dialysis clinics. Its International Healthcare Solutions segment provides international pharmaceutical wholesale and related service, and global commercialization services; distributes pharmaceuticals, other healthcare products, and related services to pharmacies, doctors, health centers, and hospitals; and offers specialty transportation and logistics services for the biopharmaceutical industry. The company was formerly known as AmerisourceBergen Corporation and changed its name to Cencora, Inc. in August 2023. Cencora, Inc. was founded in 1871 and is headquartered in Conshohocken, Pennsylvania.</t>
  </si>
  <si>
    <t>Realty Income (NYSE: O), an S&amp;P 500 company, is real estate partner to the world's leading companies. Founded in 1969, we invest in diversified commercial real estate and have a portfolio of 15,450 properties in all 50 U.S. states, the U.K., and six other countries in Europe. We are known as "The Monthly Dividend Company" and have a mission to deliver stockholders dependable monthly dividends that grow over time. Since our founding, we have declared 649 consecutive monthly dividends and are a member of the S&amp;P 500 Dividend Aristocrats index for having increased our dividend for the last 29 consecutive years.</t>
  </si>
  <si>
    <t>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t>
  </si>
  <si>
    <t>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t>
  </si>
  <si>
    <t>Lululemon Athletica Inc., together with its subsidiaries, designs, distributes, and retails athletic apparel, footwear, and accessories under the lululemon brand for women and men. It offers pants, shorts, tops, and jackets for healthy lifestyle, such as yoga, running, training, and other activities. It also provides fitness-inspired accessories. The company sells its products through a chain of company-operated stores; outlets; interactive workout platform; yoga and fitness studios, university campus retailers, and other partners; license and supply arrangements; and temporary locations, as well as through mobile apps and lululemon.com e-commerce website. It has operations in the United States, Canada, Mainland China, Australia, South Korea, Hong Kong, Japan, New Zealand, Taiwan, Singapore, Malaysia, Macau, Thailand, the Asia Pacific, the United Kingdom, Germany, France, Ireland, Spain, the Netherlands, Sweden, Norway, Switzerland, Europe, the Middle East, and Africa. Lululemon Athletica Inc. was founded in 1998 and is based in Vancouver, Canada.</t>
  </si>
  <si>
    <t>TE Connectivity plc, together with its subsidiaries, manufactures and sells connectivity and sensor solutions in Europe, the Middle East, Africa, the AsiaÂ–Pacific, and the Americas. The company operates through three segments: Transportation Solutions, Industrial Solutions, and Communications Solutions. It provides antennas, application tooling, cable assemblies, connectors, electromagnetic compatibility/electromagnetic interference solutions, energy and power, fiber optics, heat shrink tubing, identification and labeling, medical components, passive components, relays and contactors, sensors, switches, terminals and splices, wires and cables, and wire protection and management solutions. The company also offers training and other services, including 3D printing for production, backshells prototyping, electrical installation training, HarnWare software, machine tooling service and repair, medical device design services, and microfluidic devices, as well as conducts automotive webinars. It serves 5G and wireless equipment, aerospace, appliances, automation and control, automotive, autosport, commercial and industrial vehicles, connected home, data centers and artificial intelligence, defense and military, energy solutions, e-mobility, industrial machinery, intelligent buildings, IoT connectivity, medical technologies, oil and gas/marine, personal electronics and wearable technology, rail, sensor applications, space, and other industries. The company was formerly known as Tyco Electronics Ltd. and changed its name to TE Connectivity plc in March 2011. TE Connectivity plc was founded in 1941 and is based in Ballybrit, Ireland.</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</si>
  <si>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</si>
  <si>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Axon Enterprise, Inc. develops, manufactures, and sells conducted energy devices (CEDs) under the TASER brand in the United States and internationally. It operates through two segments, Software and Sensors, and TASER. The company also offers hardware and cloud-based software solutions that enable law enforcement to capture, securely store, manage, share, and analyze video and other digital evidence. Its products include axon officer safety plan; taser 10, taser7, taser X26P, taser X2, taser 7 CQ, and civilian series; cameras, such as axon body, axon flex, axon fleet, axon air, axon signal sidearm, axon signal vehicle, axon interview, and axon interview portable kit; software, including axon records, evidence, standards, commander, performance, auto-transcribe, justice, investigate, respond, and justice, my90, and redaction assistant; mobile applications, and training services, as well as hardware extended warranties; and Axon docks, cartridges, and batteries. The company sells its products through its direct sales, distribution partners, online store, and third-party resellers. Axon Enterprise, Inc. has a strategic partnership with Fusus, Inc. to expand bility to aggregate live video, data, and sensor feeds. It serves law enforcement, federal, correction, fire, EMS, campus, justice healthcare, retail, private security, and personal safety industries. The company was formerly known as TASER International, Inc. and changed its name to Axon Enterprise, Inc. in April 2017. Axon Enterprise, Inc. was incorporated in 1993 and is headquartered in Scottsdale, Arizona.</t>
  </si>
  <si>
    <t>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t>
  </si>
  <si>
    <t>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t>
  </si>
  <si>
    <t>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t>
  </si>
  <si>
    <t>D.R. Horton, Inc. operates as a homebuilding company in East, North, Southeast, South Central, Southwest, and Northwest regions in the United States. It engages in the acquisition and development of land; and construction and sale of residential homes in 125 markets across 36 states under the names of D.R. Horton. The company constructs and sells single-family detached homes; and attached homes, such as townhomes, duplexes, and triplexes. It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t>
  </si>
  <si>
    <t>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t>
  </si>
  <si>
    <t>Baker Hughes Company provides a portfolio of technologies and services to energy and industrial value chain worldwide. The company operates through Oilfield Services &amp; Equipment (OFSE) and Industrial &amp; Energy Technology (IET) segments. The OFSE segment designs and manufactures products and provides related services, including exploration, appraisal, development, production, rejuvenation, and decommissioning for onshore and offshore oilfield operations. This segment also provides drilling services, drill bits, and drilling and completions fluids; completions, intervention, measurements, pressure pumping, and wireline services; artificial lift systems, and oilfield and industrial chemicals; subsea projects and services, flexible pipe systems, and surface pressure control systems; and integrated well services and solutions. It serves oil and natural gas companies; the United States and international independent oil and natural gas companies; national or state-owned oil companies; engineering, procurement, and construction contractors; geothermal companies; and other oilfield service companies. The IET segment provides gas technology equipment, including drivers, driven equipment, flow control, and turnkey solutions for the mechanical-drive, compression, and power-generation applications; and energy sectors, such as oil and gas, LNG operations, petrochemical, and carbon solutions. This segment also provides rack-based vibration monitoring equipment and sensors; integrated asset performance management products; inspection services; pumps, valves, and gears; precision sensors and instrumentation, and condition monitoring solutions. It serves upstream, midstream, downstream, onshore, offshore, and small and large scale customers. The company was formerly known as Baker Hughes, a GE company and changed its name to Baker Hughes Company in October 2019. Baker Hughes Company was incorporated in 2016 and is based in Houston, Texas.</t>
  </si>
  <si>
    <t>Fair Isaac Corporation develops software with analytics and digital decisioning technologies that enable businesses to automate, enhance, and connect decisions in the Americas, Europe, the Middle East, Africa, and the Asia Pacific. The company operates in two segments, Scores and Software. The Scores segment provides business-to-business scoring solutions and services for consumers that give clients access to predictive credit and other scores that can be integrated into their transaction streams and decision-making processes, as well as business-to-consumer scoring solutions comprising myFICO.com subscription offerings. The Software segment provides pre-configured analytic and decision management solution designed for various business needs or processes, such as account origination, customer management, customer engagement, fraud detection, and marketing, as well as associated professional services. This segment also offers FICO Platform, a modular software offering designed to support advanced analytic and decision use cases, as well as stand-alone analytic and decisioning software that can be configured by customers to address a wide range of business use cases. It offers FICOÂ® Decision Modeler and FICO Blaze Advisor, FICO Xpress Optimization, FICO Analytics Workbench, FICO Data Orchestrator, FICO DMP Streaming, FICO Business Outcome Simulator, FICO Decision Optimizer, FICO TRIAD Customer Manager, FICO Fraud Solutions, FICO Originations, FICO Customer Communication Service, FICO Strategy Director, FICO Analytic Services, FICO Advisors, and FICO Blaze Advisor, as well as software implementation and configuration services. The company markets its products and services primarily through its direct sales organization and indirect channels, as well as online. The company was formerly known as Fair Isaac &amp; Company, Inc. and changed its name to Fair Isaac Corporation in July 1992. Fair Isaac Corporation was founded in 1956 and is headquartered in Bozeman, Montana.</t>
  </si>
  <si>
    <t>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t>
  </si>
  <si>
    <t>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t>
  </si>
  <si>
    <t>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</si>
  <si>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</si>
  <si>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t>
  </si>
  <si>
    <t>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t>
  </si>
  <si>
    <t>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t>
  </si>
  <si>
    <t>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t>
  </si>
  <si>
    <t>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t>
  </si>
  <si>
    <t>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t>
  </si>
  <si>
    <t>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t>
  </si>
  <si>
    <t>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t>
  </si>
  <si>
    <t>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t>
  </si>
  <si>
    <t>Keurig Dr Pepper Inc. owns, manufactures, and distributors beverages and single serve brewing systems in the United States and internationally. It operates through three segments: U.S. Refreshment Beverages, U.S. Coffee, and International. The U.S. Refreshment Beverages segment manufactures and distributes branded concentrates, syrup, and finished beverages. Its U.S. Coffee segment offers finished goods relating to K-Cup pods, single serve brewers, specialty coffee, and ready to drink coffee products through Keurig.com website. The International segment provides sales in Canada, Mexico, the Caribbean, and other international markets from the manufacture and distribution of branded concentrates, syrup, and finished beverages; and sales in Canada from the manufacture and distribution of finished goods relating to the Company's single serve brewers, KCup pods, and other coffee products. It serves retailers, third-party bottlers and distributors, retail partners, hotel chains, office coffee distributors, and end-use consumers. The company offers its products under the Dr Pepper, Canada Dry, Green Mountain Coffee Roasters, Snapple, Mott's, The Original Donut Shop, Clamato, and Core Hydration brand name. Keurig Dr Pepper Inc. was founded in 1981 and is headquartered in Burlington, Massachusetts.</t>
  </si>
  <si>
    <t>L3Harris Technologies, Inc. provides mission-critical solutions for government and commercial customers worldwide. The company's Integrated Mission Systems segment provides intelligence, surveillance, and reconnaissance (ISR) systems, passive sensing and targeting, electronic attack, autonomy, power and communications, and networks and sensors, as well as advanced combat systems for air, land, and sea sectors. Its Space and Airborne Systems segment offers space payloads, sensors, and full-mission solutions; classified intelligence and cyber; mission avionics; electronic warfare systems; and mission networks systems for air traffic management operations. The company's Communication Systems segment provides broadband communications; tactical radios, software, satellite terminals, and end-to-end battlefield systems for the U.S. Department of Defense, international, federal, and state agency customers; integrated vision solutions, including helmet-mounted integrated night vision goggles with leading-edge image intensifier tubes and weapon-mounted sights, aiming lasers, and range finders; and public safety radios, and system applications and equipment. Its Aerojet Rocketdyne segment provides propulsion technologies and armament systems for strategic defense, missile defense, hypersonic, and tactical systems; and space propulsion and power systems for national security, and space and exploration missions. The company was formerly known as Harris Corporation and changed its name to L3Harris Technologies, Inc. in June 2019. L3Harris Technologies, Inc. was founded in 1895 and is based in Melbourne, Florida.</t>
  </si>
  <si>
    <t>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t>
  </si>
  <si>
    <t>Garmin Ltd. designs, develops, manufactures, markets, and distributes a range of wireless devices worldwide. Its Fitness segment offers running and multi-sport watches; cycling products; smartwatch devices; scales and monitors; and fitness accessories. This segment also provides Garmin Connect and Garmin Connect Mobile, which are web and mobile platforms where users can track and analyze their fitness, activities and workouts, and wellness data; and Connect IQ, an application development platform. The company's Outdoor segment offers adventure watches, outdoor handhelds and satellite communicators, golf devices, consumer automotive devices, and dog devices, as well as InReach and Gramin response communication device. Its Aviation segment designs, manufactures, and markets various aircraft avionics solutions, including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transponders, weather information and avoidance solutions, datalink and connectivity solutions, and various services. The company's Marine segment provides chartplotters and multi-function displays, cartography products, fishfinders, sonar products, autopilot systems, radars, compliant instrument displays and sensors, VHF communication radios, handhelds and wearable devices, sailing products, audio products and accessories, digital switching products, and trolling motors. Its Auto segment offers embedded domain controllers and infotainment units; and software, map database, cameras, wearables, and automotive solutions. The company sells its products through independent retailers, dealers, distributors, installation and repair shops, and original equipment manufacturers, as well as online webshop. Garmin Ltd. was founded in 1989 and is based in Schaffhausen, Switzerland.</t>
  </si>
  <si>
    <t>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As of December 31, 2023, it owned and operated 10,791 tractors, 31,233 linehaul trailers, and 15,181 pickup and delivery trailers; 46 fleet maintenance centers; and 257 service centers. Old Dominion Freight Line, Inc. was founded in 1934 and is headquartered in Thomasville, North Carolina.</t>
  </si>
  <si>
    <t>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</si>
  <si>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</si>
  <si>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t>
  </si>
  <si>
    <t>GE HealthCare Technologies Inc. engages in the development, manufacture, and marketing of products, services, and complementary digital solutions used in the diagnosis, treatment, and monitoring of patients in the United States, Canada, and internationally. The company operates through four segments: Imaging, Ultrasound, Patient Care Solutions, and Pharmaceutical Diagnostics. The Imaging segment offers molecular imaging, computed tomography (CT) scanning, magnetic resonance (MR) imaging, image-guided therapy, X-ray systems, and women's health products. The Ultrasound segment provides medical devices and solutions for screening, diagnosis, treatment, and monitoring of certain diseases in clinical areas, such as radiology and primary care, women's health, cardiovascular, and point of care and handheld ultrasound solutions, as well as surgical visualization and guidance products. The Patient Care Solutions segment provides medical devices, consumables, services, and digital solutions. Its portfolio includes patient monitoring solutions, anesthesia delivery and respiratory care products, electrocardiogram solutions, maternal infant care products, and consumables and services. The Pharmaceutical Diagnostics supplies diagnostic agents, including CT, angiography and X-ray, MR, single-photon emission computed tomography, positron emission tomography, and ultrasound to the radiology and nuclear medicine industry. The segment also provides contrast media pharmaceuticals that are administered to a patient prior to certain diagnostic scans to increase the visibility of tissues or structures during imaging exams; and molecular imaging agents or radiopharmaceuticals, which are molecular tracers labeled with radioisotopes. It has an AI collaboration with Mass General Brigham. The company was formerly known as GE Healthcare Holding LLC and changed its name to GE HealthCare Technologies Inc. in December 2022. The company was incorporated in 2022 and is headquartered in Chicago, Illinois.</t>
  </si>
  <si>
    <t>Kenvue Inc. operates as a consumer health company worldwide. The company operates through three segments: Self Care, Skin Health and Beauty, and Essential Health. The Self Care segment offers cough, cold and allergy, pain care, digestive health, smoking cessation, eye care, and other products under the Tylenol, Motrin, Benadryl, Nicorette, Zarbee's, ORSLTM, Rhinocort, Calpol, and Zyrtec brands. The Skin Health and Beauty segment provides face and body care, hair, sun, and other care products under the Neutrogena, Aveeno, Dr.Ci:Labo, Le Petit Marseillais, Lubriderm, Rogaine, and OGX brand names. The Essential Health segment offers oral and baby, women's health, wound, and other care products under the Listerine, Johnson's, Band-Aid, and Stayfree, o.b., tampons, Carefree, and Desitin Diaper Rash brands. The company was incorporated in 2022 and is headquartered in Skillman, New Jersey.</t>
  </si>
  <si>
    <t>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t>
  </si>
  <si>
    <t>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t>
  </si>
  <si>
    <t>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t>
  </si>
  <si>
    <t>Crown Castle owns, operates and leases more than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t>
  </si>
  <si>
    <t>Otis Worldwide Corporation engages in manufacturing, installation, and servicing of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This segment serves real-estate and building developers, and general contractors. It sells its products directly to customers, as well as through agents and distributors. The Service segment performs maintenance and repair services, as well as modernization services to upgrade elevators and escalators. Otis Worldwide Corporation was founded in 1853 and is headquartered in Farmington, Connecticut.</t>
  </si>
  <si>
    <t>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t>
  </si>
  <si>
    <t>Ingersoll Rand Inc. provides various mission-critical air, gas, liquid, and solid flow creation technologies services and solutions worldwide. It operates through two segments, Industrial Technologies and Services, and Precision and Science Technologies. The Industrial Technologies and Services segment designs, manufactures, markets, and services air and gas compression, vacuum, and blower products; fluid transfer equipment and loading systems; and power tools and lifting equipment, including associated aftermarket parts, consumables, air treatment equipment, controls, other accessories, and services under the under the Ingersoll Rand, Gardner Denver, Nash, CompAir, Elmo Rietschle brands, etc. The Precision and Science Technologies segment designs, manufactures, and markets diaphragm, piston, water-powered, peristaltic, gear, vane, progressive cavity, and syringe pumps; and gas boosters, hydrogen compression systems, automated liquid handling systems, odorant injection systems, controls, software, and other related components and accessories for liquid and gas dosing, transfer, dispensing, compression, sampling, pressure management, and flow control in specialized or critical applications under the Air Dimensions, Albin, ARO, Dosatron, Haskel, Ingersoll Rand, LMI, Maximus, Milton Roy, MP, Oberdorfer, Seepex, Thomas, Welch, Williams, YZ, and Zinnser Analytic brand names. This segment's products are used in medical, life sciences, industrial manufacturing, water and wastewater, chemical processing, energy, food and beverage, agriculture, and other markets. It sells through an integrated network of direct sales representatives and independent distributors. The company was formerly known as Gardner Denver Holdings, Inc. and changed its name to Ingersoll Rand Inc. in March 2020. Ingersoll Rand Inc. was founded in 1859 and is headquartered in Davidson, North Carolina.</t>
  </si>
  <si>
    <t>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t>
  </si>
  <si>
    <t>ResMed Inc. develops, manufactures, distributes, and markets medical devices and cloud-based software applications for the healthcare markets. The company operates in two segments, Sleep and Respiratory Care, and Software as a Service. It offers various products and solutions for a range of respiratory disorders, including ApneaLink Air, a portable diagnostic device that measures oximetry, respiratory effort, pulse, nasal flow, and snoring; and NightOwl, a portable, cloud-connected, and disposable diagnostic device that measures AHI based on derived peripheral arterial tone, actigraphy, and oximetry over several nights.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 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HEALTHCAREfirst that offers electronic health record, software, billing and coding services, and analytics for home health and hospice agencies; and MEDIFOX DAN's software solutions. The company markets its products to sleep clinics, home healthcare dealers, and hospitals through a network of distributors and direct sales force. ResMed Inc. was founded in 1989 and is headquartered in San Diego, California.</t>
  </si>
  <si>
    <t>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t>
  </si>
  <si>
    <t>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t>
  </si>
  <si>
    <t>Sysco Corporation, through its subsidiaries, engages in the marketing and distribution of various food and related products to the foodservice or food-away-from-home industry in the United States, Canada, the United Kingdom, France, and internationally. The company operates through U.S. Foodservice Operations, International Foodservice Operations, SYGMA, and Other segments. It distributes frozen food, such as meat, seafood, fully prepared entrÃ©es, fruits, vegetables, and desserts; canned and dry food products; fresh meat and seafood products; dairy products; beverages; imported specialties; and fresh produce products. The company also supplies various non-food items, including paper products comprising disposable napkins, plates, and cups; tableware consisting of glassware and silverware; cookware, such as pots, pans, and utensils; restaurant and kitchen equipment and supplies; and cleaning supplies. It serves restaurants, hospitals and nursing facilities, schools and colleges, hotels and motels, industrial caterers, and other foodservice venues. The company was incorporated in 1969 and is headquartered in Houston, Texas.</t>
  </si>
  <si>
    <t>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t>
  </si>
  <si>
    <t>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t>
  </si>
  <si>
    <t>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t>
  </si>
  <si>
    <t>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t>
  </si>
  <si>
    <t>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t>
  </si>
  <si>
    <t>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</si>
  <si>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mutual fund and annuity companies,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engages in the private equity investments comprising invests in third-party funds. Raymond James Financial, Inc. was founded in 1962 and is headquartered in Saint Petersburg, Florida.</t>
  </si>
  <si>
    <t>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t>
  </si>
  <si>
    <t>Arch Capital Group Ltd., together with its subsidiaries, provides insurance, reinsurance, and mortgage insurance products worldwide. The company's Insurance segment offers primary and excess casualty coverages; loss sensitive primary casualty insurance programs;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contract and commercial surety coverages; and collateral protection, debt cancellation, and service contract reimbursement products. This segment markets its products through a group of licensed independent retail and wholesale brokers. Its Reinsurance segment provides casualty reinsurance for third party liability exposures; marine and aviation; motor reinsurance, whole account multi-line treaties, cyber, trade credit,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</si>
  <si>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t>
  </si>
  <si>
    <t>Monolithic Power Systems, Inc. engages in the design, development, marketing, and sale of semiconductor-based power electronics solutions for the storage and computing, automotive, enterprise data, consumer, communications, and industrial markets. The company provides direct current (DC) to DC integrated circuits (ICs) that are used to convert and control voltages of various electronic systems, such as cloud-based CPU servers, server artificial intelligence applications, storage applications, commercial notebooks, digital cockpit, power sources, home appliances, 4G and 5G infrastructure, and satellite communications applications. It offers lighting control ICs for backlighting that are used in systems, which provide the light source for LCD panels in computers and notebooks, monitors, car navigation systems, and televisions, as well as for general illumination products. The company sells its products through third-party distributors, value-added resellers, directly to original equipment manufacturers, original design manufacturers, electronic manufacturing service providers, and other end customers. It serves China, Taiwan, South Korea, Europe, Japan, Southeast Asia, the United States, and internationally. Monolithic Power Systems, Inc. was incorporated in 1997 and is headquartered in Kirkland, Washington.</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</si>
  <si>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</si>
  <si>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t>
  </si>
  <si>
    <t>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t>
  </si>
  <si>
    <t>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t>
  </si>
  <si>
    <t>Extra Space Storage Inc., headquartered in Salt Lake City, Utah, is a self-administered and self-managed REIT and a member of the S&amp;P 500. As of September 30, 2024, the Company owned and/or operated 3,862 self-storage stores in 42 states and Washington, D.C. The Company's stores comprise approximately 2.7 million units and approximately 296.7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t>
  </si>
  <si>
    <t>Deckers Outdoor Corporation, together with its subsidiaries, designs, markets, and distributes footwear, apparel, and accessories for casual lifestyle use and high-performance activities in the United States and internationally. The company offers premium footwear, apparel, and accessories under the UGG brand name; footwear, apparel, and accessories for ultra-runners and athletes under the HOKA brand name; and sandals, shoes, and boots under the Teva brand name. It also provides relaxed casual shoes and sandals under the Sanuk brand name; casual footwear fashion line under the Koolaburra brand name; and footwear under the AHNU brand name. The company sells its products through domestic and international retailers; international distributors; and directly to its consumers through its direct-to-consumer business, which includes e-commerce websites and retail stores. Deckers Outdoor Corporation was founded in 1973 and is headquartered in Goleta, California.</t>
  </si>
  <si>
    <t>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savory snacks, ice cream and frozen desserts, unbaked and fully baked frozen dough products, frozen hot snacks, ethnic meals, side dish mixes, frozen breakfast and entrees, nutrition bars, and frozen and shelf-stable vegetables. The company also manufactures and markets pet food products, including dog and cat food; and operates ice cream parlors. It markets its products under the Annie's, Betty Crocker, Bisquick, Blue Buffalo, Bugles, Cascadian Farm, Cheerios, Chex, Cinnamon Toast Crunch, Cocoa Puffs, Cookie Crisp, Dunkaroos, Edgard &amp; Cooper, Fiber One, Fruit by the Foot, Fruit Gushers, Fruit Roll-Ups, Gardetto's, Gold Medal, Golden Grahams, HÃ¤agen-Dazs, Kitano, Kix, LÃ¤rabar, Latina, Lucky Charms, Muir Glen, Nature Valley, Nudges, Oatmeal Crisp, Old El Paso, Pillsbury, Progresso, Tastefuls, Total, Totino's , Trix, True Chews, True Solutions, Wanchai Ferry, Wheaties, Wilderness, and Yoki brands. The company sells its products to grocery stores, mass merchandisers, membership stores, natural food chains, drug, dollar and discount chains, e-commerce retailers, commercial and noncommercial foodservice distributors and operators, restaurants, convenience stores, and pet specialty stores. General Mills, Inc. was founded in 1866 and is headquartered in Minneapolis, Minnesota.</t>
  </si>
  <si>
    <t>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and speech therapy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t>
  </si>
  <si>
    <t>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It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The company was founded in 1903 and is headquartered in Milwaukee, Wisconsin.</t>
  </si>
  <si>
    <t>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and electromagnetic shielding and thermal management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provides high performance parts, and specialty silicone elastomers, and lubricants to automotive, aerospace, electronics, industrial, and healthcare markets; and photopolymer plates and platemaking systems used in flexographic printing, and digital inks for textile, commercial, and home-office printing applications.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t>
  </si>
  <si>
    <t>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t>
  </si>
  <si>
    <t>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t>
  </si>
  <si>
    <t>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t>
  </si>
  <si>
    <t>Texas Pacific Land Corporation engages in the land and resource management, and water services and operations businesses. The company owns a 1/128th nonparticipating perpetual oil and gas royalty interest (NPRI) under approximately 85,000 acres of land; a 1/16th NPRI under approximately 371,000 acres of land; and approximately 4,000 additional net royalty acres, total of approximately 195,000 NRA located in the western part of Texas. The Land and Resource Management segment manages surface acres of land, and oil and gas royalty interest in West Texas. This segment also engages in easements, such as transporting oil, gas and related hydrocarbons, power line and utility, and subsurface wellbore easements. In addition, this segment leases its land for processing, storage, and compression facilities and roads; and is involved in sale of materials, such as caliche, sand, and other material, as well as sells land. The Water Services and Operations segment provides full-service water offerings, including water sourcing, produced-water treatment, infrastructure development, and disposal solutions to operators in the Permian Basin. This segment also holds produced water royalties. Texas Pacific Land Corporation was founded in 1888 and is headquartered in Dallas, Texas.</t>
  </si>
  <si>
    <t>Take-Two Interactive Software, Inc. develops, publishes, and markets interactive entertainment solutions for consumers worldwide. It develops and publishes action/adventure products under the Grand Theft Auto, LA Noire, Max Payne, Midnight Club, and Red Dead Redemption names, as well as other franchises.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names. In addition, it publishes sports simulation titles comprising NBA 2K series, a basketball video game; the WWE 2K professional wrestling series; mobile titles, including WWE SuperCard; and PGA TOUR 2K. Further, the company offers Kerbal Space Program and OlliOlli World; free-to-play mobile games, such as CSR Racing, Dragon City, Empires &amp; Puzzles, FarmVille, Golf Rival, Harry Potter: Puzzles &amp; Spells, Match Factory!, Merge Dragons!, Merge Magic!, Monster Legends, Toon Blast, Top Eleven, Top Troops, Toy Blast, Two Dots, Words With Friends, and Zynga Poker; and hyper-casual mobile titles, including Fill the Fridge!, Parking Jam 3D, Power Slap, Pull the Pin, Twisted Tangle, and Tangled Snakes.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t>
  </si>
  <si>
    <t>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t>
  </si>
  <si>
    <t>Willis Towers Watson Public Limited Company operates as an advisory, broking, and solutions company worldwide. It operates through two segments: Health, Wealth &amp; Career and Risk &amp; Broking. The company offers strategy and design consulting, plan management service and support, broking and administration services for health, wellbeing, and other group benefit program, including medical, dental, disability, life, voluntary benefits and other coverages; actuarial support, plan design, and administrative services for pension and retirement savings plans; retirement consulting services and solutions; and integrated solutions that consists of investment discretionary management, pension administration, core actuarial, and communication and change management assistance services. It also provides advice, data, software, and products to address clients' total rewards and talent issues; and risk advice, insurance brokerage, and consulting services in the areas of property and casualty, affinity, risk and analytics, aerospace, construction, global markets direct &amp; facultative, financial, executive and professional risks, financial solutions, crisis management, surety, marine, and natural resources. In addition, the company offers integrated solutions that consists of investment discretionary management, pension administration, core actuarial, and communication and change management assistance services; and software and technology, risk and capital management, products and product pricing, financial and regulatory reporting, financial and capital modeling, M&amp;A, outsourcing, and business management services. The company was formerly known as Willis Group Holdings Public Limited Company and changed its name to Willis Towers Watson Public Limited Company in January 2016. Willis Towers Watson Public Limited Company was founded in 1828 and is based in London, the United Kingdom.</t>
  </si>
  <si>
    <t>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and streams associated content; and offers management and other services to artists. The Ticketing segment manages the ticketing operations, including the provision of ticketing software and services to clients and consumers with marketplace for tickets and event information through mobile apps, other websites, retail outlets, and its primary websites, such as livenation.com and ticketmaster.com; and provides ticket resale services. This segment sells tickets for its events and third-party clients in various live event categories.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and promotional programs; rich media offering that comprises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based in Beverly Hills, California.</t>
  </si>
  <si>
    <t>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t>
  </si>
  <si>
    <t>Microchip Technology Incorporated engages in the development, manufacture, and sale of smart, connected, and secure embedded control solutions in the Americas, Europe, and Asia. The company offers general purpose 8-bit, 16-bit, and 32-bit mixed-signal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field-programmable gate array (FPGA) products; and application development tools that enable system designers to program microcontroller, FPGA, and microprocessor products for specific applications.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The company was incorporated in 1989 and is headquartered in Chandler, Arizona.</t>
  </si>
  <si>
    <t>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t>
  </si>
  <si>
    <t>ANSYS, Inc. develops and markets engineering simulation software and services for engineers, designers, researchers, and students in the United States, Japan, Germany, China, Hong Kong, South Korea, rest of Europe, the Middle East, Africa, and internationally. It offers structural analysis product suite that provides simulation tools for product design and optimization; the Ansys Mechanical product, an element analysis software; LS-DYNA solver for multiphysics simulation; and power analysis and optimization software suite. The company also offers electronics product suite that provides electromagnetic field simulation software for designing electronic and electromechanical products; Ansys High Frequency Structure Simulator product for radio frequency and microwave design; SCADE product suite, a solution for embedded software simulation, code production, and automated certification; fluids product suite that enables modeling of fluid flow and other related physical phenomena; Ansys Fluent computational fluid dynamics software package; Ansys RedHawk-SC for electronic design automation; Ansys Optics software; and mission-simulation, modeling, testing, and analysis software. In addition, it offers Ansys Granta MI system for materials information management; Ansys Granta Selector technology for materials selection and graphical analysis; CES EduPack product, a set of teaching resources; Granta Materials Data for Simulation; Ansys Lumerical product, a photonics simulation software solution; safety-certified embedded software solutions; Discovery product family for use in the simulation of product design; academic product suite for research and teaching settings. ANSYS, Inc. was founded in 1970 and is headquartered in Canonsburg, Pennsylvania.</t>
  </si>
  <si>
    <t>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t>
  </si>
  <si>
    <t>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t>
  </si>
  <si>
    <t>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</si>
  <si>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Specialty Solutions, and Global Medical Products and Distribution. It distributes branded and generic pharmaceutical, specialty pharmaceutical, and over-the-counter healthcare and consumer products, as well as medical supplies. The company also provides services to pharmaceutical manufacturers and healthcare providers for specialty pharmaceutical products; offers pharmacy management services to hospitals; operates pharmacies, including pharmacies in community health centers; and repackages generic pharmaceuticals and over-the-counter healthcare products. In addition, it manufactures, sources, and distributes Cardinal Health branded medical, surgical, and laboratory products and devices that include exam and surgical gloves; needles, syringe, and sharps disposals; compression solution, incontinence, nutritional delivery, and wound care products; single-use surgical drapes, gowns, and apparel products; fluid suction and collection systems; urology products; operating room supply products; and electrode product lines. Further, the company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Additionally, it manufactures, prepares, delivers, and distributes radiopharmaceuticals and related treatments; and optimizes direct shipments through integrated technology solutions. The company was incorporated in 1979 and is headquartered in Dublin, Ohio.</t>
  </si>
  <si>
    <t>Electronic Arts Inc. develops, markets, publishes, and delivers games, content, and services for game consoles, PCs, mobile phones, and tablets worldwide. It develops and publishes games and services across various genres, such as sports, racing, first-person shooter, action, role-playing, and simulation through owned and licensed brands, such as EA SPORTS FC, Battlefield, Apex Legends, The Sims, Madden NFL, Need for Speed, Titanfall, and F1 brands. The company licenses its games to third parties to distribute and host its games and content.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</si>
  <si>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t>
  </si>
  <si>
    <t>VICI Properties Inc. is an S&amp;P 500 experiential real estate investment trust that owns one of the largest portfolios of market-leading gaming, hospitality and entertainment destinations, including Caesars Palace Las Vegas, MGM Grand and the Venetian Resort Las Vegas, three of the most iconic entertainment facilities on the Las Vegas Strip. VICI Properties owns 93 experiential assets across a geographically diverse portfolio consisting of 54 gaming properties and 39 other experiential properties across the United States and Canada. The portfolio is comprised of approximately 127 million square feet and features approximately 60,300 hotel rooms and over 500 restaurants, bars, nightclubs and sportsbooks. Its properties are occupied by industry-leading gaming, leisure and hospitality operators under long-term, triple-net lease agreements. VICI Properties has a growing array of real estate and financing partnerships with leading operators in other experiential sectors, including Bowlero, Cabot, Canyon Ranch, Chelsea Piers, Great Wolf Resorts, Homefield and Kalahari Resorts. VICI Properties also owns four championship golf courses and 33 acres of undeveloped and underdeveloped land adjacent to the Las Vegas Strip. VICI Properties' goal is to own the highest quality and most productive experiential real estate portfolio through a strategy of partnering with the highest quality experiential place makers and operators.</t>
  </si>
  <si>
    <t>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t>
  </si>
  <si>
    <t>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dÃ©cor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t>
  </si>
  <si>
    <t>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t>
  </si>
  <si>
    <t>AvalonBay Communities, Inc., a member of the S&amp;P 500,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 As of September 30, 2024, the Company owned or held a direct or indirect ownership interest in 305 apartment communities containing 92,908 apartment homes in 12 states and the District of Columbia, of which 19 communities were under development.</t>
  </si>
  <si>
    <t>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t>
  </si>
  <si>
    <t>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t>
  </si>
  <si>
    <t>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t>
  </si>
  <si>
    <t>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t>
  </si>
  <si>
    <t>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t>
  </si>
  <si>
    <t>Dow Inc., through its subsidiaries, engages in the provision of various materials science solutions for packaging, infrastructure, mobility, and consumer applications in the United States, Canada, Europe, the Middle East, Africa, India, the Asia Pacific, and Latin America. The company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for mobility and transportation, consumer, wire and cable, and construction end-markets. The Industrial Intermediates &amp; Infrastructure segment offers purified ethylene, ethylene and ethanol amines, propylene glycol and polyether polyols, aromatic isocyanates and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and silicon metal, siloxanes, and intermediates used as key materials in manufacturing differentiated downstream silicone products. It also engages in property and casualty insurance, as well as reinsurance business. Dow Inc. was incorporated in 2018 and is headquartered in Midland, Michigan.</t>
  </si>
  <si>
    <t>GoDaddy Inc. engages in the design and development of cloud-based products in the United States and internationally. It operates through two segments: Applications and Commerce, and Core Platform. The Applications and Commerce segment provides applications products, including Websites + Marketing, a mobile-optimized online tool that enables customers to build websites and e-commerce enabled online stores; and Managed WordPress, a streamlined and optimized website building that allows customers to easily build and manage a faster WordPress site; Managed WooCommerce Stores to sell anything and anywhere online; and marketing tools and services, such as GoDaddy Studio mobile application, search engine optimization, Meta and Google My Business, and email and social media marketing designed to help businesses acquire and engage customers and create content. The segment also offers connected commerce comprising Smart Terminal, a dual screen all-in-one Point-of-Sale system that allows customers to manage in-store inventory and product catalogs and take payments; GoDaddy Payments, a payment facilitator that enables customers to accept all major forms of payments; and email service plans with a multi-feature web interface, and Microsoft Office 365 accounts that connects to customers' domains. The Core Platform segment offers domain products, including primary registrations, domain aftermarket platform, and domain name add-ons, as well as GoDaddy Registry, a provider of domain name registry services; and hosting and security services comprising shared website hosting, virtual private servers, and managed wordpress hosting services, as well as security products with a comprehensive suite of tools designed to help secure customers' online presence. The company serves small businesses, individuals, organizations, developers, designers, and domain investors. GoDaddy Inc. was founded in 1997 and is headquartered in Tempe, Arizona.</t>
  </si>
  <si>
    <t>The EstÃ©e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and powders, as well as compacts, brushes, and other makeup tools. The company also provides fragrance products in various forms comprising eau de parfum sprays and colognes, as well as lotions, powders, creams, candles, and soaps; and hair care products, including shampoos, conditioners, styling products, treatment, finishing sprays, and hair color products, as well as sells ancillary products and services. It offers its products under the EstÃ©e Lauder, Clinique, Origins, MÂ·AÂ·C,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EstÃ©e Lauder Companies Inc. was founded in 1946 and is headquartered in New York, New York.</t>
  </si>
  <si>
    <t>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t>
  </si>
  <si>
    <t>Smurfit Westrock Plc, together with its subsidiaries, manufactures, distributes, and sells containerboard, corrugated containers, and other paper-based packaging products in Ireland and internationally. The company produces containerboard that it converts into corrugated containers or sells to third parties, as well as produces other types of paper, such as consumer packaging board, sack paper, graphic paper, solid board and graphic board, and other paper-based packaging products, such as consumer packaging, solid board packaging, paper sacks, and other packaging products, including bag-in-box. It also produces linerboard and corrugated medium, paperboard, and non-packaging grades of paper, as well as converted products, such as folding cartons and corrugated boxes, and other products; recycled paper-based packaging products; and packaging machinery. The company primarily serves food and beverage, e-commerce, retail, consumer goods, industrial, and foodservice markets. Smurfit Westrock Plc was founded in 1934 and is headquartered in Dublin, Ireland.</t>
  </si>
  <si>
    <t>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t>
  </si>
  <si>
    <t>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MÃ¼sli, Fruit Â‘n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t>
  </si>
  <si>
    <t>Mettler-Toledo International Inc. manufactures and supplies precision instruments and services in the Americas, Europe, Asia, and internationally. It operates through five segments: U.S. Operations, Swiss Operations, Western European Operations, Chinese Operations, and Other. The company's laboratory instruments include laboratory balances, liquid pipetting solutions, automated laboratory reactors, real-time analytics, titrators, pH meters, process analytics sensors and analyzer technologies, physical value analyzers, density and refractometry, thermal analysis systems, and other analytical instruments; and LabX, a laboratory software platform to manage and analyze data generated from its instruments. 
Its industrial instruments comprise industrial weighing instruments and related terminals, automatic dimensional measurement and data capture solutions, vehicle scale systems, industrial software, metal detection equipment, x-ray systems, check weighing equipment, camera-based imaging equipment, track-and-trace solutions, and product inspection systems. The company's retail weighing solutions consist of weighing and software solutions, AI-driven image recognition solution, and automated packaging and labelling solutions for the meat backroom. It serves the life science industry, independent research organizations, and testing labs; food and beverage manufacturers; food retailers; chemical, specialty chemical, and cosmetics companies; food retailers; transportation and logistics, metals, and electronics industries; and the academic community through its direct sales force and indirect distribution channels. Mettler-Toledo International Inc. was incorporated in 1991 and is based in Columbus, Ohio.</t>
  </si>
  <si>
    <t>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t>
  </si>
  <si>
    <t>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t>
  </si>
  <si>
    <t>Broadridge Financial Solutions, Inc. provides investor communications and technology-driven solutions for the financial services industry. The company's Investor Communication Solutions segment handles the proxy materials distribution and voting processes for bank, broker-dealer, corporate issuer, and fund clients, as well as distributes regulatory reports, prospectuses, class action, and corporate action/reorganization event information, as well as tax reporting solutions. The segment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t>
  </si>
  <si>
    <t>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</si>
  <si>
    <t>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t>
  </si>
  <si>
    <t>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t>
  </si>
  <si>
    <t>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312 properties consisting of 84,018 apartment units, with an established presence in Boston, New York, Washington, D.C., Seattle, San Francisco and Southern California, and an expanding presence in Denver, Atlanta, Dallas/Ft. Worth and Austin.</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</si>
  <si>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and cloud capabilities across hybrid infrastructure, digital experience, and security. It also provides hardware products comprising notebooks/mobile devices, tablets, network communications, desktop computers, collaboration, data storage and servers, and others; and software products, such as cloud solutions, software assurance, application suites, security, virtualization, operating systems, and network management. In addition, the company offers advisory and design, software development, implementation, managed, professional, configuration, partner, and telecom services, as well as warranties; delivers and manages mission critical software, systems, and network solutions; and implementation and installation, and repair services to its customers through various third-party service providers. It serves government, education, and healthcare customers; and small, medium, and large business customers. CDW Corporation was formerly known as CDW Computer Centers, Inc. and changed its name to CDW Corporation in June 2003. The company was founded in 1984 and is based in Vernon Hills, Illinois.</t>
  </si>
  <si>
    <t>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fleet maintenance, and long-haul transportation services, as well as prepaid food and transportation vouchers and cards. It also provides corporate payment solutions consisting of accounts payable automation; virtual cards, cross-border solutions; and purchasing and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t>
  </si>
  <si>
    <t>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t>
  </si>
  <si>
    <t>NetApp, Inc. provides a range of enterprise software, systems, and services that customers use to transform their data infrastructures in the United States, Canada, Latin America, Europe, the Middle East, Africa, and the Asia Pacific. It operates in two segments, Hybrid Cloud and Public Could. The company offers data management software, such as NetApp ONTAP, NetApp Snapshot, NetApp SnapCenter Backup Management, NetApp SnapMirror Data Replication, NetApp SnapLock Data Compliance, and NetApp Astra; and storage infrastructure solutions, including NetApp All-Flash FAS, NetApp All-Flash FAS with capacity flash, NetApp All-Flash SAN Array, NetApp Fabric Attached Storage, NetApp E/EF series, and NetApp StorageGRID. It also provides cloud storage and data services comprising NetApp Cloud Volumes ONTAP, Azure NetApp Files, Amazon FSx for NetApp ONTAP, and Google Cloud NetApp Volumes, as well as NetApp BlueXP, BlueXP Sync, BlueXP Tiering, NetApp Backup, BlueXP Compliance, and BlueXP Cache; and cloud operations services consist of NetApp Cloud Insights, Spot by NetApp, and Instaclustr. In addition, the company offers professional and support services, such as storage-as-a-service (STaaS), strategic consulting, professional, managed, and support services, as well as assessment, design, implementation, and migration services. It serves various industries comprising energy, financial services, government, technology, internet, life sciences, healthcare services, manufacturing, media, entertainment, animation, video postproduction, and telecommunications through a direct sales force and an ecosystem of partners. NetApp, Inc. was incorporated in 1992 and is headquartered in San Jose, California.</t>
  </si>
  <si>
    <t>Veralto Corporation provides water analytics, water treatment, marking and coding, and packaging and color services worldwide. It operates through two segments, Water Quality (WQ) and Product Quality &amp; Innovation (PQI). The WQ segment offers precision instrumentation and water treatment technologies to measure, analyze, and treat water in residential, commercial, municipal, industrial, research, and natural resource applications through the Hach, Trojan Technologies, and ChemTreat brands. This segment provides water solutions, including chemical reagents, services, and digital solutions. The PQI segment offers inline printing solutions for products and packaging with marking and coding systems; marking and coding for packaged goods and related consumables; design software and imaging systems for the creation of new packaging designs; color management solutions for printed packages and consumer and industrial products; color standard services for the design industry; and a software solution that provides digital asset management, marketing resource management, and product information management. This segment sells its products and services through the Videojet, Linx, Esko, X-Rite, and Pantone brands to regulated industries, including municipal utilities, food and beverage, pharmaceutical, and industrials. The company was formerly known as DH EAS Holding Corp. and changed its name to Veralto Corporation in February 2023. Veralto Corporation was incorporated in 2022 and is headquartered in Waltham, Massachusetts.</t>
  </si>
  <si>
    <t>Tyler Technologies, Inc. provides integrated information management solutions and services for the public sector. It operates in two segments, Enterprise Software and Platform Technologies. The company offers platform and transformative technology solutions, including cybersecurity for government agencies; data and insights solutions; digital solutions that helps workers and policymakers to share, communicate, and leverage data; payments solutions, such as billing, presentment, merchant onboarding, collections, reconciliation, and disbursements; platform technologies, an application development platform that enables government workers to build solutions and applications; and outdoor recreation solutions, including campsite reservations, activity registrations, licensing sales and renewals, and real-time data for conservation and park management. It also provides public administration solutions, such as civic services; financial applications with human resources, revenue management, tax billing, utilities, asset management, and payment processing; property and recording service that manages appraisal services, valuation, tax billing and collections, assessment administration, and land and official records; and permitting, licensing, and regulatory management solutions. In addition, the company offers courts and public safety solutions; school ERP and student transportation solutions for K-12 schools; and health and human services solutions. Further, the company offers software as a service arrangements and electronic document filing solutions for courts; software and hardware installation, data conversion, training, product modification, and maintenance and support services; and property appraisal outsourcing services for taxing jurisdictions. Tyler Technologies, Inc. has a strategic collaboration agreement with Amazon Web Services for cloud hosting services. The company was founded in 1966 and is headquartered in Plano, Texas.</t>
  </si>
  <si>
    <t>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t>
  </si>
  <si>
    <t>Warner Bros. Discovery, Inc. operates as a media and entertainment company worldwide. It operates through three segments: Studios, Network, and DTC. The Studios segment produces and releases feature films for initial exhibition in theaters; produces and licenses television programs to its networks and third parties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networks. The DTC segment offers premium pay-tv and streaming services. In addition, the company offers portfolio of content, brands, and franchises across television, film, streaming, and gaming under the Warner Bros. Motion Picture Group, Warner Bros. Television Group, DC, HBO, HBO Max, Max, Discovery Channel, discovery+, CNN, HGTV, Food Network, TNT Sports, TBS, TLC, OWN, Warner Bros. Games, Batman, Superman, Wonder Woman, Harry Potter, Looney Tunes, Hanna-Barbera, Game of Thrones, and The Lord of the Rings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 New York.</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</si>
  <si>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t>
  </si>
  <si>
    <t>Ventas, Inc. (NYSE: VTR) is a leading S&amp;P 500 real estate investment trust enabling exceptional environments that benefit a large and growing aging population. With approximately 1,350 properties in North America and the United Kingdom, Ventas occupies an essential role in the longevity economy. The Company's growth is fueled by its over 800 senior housing communities, which provide valuable services to residents and enable them to thrive in supported environments. The Ventas portfolio also includes outpatient medical buildings, research centers and healthcare facilities. The Company aims to deliver outsized performance by leveraging its unmatched operational expertise, data-driven insights from its Ventas OI platform, extensive relationships and strong financial position. Ventas's seasoned team of talented professionals shares a commitment to excellence, integrity and a common purpose of helping people live longer, healthier, happier lives.</t>
  </si>
  <si>
    <t>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t>
  </si>
  <si>
    <t>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This segment also provides drug containment solutions, including Crystal Zenith, a cyclic olefin polymer in the form of vials, syringes, and cartridges; and self-injection devices; and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The company serves pharmaceutical, diagnostic, and medical device companies. It sells and distributes its products through its sales force and distribution network, contract sales agents, and regional distributors. West Pharmaceutical Services, Inc. was founded in 1923 and is headquartered in Exton, Pennsylvania.</t>
  </si>
  <si>
    <t>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t>
  </si>
  <si>
    <t>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t>
  </si>
  <si>
    <t>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t>
  </si>
  <si>
    <t>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t>
  </si>
  <si>
    <t>Waters Corporation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In addition, the company offers MS technology instruments are used in drug discovery and development comprising clinical trial testing, the analysis of proteins in disease processes, nutritional safety analysis, and environmental testing. Further, the company provides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clinical, pharmaceutical, biochemical, industrial, nutritional safety, environmental, academic, and governmental customers working in research and development, quality assurance, and other laboratory applications. The company was founded in 1958 and is headquartered in Milford, Massachusetts.</t>
  </si>
  <si>
    <t>Hubbell Incorporated, together with its subsidiaries, designs, manufactures, and sells electrical and utility solutions in the United States and internationally. It operates through two segments, Electrical Solutions and Utility Solutions. The Electrical Solution segment offers standard and special application wiring device products, rough-in electrical products, connector and grounding products, lighting fixtures, and other electrical equipment for use in industrial, commercial, and institutional facilities by electrical contractors, maintenance personnel, electricians, utilities, and telecommunications companies, as well as components and assemblies. It also designs and manufactures various industrial controls, and communication systems for use in the non-residential and industrial markets, as well as in the oil and gas, and mining industries. This segment sells its products through electrical and industrial distributors, home centers, retail and hardware outlets, lighting showrooms, and residential product-oriented internet sites; and special application products primarily through wholesale distributors to contractors, industrial customers, and original equipment manufacturers. The Utility Solution segment designs, manufactures, and sells electrical distribution, transmission, substation, and telecommunications products, such as arresters, insulators, connectors, anchors, bushings, and enclosures cutoffs and switches; and utility infrastructure products, including smart meters, communications systems, and protection and control devices. This segment sells its products to distributors. Its brand portfolio includes Hubbell, Kellems, Bryant, Burndy, CMC, Bell, TayMac, Wiegmann, Killark, Hawke, Aclara, Fargo, Quazite, Hot Box, etc. The company was founded in 1888 and is headquartered in Shelton, Connecticut.</t>
  </si>
  <si>
    <t>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t>
  </si>
  <si>
    <t>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t>
  </si>
  <si>
    <t>Teledyne Technologies Incorporated, together with its subsidiaries, provides enabling technologies for industrial growth markets in the United States and internationally. Its Digital Imaging segment provides visible spectrum sensors and digital cameras; and infrared, ultraviolet, visible, and X-ray spectra; as well as micro electromechanical systems and semiconductors, including analog-to-digital and digital-to-analog converters. This segment also offers cooled and uncooled infrared or thermal products, including sensors, camera cores, and camera systems; high-resolution, low-dose X-ray sensors, high-power microwave, and high-energy X-ray subsystems; and instruments for the measurement of physical properties and maritime products; as well as develops and manufactures multi-spectrum electro-optic/infrared imaging systems and associated products, such as lasers, optics, and radars, CBRNE (Chemical, Biological, Radiological, Nuclear and Explosive detectors), and unmanned air and ground systems. The company's Instrumentation segment offers monitoring, control, and electronic test and measurement equipment; and power and communications connectivity devices for distributed instrumentation systems and sensor networks. The company's Aerospace and Defense Electronics segment provides electronic components and subsystems, data acquisition and communications components and equipment, harsh environment interconnects, general aviation batteries, and other components; and onboard avionics systems and ground-based applications, aircraft data and connectivity solutions, hardware systems, and software applications.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was founded in 1960 and is headquartered in Thousand Oaks, California.</t>
  </si>
  <si>
    <t>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t>
  </si>
  <si>
    <t>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t>
  </si>
  <si>
    <t>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</si>
  <si>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artificial intelligence-related workloads,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</si>
  <si>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t>
  </si>
  <si>
    <t>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t>
  </si>
  <si>
    <t>Seagate Technology Holdings plc engages in the provision of data storage technology and infrastructure solutions in Singapore, the United States, the Netherlands, and internationally. The company offers mass capacity storage products, including enterprise nearline hard disk drives (HDDs), enterprise nearline solid state drives (SSDs), enterprise nearline systems, video and image HDDs, and network-attached storage drives. It also offers legacy applications comprising Mission Critical HDDs and SSDs; external storage solutions under the Seagate Ultra Touch, One Touch, Expansion, and Basics product lines, as well as under the LaCie brand name; desktop drives for personal computers and workstation applications; notebook drives traditional notebooks, convertible systems, and external storage applications, DVR HDDs for video streaming applications, and gaming SSDs for gaming rigs. In addition, the company provides Lyve edge-to-cloud mass capacity platform, that includes modular hardware and software to support enterprises' on-premise and cloud storage infrastructure needs. It sells its products primarily to original equipment manufacturers, distributors, and retailers. The company was founded in 1978 and is based in Singapore.</t>
  </si>
  <si>
    <t>PTC Inc. operates as software company in the Americas, Europe, and the Asia Pacific. The company provides Windchill, a suite that manages all aspects of the product development lifecycle(PLM) that provides real-time information sharing, dynamic data visualization, collaborate across geographically distributed teams, and enabling manufacturers to elevate product development, manufacturing, field service, and end-of-life processes; ThingWorx, an Industrial Internet of Things software; ServiceMax, a service lifecycle management solutions enable companies to asset uptime with optimized in-person and remote service and technician productivity with mobile tools, and deliver metrics; and Arena, a SaaS PLM solution enables product teams to collaborate virtually to share product and quality information with internal teams and supply chain partners and deliver products to customers. It offers Codebeamer, an application lifecycle management for products and software development; Servigistics, a service parts management solution; and FlexPLM, a platform for merchandising and line planning, materials management, sampling, and others. In addition, it offers Kepware, an enterprise industrial connectivity solution; Creo, a 3D CAD technology enables the digital design, testing, and modification of product models; and Onshape, a SaaS product development platform that delivers computer-aided design with data management, collaboration tools, and real-time analytics. Further, it offers Vuforia, an augmented reality (AR) software; and Arbortext, a dynamic publishing solution streamlines how organizations create, manage, and publish technical documentation. PTC Inc. was incorporated in 1985 and is headquartered in Boston, Massachusetts.</t>
  </si>
  <si>
    <t>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t>
  </si>
  <si>
    <t>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t>
  </si>
  <si>
    <t>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t>
  </si>
  <si>
    <t>Fox Corporation operates as a news, sports, and entertainment company in the United States (U.S.). The company operates through four segments: Cable Network Programming, Television, Credible, and The FOX Studio Lot. The Cable Network Programming segment produces and licenses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operates power broadcast television stations including duopolies and other digital platform; and produces content for third parties. The Credible segment engages in the consumer finance marketplace. The FOX Studio Lot segment provides television and film production services along with office space, studio operation services and includes all operations of the facility. The company was incorporated in 2018 and is headquartered in New York, New York.</t>
  </si>
  <si>
    <t>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t>
  </si>
  <si>
    <t>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t>
  </si>
  <si>
    <t>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</si>
  <si>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t>
  </si>
  <si>
    <t>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</si>
  <si>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</si>
  <si>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that produce labels, wristbands, tickets, receipts, and plastic cards; dye-sublimination thermal card printers that produce images, which are used for personal identification, access control, and financial transactions; radio frequency identification device (RFID) printers that encode data into passive RFID transponders; accessories and options for printers, including carrying cases,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fixed readers, RFID enabled mobile computers, and RFID sleds; tags, sensors, exciters, middleware software, and application software; and physical inventory management solutions, and rugged and enterprise-grade mobile computing products and accessories, as well as real-time location systems and services. In addition, the company offers barcode scanners and imagers, RFID readers, industrial machine vision cameras, and fixed industrial scanners; workforce management, workflow execution and task management, and prescriptive analytics, as well as communications and collaboration solutions; and cloud-based software subscriptions, retail,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</si>
  <si>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t>
  </si>
  <si>
    <t>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</si>
  <si>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t>
  </si>
  <si>
    <t>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t>
  </si>
  <si>
    <t>Teradyne, Inc. designs, develops, manufactures, and sells automated test systems and robotics products worldwide. It operates through four segments; Semiconductor Test, System Test, Robotics, and Wireless Test. The Semiconductor Test segment offers products and services for wafer level and device package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and system level test systems; and circuit-board test and inspection systems. The Wireless Test segment provides wireless test solutions for silicon validation, wireless module manufacturing, and wireless end device manufacturing under the LitePoint brand. This segment also offers IQxel-MX and IQxel-MW7G series products for edge measurement performance in the manufacturing of connectivity products; IQxstream-5G and IQgig-5G family products to support 4G and 5G technologies; and IQgig-UWB+ for certification and manufacturing test support for ultra wideband products. The Robotics segment provides collaborative robotic arms, autonomous mobile robots, and advanced robotic control software for manufacturing, logistics, and industrial customers. The company was incorporated in 1960 and is headquartered in North Reading, Massachusetts.</t>
  </si>
  <si>
    <t>STERIS plc provides infection prevention products and services worldwide. It operates through three segments: Healthcare, Applied Sterilization Technologies (AST), and Life Sciences. The Healthcare segment offers cleaning chemistries and sterility assurance products; automated endoscope reprocessing system and tracking products; endoscopy accessories, washers, sterilizers, and other pieces of capital equipment for the operation of a sterile processing department; and equipment used directly in surgical tables, lights, and connectivity solutions, as well as equipment management services. It also provides capital equipment installation, maintenance, upgradation, repair, and troubleshooting services; preventive maintenance programs and repair services; instrument, devices, and endoscope repair and maintenance services; and custom process improvement consulting and outsourced instrument sterile processing services. The AST segment provides contract sterilization and testing services for medical device and pharmaceutical manufacturers through a network of contract sterilization and laboratory facilities, as well as integrated sterilization equipment and control systems to medical device manufacturers and research institutions. The Life Sciences segment designs, manufactures, and sells consumable products, such as pharmaceutical detergents, cleanroom disinfectants and sterilants, pharmaceutical grade and research sterilizers and washers, sterility assurance and maintenance products, vaporized hydrogen peroxide room decontamination systems and sterilizers, and high purity water and pure steam generators. This segment also offers equipment installation, maintenance, upgradation, repair, and troubleshooting services; and preventive maintenance programs and repair services. It serves its products and services to hospitals, other healthcare providers, and pharmaceutical manufacturers. The company was founded in 1985 and is headquartered in Mentor, Ohio.</t>
  </si>
  <si>
    <t>SBA Communications Corporation is a leading independent owner and operator of wireless communications infrastructure including towers, buildings, rooftops, distributed antenna systems (DAS) and small cells. With a portfolio of more than 39,000 communications sites throughout the Americas, Africa and in Asia, SBA is listed on NASDAQ under the symbol SBAC. Our organization is part of the S&amp;P 500 and is one of the top Real Estate Investment Trusts (REITs) by market capitalization. The company was founded in 1989 and is headquartered in Boca Raton, Florida.</t>
  </si>
  <si>
    <t>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t>
  </si>
  <si>
    <t>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t>
  </si>
  <si>
    <t>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t>
  </si>
  <si>
    <t>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t>
  </si>
  <si>
    <t>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as well as collaboration with Fujirebio to potentially identify and develop blood-based biomarkers for tau pathology in the brain. The company was founded in 1978 and is headquartered in Cambridge, Massachusetts.</t>
  </si>
  <si>
    <t>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t>
  </si>
  <si>
    <t>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t>
  </si>
  <si>
    <t>Labcorp Holdings Inc. provides laboratory services. It operates through two segments, Diagnostics Laboratories and Biopharma Laboratory Services. The company offers various tests, such as blood chemistry analyses, urinalyses, blood cell counts, thyroid, PAP, hemoglobin A1C and vitamin D, prostate-specific antigens, sexually transmitted diseases, hepatitis C,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 addition, the company offers online and mobile applications that enable patients to check test results; online applications for providers, MCOs, and accountable care organizations; specimen collection services; and drug development, medical device, and companion diagnostic development solutions, as well as support for crop protection and chemical testing.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 The company was founded in 1995 is headquartered in Burlington, North Carolina.</t>
  </si>
  <si>
    <t>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t>
  </si>
  <si>
    <t>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VahinÃ©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t>
  </si>
  <si>
    <t>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Gallo Salame,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t>
  </si>
  <si>
    <t>The Clorox Company engages in the manufacture and marketing of consumer and professional products worldwide. It operates through four segments: Health and Wellness, Household, Lifestyle, and International. The Health and Wellness segment offers home care cleaning and disinfecting products, bleach, clog removers, and laundry additives, primarily under the Clorox, Clorox2, Pine-Sol, Scentiva, Tilex, Liquid-Plumr, Poett, and Formula 409 brands; professional cleaning and disinfecting products under the CloroxPro and Clorox Healthcare brands; professional food service products under the Hidden Valley brand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water-filtration products under the Brita brand; and natural personal care products under the Burt's Bees brand in the United States. The International segment provides laundry additives, home care products, bags and wraps, cat litter products, water-filtration systems, professional cleaning and disinfecting products, natural personal care products, food products, grilling products, and digestive health products internationally primarily under the Clorox, Glad, Poett, Brita, Burt's Bees, Pine-Sol, Ever Clean, Clorinda, Chux, and Fresh Step brands. The company also offers vitamins, minerals, and supplement products under the Natural Vitality, RenewLife, NeoCell, and Rainbow Light brands. It sells its products primarily through mass retailers; grocery outlets; warehouse clubs; dollar stores; home hardware centers; drug, pet, and military stores; third-party and owned e-commerce channels; and distributors, as well as a direct sales force. The company was founded in 1913 and is headquartered in Oakland, California.</t>
  </si>
  <si>
    <t>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t>
  </si>
  <si>
    <t>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t>
  </si>
  <si>
    <t>Erie Indemnity Company operates as a managing attorney-in-fact for the subscribers at the Erie Insurance Exchange in the United States. It provides issuance and renewal services; sales related services, including agent compensation, and sales and advertising support services; underwriting services comprise underwriting and policy processing; and other services consist of customer services and administrative support services, as well as information technology services. The company was incorporated in 1925 and is based in Erie, Pennsylvania.</t>
  </si>
  <si>
    <t>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t>
  </si>
  <si>
    <t>Super Micro Computer, Inc., together with its subsidiaries, develops and manufactures high performance server and storage solutions based on modular and open architecture in the United States, Europe, Asia, and internationally. Its solutions range from complete server, storage systems, modular blade servers, blades, workstations, full racks, networking devices, server sub-systems, server management software, and security software. The company provides application-optimized server solutions, rackmount and blade servers, storage, and subsystems and accessories; and server software management solutions, such as Server Management Suite, including Supermicro Server Manager, Supermicro Power Management software, Supermicro Update Manager, SuperCloud Composer, and SuperDoctor 5. In addition, it offers server subsystems and accessories comprising server boards, chassis, power supplies, and other accessories. Further, the company provides server and storage system integration, configuration, and software upgrade and update services; and technical documentation services, as well as identifies service requirements, creates and executes project plans, and conducts verification testing and technical documentation, and training services. Additionally, it offers help desk and on-site product support services for its server and storage systems; and customer support services, including ongoing maintenance and technical support for its products. The company provides its products to enterprise data centers, cloud computing, artificial intelligence, and 5G and edge computing markets. It sells its products through direct and indirect sales force, distributors, value-added resellers, system integrators, and original equipment manufacturers. The company was incorporated in 1993 and is headquartered in San Jose, California.</t>
  </si>
  <si>
    <t>Insulet Corporation develops, manufactures, and sells insulin delivery systems for people with insulin-dependent diabetes. The company's Omnipod platform includes the Omnipod 5 Automated Insulin Delivery System (Omnipod 5) which includes a proprietary AID algorithm embedded in the Pod that integrates with a third-party continuous glucose monitor to obtain glucose values through wireless bluetooth communication; Omnipod DASH that features a bluetooth enabled Pod that is controlled by a smartphone-like Personal Diabetes Manager with a color touch screen user interface; and Omnipod GO, a standalone, wearable, insulin delivery system that provides a fixed rate of continuous rapid-acting insulin for 72 hours. The company sells its products primarily through independent distributors and pharmacy channels, as well as directly in the United States, Canada, Europe, the Middle East, Australia, and internationally. Insulet Corporation was incorporated in 2000 and is headquartered in Acton, Massachusetts.</t>
  </si>
  <si>
    <t>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t>
  </si>
  <si>
    <t>Builders FirstSource, Inc., together with its subsidiaries, manufactures and supplies building materials, manufactured components, and construction services to professional homebuilders, sub-contractors, remodelers, and consumers in the United States. It offers lumber and lumber sheet goods comprising dimensional lumber, plywood, and oriented strand board products that are used in on-site house framing; manufactured products, such as wood floor and roof trusses, floor trusses, wall panels, stairs, and engineered wood products; and windows, and interior and exterior door units, as well as interior trims and custom products comprising intricate mouldings, stair parts, and columns under the Synboard brand name. The company also provides specialty building products and services, including vinyl, composite and wood siding, exterior trims, metal studs, cement, roofing, insulation, wallboards, ceilings, cabinets, and hardware products; turn-key framing, shell construction, design assistance, and professional installation services. In addition, it offers software products, such as drafting, estimating, quoting, and virtual home design services, which provide software solutions to retailers, distributors, manufacturers, and homebuilders. The company was formerly known as BSL Holdings, Inc. and changed its name to Builders FirstSource, Inc. in October 1999. Builders FirstSource, Inc. was incorporated in 1998 and is based in Irving, Texas.</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</si>
  <si>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t>
  </si>
  <si>
    <t>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t>
  </si>
  <si>
    <t>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t>
  </si>
  <si>
    <t>Trimble Inc. provides technology solutions that enable professionals and field mobile workers to enhance or transform their work processes worldwide. The company's Buildings and Infrastructure segment offers field and office software for project design and visualization;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t>
  </si>
  <si>
    <t>Invitation Homes, an S&amp;P 500 company, is the nation's premier single-family home leasing and management company, meeting changing lifestyle demands by providing access to high-quality, updated homes with valued features such as close proximity to jobs and access to good schools. The company's mission, Â“Together with you, we make a house a home,Â” reflects its commitment to providing homes where individuals and families can thrive and high-touch service that continuously enhances residents' living experiences.</t>
  </si>
  <si>
    <t>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t>
  </si>
  <si>
    <t>Jabil Inc. provides manufacturing services and solutions worldwide. It operates in two segments, Electronics Manufacturing Services and Diversified Manufacturing Services. The company offers electronics design, production, and product management services; electronic circuit design services, such as application-specific integrated circuit design, firmware development, and rapid prototyping services; and designs plastic and metal enclosures that include the electro-mechanics, such as the printed circuit board assemblies (PCBA). It also provides three-dimensional mechanical design comprising the analysis of electronic, electro-mechanical, and optical assemblies, as well as various industrial design, mechanism development, and tooling management services. In addition, the company provides computer-assisted design services consisting of PCBA design, as well as PCBA design validation and verification services; and other consulting services, such as the generation of a bill of materials, approved vendor list, and assembly equipment configuration for various PCBA designs. Further, it offers product and process validation services, such as product system, product safety, regulatory compliance, and reliability tests, as well as manufacturing test solution development services. Additionally, the company provides systems assembly, test, direct-order fulfillment, and configure-to-order services. It serves 5G, wireless and cloud, digital print and retail, industrial and semi-cap, networking and storage, automotive and transportation, connected devices, healthcare and packaging, and mobility industries. The company was formerly known as Jabil Circuit, Inc. and changed its name to Jabil Inc. in June 2017. Jabil Inc. was founded in 1966 and is headquartered in Saint Petersburg, Florida.</t>
  </si>
  <si>
    <t>First Solar, Inc., a solar technology company, provides photovoltaic (PV) solar energy solutions in the United States, France, Japan, Chile, and internationally. The company manufactures and sells PV solar modules with a thin film semiconductor technology that provides a lower-carbon alternative to conventional crystalline silicon PV solar modules. It designs, manufactures, and sells cadmium telluride solar modules that converts sunlight into electricity. The company's residual business operations include project development activities, operations and maintenance services, and the sale of PV solar power systems to third-party customers.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</si>
  <si>
    <t>Steel Dynamics, Inc., together with its subsidiaries, operates as a steel producer and metal recycler in the United States. The Steel Operations segment offers hot rolled, cold rolled, and coated steel products; parallel flange beams and channel sections, flat bars, large unequal leg angles, and reinforcing steel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and governmental entities, as well as e-commerce warehouses, data centers, metal buildings, and education and commercial building projects. The Aluminum Operations segment offers recycled aluminum flat rolled products. The company also exports its products. Steel Dynamics, Inc. was founded in 1993 and is headquartered in Fort Wayne, Indiana.</t>
  </si>
  <si>
    <t>Essex Property Trust, Inc., an S&amp;P 500 company, is a fully integrated real estate investment trust (REIT) that acquires, develops, redevelops, and manages multifamily residential properties in selected West Coast markets. Essex currently has ownership interests in 254 apartment communities comprising approximately 62,000 apartment homes.</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</si>
  <si>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t>
  </si>
  <si>
    <t>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t>
  </si>
  <si>
    <t>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t>
  </si>
  <si>
    <t>FactSet Research Systems Inc., together with its subsidiaries, operates as a financial digital platform and enterprise solutions provider for the investment community worldwide. The company provides workstations, portfolio analytics, and enterprise data solutions, as well as managed services for supporting data, performance, risk, and reporting workflows. It offers subscription-based financial data and market intelligence on securities, companies, industries, and people that enable clients to research investment ideas, as well as analyze, monitor, and manage their portfolios. The company provides its services through its configurable desktop and mobile platform, data feeds, cloud-based digital solutions, and application programming interfaces. It serves investment professionals, including institutional asset managers, bankers, wealth managers, asset owners, partners, hedge funds, corporate users, and private equity and venture capital professionals. The company was founded in 1978 and is headquartered in Norwalk, Connecticut.</t>
  </si>
  <si>
    <t>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June 30, 2024, MAA had ownership interest in 103,614 apartment units, including communities currently in development, across 16 states and the District of Columbia.</t>
  </si>
  <si>
    <t>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t>
  </si>
  <si>
    <t>Alexandria Real Estate Equities, Inc. (NYSE: ARE), an S&amp;P 500Â® company, is a best-in-class, mission-driven life science REIT making a positive and lasting impact on the world. As the pioneer of the life science real estate niche since our founding in 1994, Alexandria is the preeminent and longest-tenured owner, operator, and developer of collaborative life science mega campuses in AAA innovation cluster locations, including Greater Boston, the San Francisco Bay Area, San Diego, Seattle, Maryland, Research Triangle, and New York City. Alexandria has a total market capitalization of $34.4 billion and an asset base in North America of 74.1 million SF as of March 31, 2024, which includes 42.2 million RSF of operating properties, 5.3 million RSF of Class A/A+ properties undergoing construction and one committed near-term project expected to commence construction in the next two years, 2.5 million RSF of priority anticipated development and redevelopment projects, and 24.1 million SF of future development projects. Alexandria has a longstanding and proven track record of developing Class A/A+ properties clustered in life science mega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t>
  </si>
  <si>
    <t>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t>
  </si>
  <si>
    <t>Align Technology, Inc. designs, manufactures, and markets Invisalign clear aligners, and iTero intraoral scanners and services for orthodontists and general practitioner dentists in the United States, Switzerland, and internationally. The company's Clear Aligner segment offers comprehensive products, including Invisalign comprehensive package that addresses the orthodontic needs of younger patients, such as mandibular advancement, compliance indicators, and compensation for tooth eruption; and Invisalign First Phase I and Invisalign First Comprehensive Phase 2 package for younger patients generally between the ages of six and ten years, which is a mixture of primary/baby and permanent teeth. The segment also provides Invisalign moderate, lite and express packages, and Invisalign go and Invisalign Go Plus; retention products, Invisalign training, and adjusting tools used by dental professionals during the course of treatment; and Invisalign Palatal Expander, a 3D printed orthodontic device; and 3D printing solutions. Its Imaging Systems and CAD/CAM Services segment offers iTero intraoral scanning system, a single hardware platform for restorative or orthodontic procedures; restorative software for general practitioner dentists, prosthodontists, periodontists, and oral surgeons; and orthodontists software for digital records storage, orthodontic diagnosis, and fabrication of printed models and retainers. This segment also provides Invisalign outcome simulator, a chair-side and cloud-based application for the iTero scanner; Invisalign progress assessment tool; Align Oral Health Suite, a digital interface designed to enhance dental consultations; and TimeLapse technology, which allows doctors or practitioners to compare a patient's historic 3D scans to the present-day scan, as well as subscription software, disposables, rentals, leases, pay per scan, and CAD/CAM software solutions. The company was incorporated in 1997 and is headquartered in Tempe, Arizona.</t>
  </si>
  <si>
    <t>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19 states. The company was founded in 1980 and is headquartered in Long Beach, California.</t>
  </si>
  <si>
    <t>Pentair plc provides various water solutions in the United States, Western Europe, China, Eastern Europe, Latin America, the Middle East, Southeast Asia, Australia, Canada, and Japan. The company operates through three segments: Flow, Water Solutions, and Pool. The Flow segment designs, manufactures, and sells fluid treatment and pump products and systems, including pressure vessels, gas recovery solutions, membrane bioreactors, wastewater reuse systems and advanced membrane filtration, separation systems, water disposal pumps, water supply pumps, fluid transfer pumps, turbine pumps, solid handling pumps, and agricultural spray nozzles for fluid delivery, ion exchange, desalination, food and beverage, separation technologies in the oil and gas industry, residential and municipal wells, water treatment, wastewater solids handling, pressure boosting, circulation and transfer, fire suppression, flood control, agricultural irrigation, and crop spray in residential, commercial, and industrial markets. The Water Solutions segment provides commercial and residential water treatment products and systems, including pressure tanks, control valves, activated carbon products, commercial ice machines, conventional filtration products, and point-of-entry and point-of-use water treatment systems, as well as installation and preventative services for use in residential whole home water filtration, drinking water filtration, and water softening solutions, as well as commercial total water management and filtration in foodservice operations. The Pool segment provides residential and commercial pool equipment and accessories comprising pumps, filters, heaters, lights, automatic controls, automatic cleaners, maintenance equipment, and pool accessories for applications in residential and commercial pool maintenance, pool repair, renovation, service, and construction and aquaculture solutions. Pentair plc was founded in 1966 and is headquartered in London, the United Kingdom.</t>
  </si>
  <si>
    <t>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Ã‰LAN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t>
  </si>
  <si>
    <t>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</si>
  <si>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t>
  </si>
  <si>
    <t>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CAFÃ‰ H, CERATTI, CHI-CHI'S, COLUMBUS, COMPLEATS, CORN NUTS, CURE 81, DAN'S PRIZE, DI LUSSO, DINTY MOORE, DON MIGUEL, DOÃ‘A MARIA, EMBASA, FAST Â‘N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t>
  </si>
  <si>
    <t>Gen Digital Inc. engages in the provision of cyber safety solutions for consumers in the United States, Canada, Latin America, Europe, the Middle East, Africa, the Asia Pacific, and Japan. The company offers security and performance products under Norton, Avast, Avira, AVG, and CCleaner brands that provide real-time protection and maintenance for PCs, Macs, and mobile devices against malware, viruses, adware, and other online threats. It also provides identity protection solutions, including LifeLock Identity Theft Protection, Avast and AVG Secure Identity, Norton Identity Theft Protection, and Dark Web Monitoring for monitoring of credit reports, financial accounts, the dark web, and social media accounts to help safeguard customers' personal information. In addition, the company offers Virtual Private Network (VPN) solutions under Norton, Avast and AVG brands to enhance security and online privacy that allows customers to securely transmit and access private information, such as passwords, bank details, and credit card numbers, when using public Wi-Fi on PCs, Macs, and mobile iOS and Android devices; AntiTrack and Secure Browser products which helps to keep personal information and browsing activity anonymous while browsing online; and Privacy Monitor Assistant and BreachGuard products for removing customers' data from public data broker sites; and ReputationDefender, a white glove service that helps customers manage all aspects of their personal branding online, including search results, social media sites, and overall web presence.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headquartered in Tempe, Arizona.</t>
  </si>
  <si>
    <t>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t>
  </si>
  <si>
    <t>Tapestry, Inc. provides luxury accessories and branded lifestyle products in North America, Greater China, rest of Asia,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retail and outlet stores, brand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</si>
  <si>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food, chemical, general industrial, water and wastewater, agricultural, and energy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and precision photonic solutions. This segment serves food and beverage, life sciences, analytical instruments, pharmaceutical and biopharmaceutical, industrial, semiconductor, automotive/transportation, medical/dental, energy, cosmetics, marine, chemical, wastewater and water treatment, research and aerospace/defense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IDEX Corporation was incorporated in 1987 and is headquartered in Northbrook, Illinois.</t>
  </si>
  <si>
    <t>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t>
  </si>
  <si>
    <t>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t>
  </si>
  <si>
    <t>News Corporation, a media and information services company, creates and distributes authoritative and engaging content, and other products and services for consumers and businesses worldwide. It operates through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Dow Jones Energy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t>
  </si>
  <si>
    <t>Ball Corporation supplies aluminum packaging products for the beverage, personal care, and household products industries in the United States, Brazil, and internationally. The company manufactures and sells aluminum beverage containers to fillers of carbonated soft drinks, beer, energy drinks, and other beverages. It also manufactures and sells extruded aluminum aerosol containers, recloseable aluminum bottles, aluminum cups, and aluminum slugs. Ball Corporation was founded in 1880 and is headquartered in Westminster, Colorado.</t>
  </si>
  <si>
    <t>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t>
  </si>
  <si>
    <t>Moderna, Inc., a biotechnology company, discovers, develops, and commercializes messenger RNA therapeutics and vaccines for the treatment of infectious diseases, immuno-oncology, rare diseases, autoimmune, and cardiovascular diseases in the United States, Europe, and internationally. Its respiratory vaccines include COVID-19, influenza, and respiratory syncytial virus, spikevax, and hMPV/PIV3 vaccines; latent vaccines comprise cytomegalovirus, epstein-barr virus, herpes simplex virus, varicella zoster virus, and human immunodeficiency virus vaccines; public health vaccines consists of Zika, Nipah, Mpox vaccines; and infectious diseases vaccines, such as lyme and norovirus vaccines. The company also offers systemic secreted and cell surface therapeutics; cancer vaccines, such as personalized cancer, KRAS, and checkpoint vaccines; intratumoral immuno-oncology products; rare disease intracellular therapeutics; and inhaled pulmonary therapeutics. It has strategic alliances and collaborations with AstraZeneca; Merck &amp; Co., Inc; Vertex Pharmaceuticals Incorporated; Vertex Pharmaceuticals (Europe) Limited; Chiesi Farmaceutici S.p.A.; Metagenomi, Inc.; Carisma Therapeutics, Inc.; CytomX Therapeutics; Defense Advanced Research Projects Agency; Biomedical Advanced Research and Development Authority; Institute for Life Changing Medicines; The Bill &amp; Melinda Gates Foundation; and OpenAI. The company was formerly known as Moderna Therapeutics, Inc. and changed its name to Moderna, Inc. in August 2018. Moderna, Inc. was founded in 2010 and is headquartered in Cambridge, Massachusetts.</t>
  </si>
  <si>
    <t>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t>
  </si>
  <si>
    <t>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</si>
  <si>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Hologic, Inc. engages in the development, manufacture, and supply of diagnostics products, medical imaging systems, and surgical products for women's health through early detection and treatment worldwide.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and specimen radiology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it offers Horizon DXA, a dual energy X-ray system; and Fluoroscan Insight FD mini C-arm to perform minimally invasive orthopedic surgical procedures. It sells its products through direct sales, service forces, independent distributors, and sales representatives. The company was incorporated in 1985 and is headquartered in Marlborough, Massachusetts.</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</si>
  <si>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t>
  </si>
  <si>
    <t>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t>
  </si>
  <si>
    <t>Everest Group, Ltd., through its subsidiaries, provides reinsurance and insurance products in the United States, Europe, and internationally. The company operates through two segment, Insurance and Reinsurance. The Reinsurance segment writes property and casualty reinsurance; and specialty lines of business through reinsurance brokers, as well as directly with ceding companies in the United States, Bermuda, Ireland, Canada, Singapore, Switzerland, and the United Kingdom. The Insurance Operations segment writes property and casualty insurance directly, as well as through brokers, surplus lines, and general agents in the United States, Bermuda, Canada, Europe, South America, Singapore, France, Germany, Spain, Canada, Chile, the United Kingdom, Ireland, and the Netherlands. The company also provides treaty and facultative reinsurance products; admitted and non-admitted insurance products; and accident and health, specialty underwriters, eversports and entertainment, and surety and credit, marine and aviation, as well as structured and property hybrid solutions. In addition, it offers commercial property and casualty insurance products through wholesale and retail brokers, surplus lines brokers, and program administrators. The company was formerly known as Everest Re Group, Ltd. and changed its name to Everest Group, Ltd. in July 2023.Everest Group, Ltd., was founded in 1973 and is headquartered in Hamilton, Bermuda.</t>
  </si>
  <si>
    <t>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t>
  </si>
  <si>
    <t>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t>
  </si>
  <si>
    <t>Kimco Realty (NYSE: KIM) is a real estate investment trust (REIT) and leading owner and operator of high-quality, open-air, grocery-anchored shopping centers and mixed-use properties in the United States. The company's portfolio is strategically concentrated in the first-ring suburbs of the top major metropolitan markets, including high-barrier-to-entry coastal markets and rapidly expanding Sun Belt cities. Its tenant mix is focused on essential, necessity-based goods and services that drive multiple shopping trips per week. Publicly traded on the NYSE since 1991 and included in the S&amp;P 500 Index, the company has specialized in shopping center ownership, management, acquisitions, and value-enhancing redevelopment activities for more than 60 years. With a proven commitment to corporate responsibility, Kimco Realty is a recognized industry leader in this area. As of September 30, 2024, the company owned interests in 567 U.S. shopping centers and mixed-use assets comprising 101 million square feet of gross leasable space.</t>
  </si>
  <si>
    <t>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dÃ©cor,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t>
  </si>
  <si>
    <t>Alliant Energy Corporation operates as a utility holding company that provides regulated electricity and natural gas services in the United States. It operates in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It serves retail customers in the farming, agriculture, industrial manufacturing, chemical, packaging, and food industries, as well as wholesale customers comprising municipalities and rural electric cooperatives. In addition, the company owns and operates a short-line rail freight service in Iowa; a Mississippi River barge, rail, and truck freight terminal in Illinois; freight brokerage services; wind turbine blade recycling services; and a rail-served warehouse in Iowa. Further, it holds interests in a natural gas-fired electric generating unit near Sheboygan Falls, Wisconsin; and a wind farm located in Oklahoma. The company was formerly known as Interstate Energy Corp. and changed its name to Alliant Energy Corporation in May 1999. Alliant Energy Corporation was incorporated in 1981 and is headquartered in Madison, Wisconsin.</t>
  </si>
  <si>
    <t>UDR, Inc. (NYSE: UDR), an S&amp;P 500 company, is a leading multifamily real estate investment trust with a demonstrated performance history of delivering superior and dependable returns by successfully managing, buying, selling, developing and redeveloping attractive real estate communities in targeted U.S. markets. As of March 31, 2024, UDR owned or had an ownership position in 60,124 apartment homes including 311 homes under development. For over 51 years, UDR has delivered long-term value to shareholders, the best standard of service to Residents and the highest quality experience for Associates.</t>
  </si>
  <si>
    <t>Aptiv PLC engages in design, manufacture, and sale of vehicle components in North America, Europe, Middle East, Africa, the Asia Pacific, South America, and internationally. The company provides electrical, electronic, and safety technology solutions to the automotive and commercial vehicle markets. It operates through two segments,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Its Advanced Safety and User Experience segment provides critical technologies and services for vehicle safety, security, comfort, and convenience, such as sensing and perception systems, electronic control units, multi-domain controllers, vehicle connectivity systems, application software, autonomous driving technologies, and end-to-end DevOps tools. The company was formerly known as Delphi Automotive PLC and changed its name to Aptiv PLC in December 2017. Aptiv PLC was incorporated in 2011 and is based in Dublin, Ireland.</t>
  </si>
  <si>
    <t>Revvity, Inc. provides health sciences solutions, technologies, and services in the Americas, Europe, and Asia, and internationally. The Life Sciences segment provides instruments, reagents, informatics, software, subscriptions, detection, imaging technologies, warranties, training, and services. Its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under the AutoDELFIA, BACS-on-Beads, BIOCHIPs, Bioo Scientific,BoBs , chemagic, Chitas, DELFIA, DELFIA Xpress, DOPlify, EONIS, EUROArray, EUROIMMUN, EUROLabWorkstation, EUROLINE, EUROPattern, Evolution Evoya, explorer, Fontus, Genoglyphix, GSP, Haoyuan, IDS, IDS-i10 IDS-i10T, IDS-iSYS, iLab, iQ, JANUS, LabChip, LifeCycle, LimsLink, Migele, MultiPROBE, NEXTFLEX, NextPrep, Pannoramic, Panthera Puncher, PG-Seq, PGFind PKamp, PreNAT II, Prime, Protein Clear, ProteinEXact, QSigh, QuantiVac, RONIA, Sciclone, SimplicityChrom, Specimen Gate,Superflex, Symbio, T-SPOT, Touch, Twister, Vanadis, VariSpec, ViaCord VICTOR 2D, and Zephyr brand name. The company was formerly known as PerkinElmer, Inc. and changed its name to Revvity, Inc. in April 2023. Revvity, Inc. was founded in 1937 and is headquartered in Waltham, Massachusetts.</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</si>
  <si>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t>
  </si>
  <si>
    <t>Healthpeak Properties, Inc. is a fully integrated real estate investment trust (REIT) and S&amp;P 500 company. Healthpeak owns, operates and develops high-quality real estate focused on healthcare discovery and delivery.</t>
  </si>
  <si>
    <t>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t>
  </si>
  <si>
    <t>Evergy, Inc., together with its subsidiaries, engages in the generation, transmission, distribution, and sale of electricity in the United States. The company generates electricity through coal, landfill gas, uranium, and natural gas and oil sources, as well as solar, wind, other renewable sources. It serves residences, commercial firms, industrials, municipalities, and other electric utilities. The company was incorporated in 2017 and is headquartered in Kansas City, Missouri.</t>
  </si>
  <si>
    <t>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t>
  </si>
  <si>
    <t>Amcor plc develops, produces, and sells packaging products in Europe, North America, Latin America, and the Asia Pacific. The company operates in two segments, Flexibles and Rigid Packaging. The Flexibles segment offers flexible and film packaging products in the food and beverage, medical and pharmaceutical, fresh produce, snack food, personal care, and other industries. The Rigid Packaging segment provides rigid containers for various beverage and food products, including carbonated soft drinks, water, juices, sports drinks, milk-based beverages, spirits and beer, sauces, dressings, spreads, and personal care items; and plastic caps for various applications. It sells its products through its direct sales force. The company was incorporated in 1926 and is headquartered in Zurich, Switzerland.</t>
  </si>
  <si>
    <t>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t>
  </si>
  <si>
    <t>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</si>
  <si>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performance tuning, deployment, maintenance, and support services. It also provides operation solutions comprising integrated engineering practices and smart automation services.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The company serves the financial services, travel and consumer, software and hi-tech, business information and media, life sciences and healthcare, and other industries EPAM Systems, Inc. was founded in 1993 and is headquartered in Newtown, Pennsylvania.</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</si>
  <si>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and building materials, such as concrete, plumbing and electrical components, functional and decorative pool surfaces, decking materials, tiles, hardscapes, and natural stones for pool installations and remodeling. It also provides pool equipment and components for new pool construction and the remodeling of existing pools; irrigation and related products, such as irrigation system components, and professional turf care equipment and supplies; commercial products, including heaters, safety equipment, commercial decking equipment, and commercial pumps and filters. In addition, the company offers fiberglass pools, and hot tubs and packaged pool kits comprising walls, liners, braces, and coping for in-ground and above-ground pools; and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pool operators and pool contractors. Pool Corporation was incorporated in 1993 and is headquartered in Covington, Louisiana.</t>
  </si>
  <si>
    <t>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</si>
  <si>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glargine and SEMGLEE names. The company has collaboration and licensing agreements with Revance Therapeutics, Inc.; and Momenta Pharmaceuticals, Inc. Viatris Inc. was founded in 1961 and is headquartered in Canonsburg, Pennsylvania.</t>
  </si>
  <si>
    <t>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</si>
  <si>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</si>
  <si>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Solventum Corporation, a healthcare company, engages in the developing, manufacturing, and commercializing a portfolio of solutions to address critical customer and patient needs. It operates through four segments: Medsurg, Dental Solutions, Health Information Systems, and Purification and Filtration. The Medsurg segment is a provider of solutions including advanced wound care, I.V. site management, sterilization assurance, temperature management, surgical supplies, stethoscopes, and medical electrodes. The Dental Solutions segment provides a comprehensive suite of dental and orthodontic products including brackets, aligners, restorative cements, and bonding agents. The Health Information Systems provides software solutions including computer-assisted, physician documentation, direct-to-bill and coding automation, classification methodologies, speech, recognition, and data visualization platforms. The Purification and Filtration segment provides purification and filtration technologies including filters, purifiers, cartridges, and membranes. The company was incorporated in 2023 and is based in Saint Paul, Minnesota.</t>
  </si>
  <si>
    <t>Jack Henry &amp; Associates, Inc., a financial technology company that connects people and financial institutions through technology solutions and payment processing services that reduce the barriers to financial health. It operates through four segments: Core, Payments, Complementary, and Corporate and Other. The Core segment provides core information processing platforms to banks and credit unions, which consist of integrated applications required to process deposit, loan, and general ledger transactions, and maintain centralized customer/member information. The Payments segment provides secure payment processing tools and services, including ATM, debit, and credit card processing services, online and mobile bill pay solutions, ACH origination and remote deposit capture processing, and risk management products and svervices. The Complementary segment provides additional software, hosted processing platforms, and services, including digital/mobile banking, treasury services, online account opening, fraud/anti-money laundering, and lending/deposit solutions. The Corporate and Other segment offers hardware and other products. The company offers specialized financial performance, imaging and payments processing, information security and risk management, retail delivery, and online and mobile solutions to financial services organizations and corporate entities. Its core banking platform offerings include SilverLake system, CIF 20/20, and Core Director, as well as core credit union platform under the Symitar name. In addition, the company provides digital products and services and electronic payment solutions; hardware systems; implementation, training, and support services; and software licensing and related services, as well as professional services, and data centers. Jack Henry &amp; Associates, Inc. was founded in 1976 and is headquartered in Monett, Missouri.</t>
  </si>
  <si>
    <t>BXP, Inc. (NYSE: BXP)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unconsolidated joint ventures, BXP's portfolio totals 53.0 million square feet and 184 properties, including 9 properties under construction/redevelopment.</t>
  </si>
  <si>
    <t>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t>
  </si>
  <si>
    <t>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t>
  </si>
  <si>
    <t>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t>
  </si>
  <si>
    <t>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t>
  </si>
  <si>
    <t>Bio-Techne Corporation, together with its subsidiaries, develops, manufactures, and sells life science reagents, instruments, and services for the research, diagnostics, and bioprocessing markets worldwide.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The company has strategic partnership with ALZpath, Inc. to accelerate breakthroughs in neurodegenerative disease research and treatment, including Alzheimer's disease. The company was formerly known as Techne Corporation and changed its name to Bio-Techne Corporation in November 2014. Bio-Techne Corporation was incorporated in 1976 and is headquartered in Minneapolis, Minnesota.</t>
  </si>
  <si>
    <t>Host Hotels &amp; Resorts, Inc. is an S&amp;P 500 company and is the largest lodging real estate investment trust and one of the largest owners of luxury and upper-upscale hotels. The Company currently owns 76 properties in the United States and five properties internationally totaling approximately 43,400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1 Hotels, Hilton, Four Seasons, SwissÃ´tel, ibis and Novotel, as well as independent brands.</t>
  </si>
  <si>
    <t>Conagra Brands, Inc., together with its subsidiaries, operates as a consumer packaged goods food company primarily in the United States. The company operates through four segments: Grocery &amp; Snacks, Refrigerated &amp; Frozen, International, and Foodservice.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brands. The company was incorporated in 1919 and is headquartered in Chicago, Illinois.</t>
  </si>
  <si>
    <t>Camden Property Trust, an S&amp;P 500 Company, is a real estate company primarily engaged in the ownership, management, development, redevelopment, acquisition, and construction of multifamily apartment communities. Camden owns and operates 172 properties containing 58,250 apartment homes across the United States. Upon completion of 5 properties currently under development, the Company's portfolio will increase to 59,996 apartment homes in 177 properties. Camden has been recognized as one of the 100 Best Companies to Work For by FORTUNE magazine for 17 consecutive years, most recently ranking #24.</t>
  </si>
  <si>
    <t>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t>
  </si>
  <si>
    <t>Allegion plc manufactures and sells mechanical and electronic security products and solutions worldwide. The company offers door controls and systems and exit devices; locks, locksets, portable locks, and key systems and services; electronic security products and access control systems; time, attendance, and workforce productivity systems; doors, accessories, and other. It also provides services and software, which includes inspection, maintenance, and repair services for its automatic entrance solutions; and software as a service, including access control, IoT integration, and workforce management solutions, as well as aftermarket services, design and installation offerings, and locksmith services. The company sells its products and solutions to end-users in commercial, institutional, and residential facilities, including education, healthcare, government, hospitality, retail,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t>
  </si>
  <si>
    <t>The Campbell's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Rao's pasta sauces, dry pasta, frozen entrÃ©es, frozen pizza and soups; Michael Angelo's frozen entrÃ©es and pasta sauces; and noosa yogurts, as well as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formerly known as Campbell Soup Company and changed its name to The Campbell's Company in November 2024. The company was founded in 1869 and is headquartered in Camden, New Jersey.</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</si>
  <si>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 time-off requests, labor allocation, labor management reports/push reporting, geofencing/geotracking, and Microfence, a proprietary Bluetooth. Its HCM solution also offers payroll applications comprising better employee transaction interface, payroll and tax management, payroll card, Everyday, Paycom pay, Client Action Center, expense management, mileage tracker/fixed and variable rates, garnishment administration, and GL concierge applications; and talent management applications that include employee self-service, compensation budgeting, performance management, position management, and Paycom learning, as well as my analytics.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benefit enrollment service; COBRA administration; personnel action and performance discussion forms; surveys; 401(k) reporting; report center; and affordable care act applications, as well as Clue, which securely collects, tracks, and manages the vaccination and testing data of the workforce. Paycom Software, Inc. was founded in 1998 and is based in Oklahoma City, Oklahoma.</t>
  </si>
  <si>
    <t>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t>
  </si>
  <si>
    <t>Dayforce Inc., together with its subsidiaries, operates as a human capital management (HCM) software company in the United States, Canada, and internationally. It offers Dayforce, a cloud HCM platform that provides human resources, payroll and tax, workforce management, wallet, benefits, and talent intelligence functionalities; and Powerpay, a cloud HR and payroll solution for the small business market. The company also provides payroll and payroll-related services; and implementation and professional services. It sells its solutions through direct sales force and third-party channels. The company was formerly known as Ceridian HCM Holding Inc. and changed its name to Dayforce Inc. in February 2024. Dayforce Inc. was founded in 1992 and is headquartered in Minneapolis, Minnesota.</t>
  </si>
  <si>
    <t>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t>
  </si>
  <si>
    <t>The J. M. Smucker Company manufactures and markets branded food and beverage products worldwide. It operates in four segments: U.S. Retail Coffee, U.S. Retail Frozen Handheld and Spreads, U.S. Retail Pet Foods, and Sweet Baked Snacks. The company offers coffee, pet snacks, peanut butter, cat food, frozen handheld products, sweet baked goods, fruit and specialty spreads, portion control products, baking mixes and ingredients, toppings and syrups, dog food, cookies, frozen sandwiches and snacks, hot beverages, frozen handheld products, and flour. It provides its products under the Folgers, CafÃ© Bustelo, Dunkin', Jif, Smucker's, Smucker's Uncrustables, Meow Mix, Milk-Bone, Pup-Peroni, Canine Carry Outs, Hostess, Voortman, 1850, Robin Hood, and Five Roses brands. The company sells its products through direct sales and brokers to food retailers, club stores, discount and dollar stores, online retailers, pet specialty stores, distributors, drug stores, military commissaries, mass merchandisers, supermarket chains, national mass retailers, convenience stores, vending channels, and foodservice distributors and operators. The J. M. Smucker Company was founded in 1897 and is headquartered in Orrville, Ohio.</t>
  </si>
  <si>
    <t>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t>
  </si>
  <si>
    <t>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t>
  </si>
  <si>
    <t>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</si>
  <si>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</si>
  <si>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t>
  </si>
  <si>
    <t>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t>
  </si>
  <si>
    <t>Walgreens Boots Alliance, Inc. operates as a healthcare, pharmacy, and retail company in the United States, Germany, the United Kingdom,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t>
  </si>
  <si>
    <t>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</si>
  <si>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t>
  </si>
  <si>
    <t>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t>
  </si>
  <si>
    <t>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t>
  </si>
  <si>
    <t>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t>
  </si>
  <si>
    <t>Generac Holdings Inc. designs, manufactures, and distributes various energy technology products and solution worldwide. The company offers residential automatic standby generators, automatic transfer switch, air-cooled engine residential standby generators, and liquid-cooled engine generators; Mobile Link, a remote monitoring system for home standby generators; residential storage solution, which consists of a system of batteries, an inverter, photovoltaic optimizers, power electronic controls, and other components; smart home solutions, such as smart thermostats and a suite of home monitoring products. It also provides smart home energy management devices and sensors for heating and cooling system; smart doorbell cameras; and portable and inverter generators; multiple portable battery solutions; manual transfer switches; outdoor power equipment, including trimmers, field and brush mowers, log splitters, stump grinders, chipper shredders, lawn and leaf vacuums, and pressure washers and water pumps; and battery-powered turf care products. In addition, the company offers commercial and industrial products comprising cleaner-burning natural gas fueled generators; light-commercial standby generators and related transfer switches; stationary generators; single-engine industrial generators; industrial standby generators; industrial transfer switches; light towers, mobile generators, commercial mobile pumps, heaters, dust-suppression equipment, and mobile energy storage systems; stationary energy storage system and related inverter products; and aftermarket service parts and product accessories. The company distributes its products through independent residential dealers, industrial distributors and dealers, national and regional retailers, e-commerce partners, electrical/HVAC/solar wholesalers, solar installers, catalogs, equipment rental companies, and other equipment distributors; and directly to end users. The company was founded in 1959 and is headquartered in Waukesha, Wisconsin.</t>
  </si>
  <si>
    <t>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</si>
  <si>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t>
  </si>
  <si>
    <t>Federal Realty is a recognized leader in the ownership, operation and redevelopment of high-quality retail-based properties located primarily in major coastal markets from Washington, D.C. to Boston as well as Northern and Southern California.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3,500 tenants, in 27 million commercial square feet, and approximately 3,100 residential units.</t>
  </si>
  <si>
    <t>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</si>
  <si>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It also provides microinverter units and related accessories, an IQ gateway; IQ batteries; the cloud-based Enlighten monitoring service; storage solutions; and electric vehicle charging solutions, as well as design, proposal, permitting, and lead generation services.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</si>
  <si>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Lamb Weston Holdings, Inc. engages in the production, distribution, and marketing of frozen potato products in the United States, Canada, Mexico, and internationally. It offers frozen potatoes, commercial ingredients, and appetizers under the Lamb Weston brand, as well as under various customer labels. The company also provides its products under its owned or licensed brands, such as Grown in Idaho and Alexia, and other licensed brands, as well as under retailers' own brands. It sells its products through a network of internal sales personnel and independent brokers, agents, and distributors to quick service and full-service restaurants and chains, wholesale, grocery, mass merchants, club retailers, and specialty retailers, as well as foodservice distributors and institutions, including businesses, educational institutions, independent restaurants, regional chain restaurants, and convenience stores. The company was incorporated in 1950 and is headquartered in Eagle, Idaho.</t>
  </si>
  <si>
    <t>Charles River Laboratories International, Inc.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rodents, and purpose-bred rats and mice for use by researchers. This segment also provides a range of services to assist its clients in supporting the use of research models in research and screening pre-clinical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preclinical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It also provides contract vivarium operation services to biopharmaceutical clients. The company was founded in 1947 and is headquartered in Wilmington, Massachusetts.</t>
  </si>
  <si>
    <t>MarketAxess Holdings Inc., together with its subsidiaries, operates an electronic trading platform for institutional investor and broker-dealer companies worldwide. The company offers trading technology that provides liquidity access in U.S. high-grade bonds, U.S. high-yield bonds, emerging market debt, eurobonds, municipal bonds, U.S. government bonds, and other fixed-income securities; and executes bond trades between and among institutional investor and broker-dealer clients in an all-to-all anonymous trading environment for corporate bonds through its Open Trading protocols. It also provides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offers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t>
  </si>
  <si>
    <t>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t>
  </si>
  <si>
    <t>Match Group, Inc. engages in the provision of dating products. Its portfolio of brands includes Tinder, Hinge, Match, Meetic, OkCupid, Pairs, Plenty Of Fish, Azar, BLK, and Hakuna, as well as a various other brands, each built to increase users' likelihood of connecting with others. Its services are available in over 40 languages to users worldwide. The company was incorporated in 1986 and is based in Dallas, Texas.</t>
  </si>
  <si>
    <t>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t>
  </si>
  <si>
    <t>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t>
  </si>
  <si>
    <t>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t>
  </si>
  <si>
    <t>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t>
  </si>
  <si>
    <t>Huntington Ingalls Industries, Inc. designs, builds, overhauls, and repairs military ships in the United States. It operates through three segments: Ingalls, Newport News, and Mission Technologies.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nuclear-powered aircraft carriers. In addition, the company offers naval nuclear support services, including fleet services comprising design, construction, maintenance, and disposal activities for in-service the U.S. Navy nuclear ships; and maintenance services on nuclear reactor prototypes. Further, the company provides C5ISR systems and operations; application of artificial intelligence and machine learning to battlefield decisions; defensive and offensive cyberspace strategies and electronic warfare; live, virtual, and constructive solutions; unmanned, autonomous systems; and fleet sustainment; and critical nuclear operations. Huntington Ingalls Industries, Inc. was founded in 1886 and is headquartered in Newport News, Virginia.</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</si>
  <si>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t>
  </si>
  <si>
    <t>Caesars Entertainment, Inc. operates as a gaming and hospitality company. The company owns, leases, or manages domestic properties in 18 states with slot machines, video lottery terminals and e-tables, and hotel rooms, as well as table games, including poker. It also operates and conducts retail and online sports wagering across 31 jurisdictions in North America and operates iGaming in five jurisdictions in North America; sports betting from our retail and online sportsbooks; and other games, such as keno. In addition, the company operates dining venues, bars, nightclubs, lounges, hotels, and entertainment venues; and provides staffing and management services. Caesars Entertainment, Inc. was founded in 1937 and is based in Reno, Nevada.</t>
  </si>
  <si>
    <t>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ChilevisiÃ³n;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t>
  </si>
  <si>
    <t>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t>
  </si>
  <si>
    <t>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t>
  </si>
  <si>
    <t>Berkshire Hathaway Inc. is a multinational conglomerate holding company headquartered in Omaha, Nebraska. The company owns a diverse range of subsidiaries involved in insurance (including GEICO and Berkshire Hathaway Reinsurance), utilities and energy, railroads (BNSF), manufacturing, retail, and services. It also holds significant equity investments in publicly traded companies such as Apple, Coca-Cola, and Bank of America. Led by Warren Buffett, Berkshire Hathaway is renowned for its value investing philosophy and its strong financial position.</t>
  </si>
  <si>
    <t>Apollo Global Management, Inc. is a leading global alternative investment manager based in New York City. The firm specializes in private equity, credit, and real assets, serving institutional investors, governments, and high-net-worth individuals. Apollo focuses on value-oriented investments, distressed assets, and structured solutions, managing funds across various industries and geographic regions. Its long-term investment strategies are designed to generate high returns for its clients.</t>
  </si>
  <si>
    <t>Workday, Inc. is a cloud-based enterprise software company headquartered in Pleasanton, California. The company provides human capital management (HCM), financial management, and analytics solutions for medium to large businesses and organizations. Workday's software enables clients to manage talent acquisition, payroll, workforce planning, and financial reporting seamlessly. Its innovative tools empower data-driven decisions, helping organizations improve efficiency and scalability.</t>
  </si>
  <si>
    <t>Lennox International Inc. is a global leader in climate control solutions, headquartered in Richardson, Texas. The company designs, manufactures, and markets HVAC (heating, ventilation, and air conditioning) systems, commercial refrigeration products, and related services. Serving both residential and commercial markets, Lennox focuses on energy-efficient and sustainable solutions that enhance indoor comfort. Its products are sold through a network of dealers, distributors, and retailers worldwide.</t>
  </si>
  <si>
    <t>Brown-Forman Corporation, headquartered in Louisville, Kentucky, is one of the largest American-owned spirits and wine companies. It is best known for its iconic brands, including Jack Daniel’s Tennessee Whiskey, Woodford Reserve Bourbon, and Old Forester. The company produces, markets, and distributes premium alcoholic beverages worldwide. Brown-Forman emphasizes quality craftsmanship, innovation, and sustainability in its operations, with a legacy spanning over 150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</si>
</sst>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Times New Roman"/>
      <family val="1"/>
    </font>
    <font>
      <sz val="11"/>
      <color rgb="FF111827"/>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8" fillId="0" borderId="0" xfId="0" applyFont="1"/>
    <xf numFmtId="0" fontId="19" fillId="33" borderId="10" xfId="0" applyFont="1" applyFill="1" applyBorder="1" applyAlignment="1">
      <alignment horizontal="left" vertical="center"/>
    </xf>
    <xf numFmtId="0" fontId="19" fillId="33" borderId="11" xfId="0" applyFont="1" applyFill="1" applyBorder="1" applyAlignment="1">
      <alignment horizontal="left" vertical="center"/>
    </xf>
    <xf numFmtId="0" fontId="19" fillId="33" borderId="10" xfId="0" applyFont="1" applyFill="1" applyBorder="1" applyAlignment="1">
      <alignment horizontal="right" vertical="center"/>
    </xf>
    <xf numFmtId="0" fontId="19" fillId="33" borderId="10" xfId="0" applyFont="1" applyFill="1" applyBorder="1" applyAlignment="1">
      <alignment vertical="center"/>
    </xf>
    <xf numFmtId="0" fontId="18" fillId="0" borderId="10" xfId="0" applyFont="1" applyFill="1" applyBorder="1"/>
    <xf numFmtId="10" fontId="19" fillId="33" borderId="10" xfId="0" applyNumberFormat="1" applyFont="1" applyFill="1" applyBorder="1" applyAlignment="1">
      <alignment horizontal="right" vertical="center"/>
    </xf>
    <xf numFmtId="3" fontId="19" fillId="33" borderId="10" xfId="0" applyNumberFormat="1" applyFont="1" applyFill="1" applyBorder="1" applyAlignment="1">
      <alignment horizontal="right" vertical="center"/>
    </xf>
    <xf numFmtId="4" fontId="19" fillId="33" borderId="10" xfId="0" applyNumberFormat="1" applyFont="1" applyFill="1" applyBorder="1" applyAlignment="1">
      <alignment horizontal="right" vertical="center"/>
    </xf>
    <xf numFmtId="10" fontId="19" fillId="33" borderId="10" xfId="43" applyNumberFormat="1" applyFont="1" applyFill="1" applyBorder="1" applyAlignment="1">
      <alignment horizontal="right" vertical="center"/>
    </xf>
    <xf numFmtId="164" fontId="19" fillId="33" borderId="10" xfId="42" applyNumberFormat="1" applyFont="1" applyFill="1" applyBorder="1" applyAlignment="1">
      <alignment horizontal="right" vertical="center"/>
    </xf>
    <xf numFmtId="164" fontId="18" fillId="0" borderId="0" xfId="42" applyNumberFormat="1" applyFont="1"/>
    <xf numFmtId="0" fontId="18" fillId="0" borderId="10" xfId="0" applyFont="1" applyBorder="1"/>
    <xf numFmtId="164" fontId="18" fillId="0" borderId="10" xfId="42" applyNumberFormat="1" applyFont="1" applyBorder="1"/>
    <xf numFmtId="0" fontId="18" fillId="0" borderId="10" xfId="0" applyFont="1" applyBorder="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hdi\Desktop\sp500_companies.csv" TargetMode="External"/><Relationship Id="rId1" Type="http://schemas.openxmlformats.org/officeDocument/2006/relationships/externalLinkPath" Target="/Users/mehdi/Desktop/sp500_compani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500_companies"/>
    </sheetNames>
    <sheetDataSet>
      <sheetData sheetId="0">
        <row r="1">
          <cell r="B1" t="str">
            <v>Symbol</v>
          </cell>
          <cell r="C1" t="str">
            <v>Shortname</v>
          </cell>
          <cell r="D1" t="str">
            <v>Longname</v>
          </cell>
          <cell r="E1" t="str">
            <v>Sector</v>
          </cell>
          <cell r="F1" t="str">
            <v>Industry</v>
          </cell>
          <cell r="G1" t="str">
            <v>Currentprice</v>
          </cell>
          <cell r="H1" t="str">
            <v>Marketcap</v>
          </cell>
          <cell r="I1" t="str">
            <v>Ebitda</v>
          </cell>
          <cell r="J1" t="str">
            <v>Revenuegrowth</v>
          </cell>
          <cell r="K1" t="str">
            <v>City</v>
          </cell>
          <cell r="L1" t="str">
            <v>State</v>
          </cell>
          <cell r="M1" t="str">
            <v>Country</v>
          </cell>
        </row>
        <row r="2">
          <cell r="B2" t="str">
            <v>AAPL</v>
          </cell>
          <cell r="C2" t="str">
            <v>Apple Inc.</v>
          </cell>
          <cell r="D2" t="str">
            <v>Apple Inc.</v>
          </cell>
          <cell r="E2" t="str">
            <v>Technology</v>
          </cell>
          <cell r="F2" t="str">
            <v>Consumer Electronics</v>
          </cell>
          <cell r="G2">
            <v>254.49</v>
          </cell>
          <cell r="H2">
            <v>3846819807232</v>
          </cell>
          <cell r="I2">
            <v>134660997120</v>
          </cell>
          <cell r="J2">
            <v>6.0999999999999999E-2</v>
          </cell>
          <cell r="K2" t="str">
            <v>Cupertino</v>
          </cell>
          <cell r="L2" t="str">
            <v>CA</v>
          </cell>
          <cell r="M2" t="str">
            <v>United States</v>
          </cell>
        </row>
        <row r="3">
          <cell r="B3" t="str">
            <v>NVDA</v>
          </cell>
          <cell r="C3" t="str">
            <v>NVIDIA Corporation</v>
          </cell>
          <cell r="D3" t="str">
            <v>NVIDIA Corporation</v>
          </cell>
          <cell r="E3" t="str">
            <v>Technology</v>
          </cell>
          <cell r="F3" t="str">
            <v>Semiconductors</v>
          </cell>
          <cell r="G3">
            <v>134.69999999999999</v>
          </cell>
          <cell r="H3">
            <v>3298803056640</v>
          </cell>
          <cell r="I3">
            <v>61184000000</v>
          </cell>
          <cell r="J3">
            <v>1.224</v>
          </cell>
          <cell r="K3" t="str">
            <v>Santa Clara</v>
          </cell>
          <cell r="L3" t="str">
            <v>CA</v>
          </cell>
          <cell r="M3" t="str">
            <v>United States</v>
          </cell>
        </row>
        <row r="4">
          <cell r="B4" t="str">
            <v>MSFT</v>
          </cell>
          <cell r="C4" t="str">
            <v>Microsoft Corporation</v>
          </cell>
          <cell r="D4" t="str">
            <v>Microsoft Corporation</v>
          </cell>
          <cell r="E4" t="str">
            <v>Technology</v>
          </cell>
          <cell r="F4" t="str">
            <v>Software - Infrastructure</v>
          </cell>
          <cell r="G4">
            <v>436.6</v>
          </cell>
          <cell r="H4">
            <v>3246068596736</v>
          </cell>
          <cell r="I4">
            <v>136551997440</v>
          </cell>
          <cell r="J4">
            <v>0.16</v>
          </cell>
          <cell r="K4" t="str">
            <v>Redmond</v>
          </cell>
          <cell r="L4" t="str">
            <v>WA</v>
          </cell>
          <cell r="M4" t="str">
            <v>United States</v>
          </cell>
        </row>
        <row r="5">
          <cell r="B5" t="str">
            <v>AMZN</v>
          </cell>
          <cell r="C5" t="str">
            <v>Amazon.com, Inc.</v>
          </cell>
          <cell r="D5" t="str">
            <v>Amazon.com, Inc.</v>
          </cell>
          <cell r="E5" t="str">
            <v>Consumer Cyclical</v>
          </cell>
          <cell r="F5" t="str">
            <v>Internet Retail</v>
          </cell>
          <cell r="G5">
            <v>224.92</v>
          </cell>
          <cell r="H5">
            <v>2365033807872</v>
          </cell>
          <cell r="I5">
            <v>111583002624</v>
          </cell>
          <cell r="J5">
            <v>0.11</v>
          </cell>
          <cell r="K5" t="str">
            <v>Seattle</v>
          </cell>
          <cell r="L5" t="str">
            <v>WA</v>
          </cell>
          <cell r="M5" t="str">
            <v>United States</v>
          </cell>
        </row>
        <row r="6">
          <cell r="B6" t="str">
            <v>GOOGL</v>
          </cell>
          <cell r="C6" t="str">
            <v>Alphabet Inc.</v>
          </cell>
          <cell r="D6" t="str">
            <v>Alphabet Inc.</v>
          </cell>
          <cell r="E6" t="str">
            <v>Communication Services</v>
          </cell>
          <cell r="F6" t="str">
            <v>Internet Content &amp; Information</v>
          </cell>
          <cell r="G6">
            <v>191.41</v>
          </cell>
          <cell r="H6">
            <v>2351625142272</v>
          </cell>
          <cell r="I6">
            <v>123469996032</v>
          </cell>
          <cell r="J6">
            <v>0.151</v>
          </cell>
          <cell r="K6" t="str">
            <v>Mountain View</v>
          </cell>
          <cell r="L6" t="str">
            <v>CA</v>
          </cell>
          <cell r="M6" t="str">
            <v>United States</v>
          </cell>
        </row>
        <row r="7">
          <cell r="B7" t="str">
            <v>GOOG</v>
          </cell>
          <cell r="C7" t="str">
            <v>Alphabet Inc.</v>
          </cell>
          <cell r="D7" t="str">
            <v>Alphabet Inc.</v>
          </cell>
          <cell r="E7" t="str">
            <v>Communication Services</v>
          </cell>
          <cell r="F7" t="str">
            <v>Internet Content &amp; Information</v>
          </cell>
          <cell r="G7">
            <v>192.96</v>
          </cell>
          <cell r="H7">
            <v>2351623045120</v>
          </cell>
          <cell r="I7">
            <v>123469996032</v>
          </cell>
          <cell r="J7">
            <v>0.151</v>
          </cell>
          <cell r="K7" t="str">
            <v>Mountain View</v>
          </cell>
          <cell r="L7" t="str">
            <v>CA</v>
          </cell>
          <cell r="M7" t="str">
            <v>United States</v>
          </cell>
        </row>
        <row r="8">
          <cell r="B8" t="str">
            <v>META</v>
          </cell>
          <cell r="C8" t="str">
            <v>Meta Platforms, Inc.</v>
          </cell>
          <cell r="D8" t="str">
            <v>Meta Platforms, Inc.</v>
          </cell>
          <cell r="E8" t="str">
            <v>Communication Services</v>
          </cell>
          <cell r="F8" t="str">
            <v>Internet Content &amp; Information</v>
          </cell>
          <cell r="G8">
            <v>585.25</v>
          </cell>
          <cell r="H8">
            <v>1477457739776</v>
          </cell>
          <cell r="I8">
            <v>79208996864</v>
          </cell>
          <cell r="J8">
            <v>0.189</v>
          </cell>
          <cell r="K8" t="str">
            <v>Menlo Park</v>
          </cell>
          <cell r="L8" t="str">
            <v>CA</v>
          </cell>
          <cell r="M8" t="str">
            <v>United States</v>
          </cell>
        </row>
        <row r="9">
          <cell r="B9" t="str">
            <v>TSLA</v>
          </cell>
          <cell r="C9" t="str">
            <v>Tesla, Inc.</v>
          </cell>
          <cell r="D9" t="str">
            <v>Tesla, Inc.</v>
          </cell>
          <cell r="E9" t="str">
            <v>Consumer Cyclical</v>
          </cell>
          <cell r="F9" t="str">
            <v>Auto Manufacturers</v>
          </cell>
          <cell r="G9">
            <v>421.06</v>
          </cell>
          <cell r="H9">
            <v>1351627833344</v>
          </cell>
          <cell r="I9">
            <v>13244000256</v>
          </cell>
          <cell r="J9">
            <v>7.8E-2</v>
          </cell>
          <cell r="K9" t="str">
            <v>Austin</v>
          </cell>
          <cell r="L9" t="str">
            <v>TX</v>
          </cell>
          <cell r="M9" t="str">
            <v>United States</v>
          </cell>
        </row>
        <row r="10">
          <cell r="B10" t="str">
            <v>AVGO</v>
          </cell>
          <cell r="C10" t="str">
            <v>Broadcom Inc.</v>
          </cell>
          <cell r="D10" t="str">
            <v>Broadcom Inc.</v>
          </cell>
          <cell r="E10" t="str">
            <v>Technology</v>
          </cell>
          <cell r="F10" t="str">
            <v>Semiconductors</v>
          </cell>
          <cell r="G10">
            <v>220.79</v>
          </cell>
          <cell r="H10">
            <v>1031217348608</v>
          </cell>
          <cell r="I10">
            <v>22958000128</v>
          </cell>
          <cell r="J10">
            <v>0.16400000000000001</v>
          </cell>
          <cell r="K10" t="str">
            <v>Palo Alto</v>
          </cell>
          <cell r="L10" t="str">
            <v>CA</v>
          </cell>
          <cell r="M10" t="str">
            <v>United States</v>
          </cell>
        </row>
        <row r="11">
          <cell r="B11" t="str">
            <v>BRK-B</v>
          </cell>
          <cell r="C11" t="str">
            <v>Berkshire Hathaway Inc. New</v>
          </cell>
          <cell r="D11" t="str">
            <v>Berkshire Hathaway Inc.</v>
          </cell>
          <cell r="E11" t="str">
            <v>Financial Services</v>
          </cell>
          <cell r="F11" t="str">
            <v>Insurance - Diversified</v>
          </cell>
          <cell r="G11">
            <v>453.2</v>
          </cell>
          <cell r="H11">
            <v>978776031232</v>
          </cell>
          <cell r="I11">
            <v>149547008000</v>
          </cell>
          <cell r="J11">
            <v>-2E-3</v>
          </cell>
          <cell r="K11" t="str">
            <v>Omaha</v>
          </cell>
          <cell r="L11" t="str">
            <v>NE</v>
          </cell>
          <cell r="M11" t="str">
            <v>United States</v>
          </cell>
        </row>
        <row r="12">
          <cell r="B12" t="str">
            <v>WMT</v>
          </cell>
          <cell r="C12" t="str">
            <v>Walmart Inc.</v>
          </cell>
          <cell r="D12" t="str">
            <v>Walmart Inc.</v>
          </cell>
          <cell r="E12" t="str">
            <v>Consumer Defensive</v>
          </cell>
          <cell r="F12" t="str">
            <v>Discount Stores</v>
          </cell>
          <cell r="G12">
            <v>92.24</v>
          </cell>
          <cell r="H12">
            <v>740999888896</v>
          </cell>
          <cell r="I12">
            <v>40779001856</v>
          </cell>
          <cell r="J12">
            <v>4.8000000000000001E-2</v>
          </cell>
          <cell r="K12" t="str">
            <v>Bentonville</v>
          </cell>
          <cell r="L12" t="str">
            <v>AR</v>
          </cell>
          <cell r="M12" t="str">
            <v>United States</v>
          </cell>
        </row>
        <row r="13">
          <cell r="B13" t="str">
            <v>LLY</v>
          </cell>
          <cell r="C13" t="str">
            <v>Eli Lilly and Company</v>
          </cell>
          <cell r="D13" t="str">
            <v>Eli Lilly and Company</v>
          </cell>
          <cell r="E13" t="str">
            <v>Healthcare</v>
          </cell>
          <cell r="F13" t="str">
            <v>Drug Manufacturers - General</v>
          </cell>
          <cell r="G13">
            <v>767.76</v>
          </cell>
          <cell r="H13">
            <v>690458853376</v>
          </cell>
          <cell r="I13">
            <v>16566500352</v>
          </cell>
          <cell r="J13">
            <v>0.20399999999999999</v>
          </cell>
          <cell r="K13" t="str">
            <v>Indianapolis</v>
          </cell>
          <cell r="L13" t="str">
            <v>IN</v>
          </cell>
          <cell r="M13" t="str">
            <v>United States</v>
          </cell>
        </row>
        <row r="14">
          <cell r="B14" t="str">
            <v>JPM</v>
          </cell>
          <cell r="C14" t="str">
            <v>JP Morgan Chase &amp; Co.</v>
          </cell>
          <cell r="D14" t="str">
            <v>JPMorgan Chase &amp; Co.</v>
          </cell>
          <cell r="E14" t="str">
            <v>Financial Services</v>
          </cell>
          <cell r="F14" t="str">
            <v>Banks - Diversified</v>
          </cell>
          <cell r="G14">
            <v>237.6</v>
          </cell>
          <cell r="H14">
            <v>668924837888</v>
          </cell>
          <cell r="J14">
            <v>0.03</v>
          </cell>
          <cell r="K14" t="str">
            <v>New York</v>
          </cell>
          <cell r="L14" t="str">
            <v>NY</v>
          </cell>
          <cell r="M14" t="str">
            <v>United States</v>
          </cell>
        </row>
        <row r="15">
          <cell r="B15" t="str">
            <v>V</v>
          </cell>
          <cell r="C15" t="str">
            <v>Visa Inc.</v>
          </cell>
          <cell r="D15" t="str">
            <v>Visa Inc.</v>
          </cell>
          <cell r="E15" t="str">
            <v>Financial Services</v>
          </cell>
          <cell r="F15" t="str">
            <v>Credit Services</v>
          </cell>
          <cell r="G15">
            <v>317.70999999999998</v>
          </cell>
          <cell r="H15">
            <v>615235846144</v>
          </cell>
          <cell r="I15">
            <v>24973000704</v>
          </cell>
          <cell r="J15">
            <v>0.11700000000000001</v>
          </cell>
          <cell r="K15" t="str">
            <v>San Francisco</v>
          </cell>
          <cell r="L15" t="str">
            <v>CA</v>
          </cell>
          <cell r="M15" t="str">
            <v>United States</v>
          </cell>
        </row>
        <row r="16">
          <cell r="B16" t="str">
            <v>MA</v>
          </cell>
          <cell r="C16" t="str">
            <v>Mastercard Incorporated</v>
          </cell>
          <cell r="D16" t="str">
            <v>Mastercard Incorporated</v>
          </cell>
          <cell r="E16" t="str">
            <v>Financial Services</v>
          </cell>
          <cell r="F16" t="str">
            <v>Credit Services</v>
          </cell>
          <cell r="G16">
            <v>528.03</v>
          </cell>
          <cell r="H16">
            <v>484642324480</v>
          </cell>
          <cell r="I16">
            <v>16784000000</v>
          </cell>
          <cell r="J16">
            <v>0.128</v>
          </cell>
          <cell r="K16" t="str">
            <v>Purchase</v>
          </cell>
          <cell r="L16" t="str">
            <v>NY</v>
          </cell>
          <cell r="M16" t="str">
            <v>United States</v>
          </cell>
        </row>
        <row r="17">
          <cell r="B17" t="str">
            <v>ORCL</v>
          </cell>
          <cell r="C17" t="str">
            <v>Oracle Corporation</v>
          </cell>
          <cell r="D17" t="str">
            <v>Oracle Corporation</v>
          </cell>
          <cell r="E17" t="str">
            <v>Technology</v>
          </cell>
          <cell r="F17" t="str">
            <v>Software - Infrastructure</v>
          </cell>
          <cell r="G17">
            <v>169.66</v>
          </cell>
          <cell r="H17">
            <v>474532249600</v>
          </cell>
          <cell r="I17">
            <v>21802999808</v>
          </cell>
          <cell r="J17">
            <v>6.9000000000000006E-2</v>
          </cell>
          <cell r="K17" t="str">
            <v>Austin</v>
          </cell>
          <cell r="L17" t="str">
            <v>TX</v>
          </cell>
          <cell r="M17" t="str">
            <v>United States</v>
          </cell>
        </row>
        <row r="18">
          <cell r="B18" t="str">
            <v>XOM</v>
          </cell>
          <cell r="C18" t="str">
            <v>Exxon Mobil Corporation</v>
          </cell>
          <cell r="D18" t="str">
            <v>Exxon Mobil Corporation</v>
          </cell>
          <cell r="E18" t="str">
            <v>Energy</v>
          </cell>
          <cell r="F18" t="str">
            <v>Oil &amp; Gas Integrated</v>
          </cell>
          <cell r="G18">
            <v>105.87</v>
          </cell>
          <cell r="H18">
            <v>465308188672</v>
          </cell>
          <cell r="I18">
            <v>71537999872</v>
          </cell>
          <cell r="J18">
            <v>-1.4999999999999999E-2</v>
          </cell>
          <cell r="K18" t="str">
            <v>Spring</v>
          </cell>
          <cell r="L18" t="str">
            <v>TX</v>
          </cell>
          <cell r="M18" t="str">
            <v>United States</v>
          </cell>
        </row>
        <row r="19">
          <cell r="B19" t="str">
            <v>UNH</v>
          </cell>
          <cell r="C19" t="str">
            <v>UnitedHealth Group Incorporated</v>
          </cell>
          <cell r="D19" t="str">
            <v>UnitedHealth Group Incorporated</v>
          </cell>
          <cell r="E19" t="str">
            <v>Healthcare</v>
          </cell>
          <cell r="F19" t="str">
            <v>Healthcare Plans</v>
          </cell>
          <cell r="G19">
            <v>500.13</v>
          </cell>
          <cell r="H19">
            <v>460261654528</v>
          </cell>
          <cell r="I19">
            <v>35035000832</v>
          </cell>
          <cell r="J19">
            <v>9.1999999999999998E-2</v>
          </cell>
          <cell r="K19" t="str">
            <v>Minnetonka</v>
          </cell>
          <cell r="L19" t="str">
            <v>MN</v>
          </cell>
          <cell r="M19" t="str">
            <v>United States</v>
          </cell>
        </row>
        <row r="20">
          <cell r="B20" t="str">
            <v>COST</v>
          </cell>
          <cell r="C20" t="str">
            <v>Costco Wholesale Corporation</v>
          </cell>
          <cell r="D20" t="str">
            <v>Costco Wholesale Corporation</v>
          </cell>
          <cell r="E20" t="str">
            <v>Consumer Defensive</v>
          </cell>
          <cell r="F20" t="str">
            <v>Discount Stores</v>
          </cell>
          <cell r="G20">
            <v>954.07</v>
          </cell>
          <cell r="H20">
            <v>423510736896</v>
          </cell>
          <cell r="I20">
            <v>11521999872</v>
          </cell>
          <cell r="J20">
            <v>0.01</v>
          </cell>
          <cell r="K20" t="str">
            <v>Issaquah</v>
          </cell>
          <cell r="L20" t="str">
            <v>WA</v>
          </cell>
          <cell r="M20" t="str">
            <v>United States</v>
          </cell>
        </row>
        <row r="21">
          <cell r="B21" t="str">
            <v>PG</v>
          </cell>
          <cell r="C21" t="str">
            <v>Procter &amp; Gamble Company (The)</v>
          </cell>
          <cell r="D21" t="str">
            <v>The Procter &amp; Gamble Company</v>
          </cell>
          <cell r="E21" t="str">
            <v>Consumer Defensive</v>
          </cell>
          <cell r="F21" t="str">
            <v>Household &amp; Personal Products</v>
          </cell>
          <cell r="G21">
            <v>168.06</v>
          </cell>
          <cell r="H21">
            <v>395788025856</v>
          </cell>
          <cell r="I21">
            <v>24039999488</v>
          </cell>
          <cell r="J21">
            <v>-6.0000000000000001E-3</v>
          </cell>
          <cell r="K21" t="str">
            <v>Cincinnati</v>
          </cell>
          <cell r="L21" t="str">
            <v>OH</v>
          </cell>
          <cell r="M21" t="str">
            <v>United States</v>
          </cell>
        </row>
        <row r="22">
          <cell r="B22" t="str">
            <v>HD</v>
          </cell>
          <cell r="C22" t="str">
            <v>Home Depot, Inc. (The)</v>
          </cell>
          <cell r="D22" t="str">
            <v>The Home Depot, Inc.</v>
          </cell>
          <cell r="E22" t="str">
            <v>Consumer Cyclical</v>
          </cell>
          <cell r="F22" t="str">
            <v>Home Improvement Retail</v>
          </cell>
          <cell r="G22">
            <v>392.6</v>
          </cell>
          <cell r="H22">
            <v>389994315776</v>
          </cell>
          <cell r="I22">
            <v>24757999616</v>
          </cell>
          <cell r="J22">
            <v>6.6000000000000003E-2</v>
          </cell>
          <cell r="K22" t="str">
            <v>Atlanta</v>
          </cell>
          <cell r="L22" t="str">
            <v>GA</v>
          </cell>
          <cell r="M22" t="str">
            <v>United States</v>
          </cell>
        </row>
        <row r="23">
          <cell r="B23" t="str">
            <v>NFLX</v>
          </cell>
          <cell r="C23" t="str">
            <v>Netflix, Inc.</v>
          </cell>
          <cell r="D23" t="str">
            <v>Netflix, Inc.</v>
          </cell>
          <cell r="E23" t="str">
            <v>Communication Services</v>
          </cell>
          <cell r="F23" t="str">
            <v>Entertainment</v>
          </cell>
          <cell r="G23">
            <v>909.05</v>
          </cell>
          <cell r="H23">
            <v>388580671488</v>
          </cell>
          <cell r="I23">
            <v>9976898560</v>
          </cell>
          <cell r="J23">
            <v>0.15</v>
          </cell>
          <cell r="K23" t="str">
            <v>Los Gatos</v>
          </cell>
          <cell r="L23" t="str">
            <v>CA</v>
          </cell>
          <cell r="M23" t="str">
            <v>United States</v>
          </cell>
        </row>
        <row r="24">
          <cell r="B24" t="str">
            <v>JNJ</v>
          </cell>
          <cell r="C24" t="str">
            <v>Johnson &amp; Johnson</v>
          </cell>
          <cell r="D24" t="str">
            <v>Johnson &amp; Johnson</v>
          </cell>
          <cell r="E24" t="str">
            <v>Healthcare</v>
          </cell>
          <cell r="F24" t="str">
            <v>Drug Manufacturers - General</v>
          </cell>
          <cell r="G24">
            <v>144.47</v>
          </cell>
          <cell r="H24">
            <v>347828879360</v>
          </cell>
          <cell r="I24">
            <v>30051999744</v>
          </cell>
          <cell r="J24">
            <v>5.1999999999999998E-2</v>
          </cell>
          <cell r="K24" t="str">
            <v>New Brunswick</v>
          </cell>
          <cell r="L24" t="str">
            <v>NJ</v>
          </cell>
          <cell r="M24" t="str">
            <v>United States</v>
          </cell>
        </row>
        <row r="25">
          <cell r="B25" t="str">
            <v>BAC</v>
          </cell>
          <cell r="C25" t="str">
            <v>Bank of America Corporation</v>
          </cell>
          <cell r="D25" t="str">
            <v>Bank of America Corporation</v>
          </cell>
          <cell r="E25" t="str">
            <v>Financial Services</v>
          </cell>
          <cell r="F25" t="str">
            <v>Banks - Diversified</v>
          </cell>
          <cell r="G25">
            <v>44.17</v>
          </cell>
          <cell r="H25">
            <v>338911100928</v>
          </cell>
          <cell r="J25">
            <v>-5.0000000000000001E-3</v>
          </cell>
          <cell r="K25" t="str">
            <v>Charlotte</v>
          </cell>
          <cell r="L25" t="str">
            <v>NC</v>
          </cell>
          <cell r="M25" t="str">
            <v>United States</v>
          </cell>
        </row>
        <row r="26">
          <cell r="B26" t="str">
            <v>CRM</v>
          </cell>
          <cell r="C26" t="str">
            <v>Salesforce, Inc.</v>
          </cell>
          <cell r="D26" t="str">
            <v>Salesforce, Inc.</v>
          </cell>
          <cell r="E26" t="str">
            <v>Technology</v>
          </cell>
          <cell r="F26" t="str">
            <v>Software - Application</v>
          </cell>
          <cell r="G26">
            <v>343.65</v>
          </cell>
          <cell r="H26">
            <v>328873050112</v>
          </cell>
          <cell r="I26">
            <v>9345000448</v>
          </cell>
          <cell r="J26">
            <v>8.4000000000000005E-2</v>
          </cell>
          <cell r="K26" t="str">
            <v>San Francisco</v>
          </cell>
          <cell r="L26" t="str">
            <v>CA</v>
          </cell>
          <cell r="M26" t="str">
            <v>United States</v>
          </cell>
        </row>
        <row r="27">
          <cell r="B27" t="str">
            <v>ABBV</v>
          </cell>
          <cell r="C27" t="str">
            <v>AbbVie Inc.</v>
          </cell>
          <cell r="D27" t="str">
            <v>AbbVie Inc.</v>
          </cell>
          <cell r="E27" t="str">
            <v>Healthcare</v>
          </cell>
          <cell r="F27" t="str">
            <v>Drug Manufacturers - General</v>
          </cell>
          <cell r="G27">
            <v>175.58</v>
          </cell>
          <cell r="H27">
            <v>310274424832</v>
          </cell>
          <cell r="I27">
            <v>25629999104</v>
          </cell>
          <cell r="J27">
            <v>3.7999999999999999E-2</v>
          </cell>
          <cell r="K27" t="str">
            <v>North Chicago</v>
          </cell>
          <cell r="L27" t="str">
            <v>IL</v>
          </cell>
          <cell r="M27" t="str">
            <v>United States</v>
          </cell>
        </row>
        <row r="28">
          <cell r="B28" t="str">
            <v>KO</v>
          </cell>
          <cell r="C28" t="str">
            <v>Coca-Cola Company (The)</v>
          </cell>
          <cell r="D28" t="str">
            <v>The Coca-Cola Company</v>
          </cell>
          <cell r="E28" t="str">
            <v>Consumer Defensive</v>
          </cell>
          <cell r="F28" t="str">
            <v>Beverages - Non-Alcoholic</v>
          </cell>
          <cell r="G28">
            <v>62.55</v>
          </cell>
          <cell r="H28">
            <v>269452886016</v>
          </cell>
          <cell r="I28">
            <v>14830999552</v>
          </cell>
          <cell r="J28">
            <v>-8.0000000000000002E-3</v>
          </cell>
          <cell r="K28" t="str">
            <v>Atlanta</v>
          </cell>
          <cell r="L28" t="str">
            <v>GA</v>
          </cell>
          <cell r="M28" t="str">
            <v>United States</v>
          </cell>
        </row>
        <row r="29">
          <cell r="B29" t="str">
            <v>TMUS</v>
          </cell>
          <cell r="C29" t="str">
            <v>T-Mobile US, Inc.</v>
          </cell>
          <cell r="D29" t="str">
            <v>T-Mobile US, Inc.</v>
          </cell>
          <cell r="E29" t="str">
            <v>Communication Services</v>
          </cell>
          <cell r="F29" t="str">
            <v>Telecom Services</v>
          </cell>
          <cell r="G29">
            <v>220.31</v>
          </cell>
          <cell r="H29">
            <v>255667552256</v>
          </cell>
          <cell r="I29">
            <v>30663999488</v>
          </cell>
          <cell r="J29">
            <v>4.7E-2</v>
          </cell>
          <cell r="K29" t="str">
            <v>Bellevue</v>
          </cell>
          <cell r="L29" t="str">
            <v>WA</v>
          </cell>
          <cell r="M29" t="str">
            <v>United States</v>
          </cell>
        </row>
        <row r="30">
          <cell r="B30" t="str">
            <v>CVX</v>
          </cell>
          <cell r="C30" t="str">
            <v>Chevron Corporation</v>
          </cell>
          <cell r="D30" t="str">
            <v>Chevron Corporation</v>
          </cell>
          <cell r="E30" t="str">
            <v>Energy</v>
          </cell>
          <cell r="F30" t="str">
            <v>Oil &amp; Gas Integrated</v>
          </cell>
          <cell r="G30">
            <v>142.85</v>
          </cell>
          <cell r="H30">
            <v>254690115584</v>
          </cell>
          <cell r="I30">
            <v>38942998528</v>
          </cell>
          <cell r="J30">
            <v>-6.4000000000000001E-2</v>
          </cell>
          <cell r="K30" t="str">
            <v>San Ramon</v>
          </cell>
          <cell r="L30" t="str">
            <v>CA</v>
          </cell>
          <cell r="M30" t="str">
            <v>United States</v>
          </cell>
        </row>
        <row r="31">
          <cell r="B31" t="str">
            <v>MRK</v>
          </cell>
          <cell r="C31" t="str">
            <v>Merck &amp; Company, Inc.</v>
          </cell>
          <cell r="D31" t="str">
            <v>Merck &amp; Co., Inc.</v>
          </cell>
          <cell r="E31" t="str">
            <v>Healthcare</v>
          </cell>
          <cell r="F31" t="str">
            <v>Drug Manufacturers - General</v>
          </cell>
          <cell r="G31">
            <v>98.05</v>
          </cell>
          <cell r="H31">
            <v>248031199232</v>
          </cell>
          <cell r="I31">
            <v>22927998976</v>
          </cell>
          <cell r="J31">
            <v>4.3999999999999997E-2</v>
          </cell>
          <cell r="K31" t="str">
            <v>Rahway</v>
          </cell>
          <cell r="L31" t="str">
            <v>NJ</v>
          </cell>
          <cell r="M31" t="str">
            <v>United States</v>
          </cell>
        </row>
        <row r="32">
          <cell r="B32" t="str">
            <v>WFC</v>
          </cell>
          <cell r="C32" t="str">
            <v>Wells Fargo &amp; Company</v>
          </cell>
          <cell r="D32" t="str">
            <v>Wells Fargo &amp; Company</v>
          </cell>
          <cell r="E32" t="str">
            <v>Financial Services</v>
          </cell>
          <cell r="F32" t="str">
            <v>Banks - Diversified</v>
          </cell>
          <cell r="G32">
            <v>70.34</v>
          </cell>
          <cell r="H32">
            <v>234196303872</v>
          </cell>
          <cell r="J32">
            <v>-1.7999999999999999E-2</v>
          </cell>
          <cell r="K32" t="str">
            <v>San Francisco</v>
          </cell>
          <cell r="L32" t="str">
            <v>CA</v>
          </cell>
          <cell r="M32" t="str">
            <v>United States</v>
          </cell>
        </row>
        <row r="33">
          <cell r="B33" t="str">
            <v>CSCO</v>
          </cell>
          <cell r="C33" t="str">
            <v>Cisco Systems, Inc.</v>
          </cell>
          <cell r="D33" t="str">
            <v>Cisco Systems, Inc.</v>
          </cell>
          <cell r="E33" t="str">
            <v>Technology</v>
          </cell>
          <cell r="F33" t="str">
            <v>Communication Equipment</v>
          </cell>
          <cell r="G33">
            <v>58.52</v>
          </cell>
          <cell r="H33">
            <v>233071116288</v>
          </cell>
          <cell r="I33">
            <v>13752000512</v>
          </cell>
          <cell r="J33">
            <v>-5.6000000000000001E-2</v>
          </cell>
          <cell r="K33" t="str">
            <v>San Jose</v>
          </cell>
          <cell r="L33" t="str">
            <v>CA</v>
          </cell>
          <cell r="M33" t="str">
            <v>United States</v>
          </cell>
        </row>
        <row r="34">
          <cell r="B34" t="str">
            <v>ACN</v>
          </cell>
          <cell r="C34" t="str">
            <v>Accenture plc</v>
          </cell>
          <cell r="D34" t="str">
            <v>Accenture plc</v>
          </cell>
          <cell r="E34" t="str">
            <v>Technology</v>
          </cell>
          <cell r="F34" t="str">
            <v>Information Technology Services</v>
          </cell>
          <cell r="G34">
            <v>366.37</v>
          </cell>
          <cell r="H34">
            <v>229157109760</v>
          </cell>
          <cell r="I34">
            <v>11065912320</v>
          </cell>
          <cell r="J34">
            <v>2.5999999999999999E-2</v>
          </cell>
          <cell r="K34" t="str">
            <v>Dublin</v>
          </cell>
          <cell r="M34" t="str">
            <v>Ireland</v>
          </cell>
        </row>
        <row r="35">
          <cell r="B35" t="str">
            <v>NOW</v>
          </cell>
          <cell r="C35" t="str">
            <v>ServiceNow, Inc.</v>
          </cell>
          <cell r="D35" t="str">
            <v>ServiceNow, Inc.</v>
          </cell>
          <cell r="E35" t="str">
            <v>Technology</v>
          </cell>
          <cell r="F35" t="str">
            <v>Software - Application</v>
          </cell>
          <cell r="G35">
            <v>1091.25</v>
          </cell>
          <cell r="H35">
            <v>225143422976</v>
          </cell>
          <cell r="I35">
            <v>1824000000</v>
          </cell>
          <cell r="J35">
            <v>0.222</v>
          </cell>
          <cell r="K35" t="str">
            <v>Santa Clara</v>
          </cell>
          <cell r="L35" t="str">
            <v>CA</v>
          </cell>
          <cell r="M35" t="str">
            <v>United States</v>
          </cell>
        </row>
        <row r="36">
          <cell r="B36" t="str">
            <v>AXP</v>
          </cell>
          <cell r="C36" t="str">
            <v>American Express Company</v>
          </cell>
          <cell r="D36" t="str">
            <v>American Express Company</v>
          </cell>
          <cell r="E36" t="str">
            <v>Financial Services</v>
          </cell>
          <cell r="F36" t="str">
            <v>Credit Services</v>
          </cell>
          <cell r="G36">
            <v>298.64999999999998</v>
          </cell>
          <cell r="H36">
            <v>210382487552</v>
          </cell>
          <cell r="J36">
            <v>0.08</v>
          </cell>
          <cell r="K36" t="str">
            <v>New York</v>
          </cell>
          <cell r="L36" t="str">
            <v>NY</v>
          </cell>
          <cell r="M36" t="str">
            <v>United States</v>
          </cell>
        </row>
        <row r="37">
          <cell r="B37" t="str">
            <v>MCD</v>
          </cell>
          <cell r="C37" t="str">
            <v>McDonald's Corporation</v>
          </cell>
          <cell r="D37" t="str">
            <v>McDonald's Corporation</v>
          </cell>
          <cell r="E37" t="str">
            <v>Consumer Cyclical</v>
          </cell>
          <cell r="F37" t="str">
            <v>Restaurants</v>
          </cell>
          <cell r="G37">
            <v>292.68</v>
          </cell>
          <cell r="H37">
            <v>209740349440</v>
          </cell>
          <cell r="I37">
            <v>13845499904</v>
          </cell>
          <cell r="J37">
            <v>2.7E-2</v>
          </cell>
          <cell r="K37" t="str">
            <v>Chicago</v>
          </cell>
          <cell r="L37" t="str">
            <v>IL</v>
          </cell>
          <cell r="M37" t="str">
            <v>United States</v>
          </cell>
        </row>
        <row r="38">
          <cell r="B38" t="str">
            <v>PEP</v>
          </cell>
          <cell r="C38" t="str">
            <v>Pepsico, Inc.</v>
          </cell>
          <cell r="D38" t="str">
            <v>PepsiCo, Inc.</v>
          </cell>
          <cell r="E38" t="str">
            <v>Consumer Defensive</v>
          </cell>
          <cell r="F38" t="str">
            <v>Beverages - Non-Alcoholic</v>
          </cell>
          <cell r="G38">
            <v>152.79</v>
          </cell>
          <cell r="H38">
            <v>209626349568</v>
          </cell>
          <cell r="I38">
            <v>16913000448</v>
          </cell>
          <cell r="J38">
            <v>-6.0000000000000001E-3</v>
          </cell>
          <cell r="K38" t="str">
            <v>Purchase</v>
          </cell>
          <cell r="L38" t="str">
            <v>NY</v>
          </cell>
          <cell r="M38" t="str">
            <v>United States</v>
          </cell>
        </row>
        <row r="39">
          <cell r="B39" t="str">
            <v>BX</v>
          </cell>
          <cell r="C39" t="str">
            <v>Blackstone Inc.</v>
          </cell>
          <cell r="D39" t="str">
            <v>Blackstone Inc.</v>
          </cell>
          <cell r="E39" t="str">
            <v>Financial Services</v>
          </cell>
          <cell r="F39" t="str">
            <v>Asset Management</v>
          </cell>
          <cell r="G39">
            <v>170.84</v>
          </cell>
          <cell r="H39">
            <v>207208415232</v>
          </cell>
          <cell r="J39">
            <v>0.54100000000000004</v>
          </cell>
          <cell r="K39" t="str">
            <v>New York</v>
          </cell>
          <cell r="L39" t="str">
            <v>NY</v>
          </cell>
          <cell r="M39" t="str">
            <v>United States</v>
          </cell>
        </row>
        <row r="40">
          <cell r="B40" t="str">
            <v>IBM</v>
          </cell>
          <cell r="C40" t="str">
            <v>International Business Machines</v>
          </cell>
          <cell r="D40" t="str">
            <v>International Business Machines Corporation</v>
          </cell>
          <cell r="E40" t="str">
            <v>Technology</v>
          </cell>
          <cell r="F40" t="str">
            <v>Information Technology Services</v>
          </cell>
          <cell r="G40">
            <v>223.36</v>
          </cell>
          <cell r="H40">
            <v>206528708608</v>
          </cell>
          <cell r="I40">
            <v>14675999744</v>
          </cell>
          <cell r="J40">
            <v>1.4999999999999999E-2</v>
          </cell>
          <cell r="K40" t="str">
            <v>Armonk</v>
          </cell>
          <cell r="L40" t="str">
            <v>NY</v>
          </cell>
          <cell r="M40" t="str">
            <v>United States</v>
          </cell>
        </row>
        <row r="41">
          <cell r="B41" t="str">
            <v>DIS</v>
          </cell>
          <cell r="C41" t="str">
            <v>Walt Disney Company (The)</v>
          </cell>
          <cell r="D41" t="str">
            <v>The Walt Disney Company</v>
          </cell>
          <cell r="E41" t="str">
            <v>Communication Services</v>
          </cell>
          <cell r="F41" t="str">
            <v>Entertainment</v>
          </cell>
          <cell r="G41">
            <v>112.03</v>
          </cell>
          <cell r="H41">
            <v>202879614976</v>
          </cell>
          <cell r="I41">
            <v>16750999552</v>
          </cell>
          <cell r="J41">
            <v>3.6999999999999998E-2</v>
          </cell>
          <cell r="K41" t="str">
            <v>Burbank</v>
          </cell>
          <cell r="L41" t="str">
            <v>CA</v>
          </cell>
          <cell r="M41" t="str">
            <v>United States</v>
          </cell>
        </row>
        <row r="42">
          <cell r="B42" t="str">
            <v>LIN</v>
          </cell>
          <cell r="C42" t="str">
            <v>Linde plc</v>
          </cell>
          <cell r="D42" t="str">
            <v>Linde plc</v>
          </cell>
          <cell r="E42" t="str">
            <v>Basic Materials</v>
          </cell>
          <cell r="F42" t="str">
            <v>Specialty Chemicals</v>
          </cell>
          <cell r="G42">
            <v>424.31</v>
          </cell>
          <cell r="H42">
            <v>202038607872</v>
          </cell>
          <cell r="I42">
            <v>12581000192</v>
          </cell>
          <cell r="J42">
            <v>2.5000000000000001E-2</v>
          </cell>
          <cell r="K42" t="str">
            <v>Woking</v>
          </cell>
          <cell r="M42" t="str">
            <v>United Kingdom</v>
          </cell>
        </row>
        <row r="43">
          <cell r="B43" t="str">
            <v>TMO</v>
          </cell>
          <cell r="C43" t="str">
            <v>Thermo Fisher Scientific Inc</v>
          </cell>
          <cell r="D43" t="str">
            <v>Thermo Fisher Scientific Inc.</v>
          </cell>
          <cell r="E43" t="str">
            <v>Healthcare</v>
          </cell>
          <cell r="F43" t="str">
            <v>Diagnostics &amp; Research</v>
          </cell>
          <cell r="G43">
            <v>524.04999999999995</v>
          </cell>
          <cell r="H43">
            <v>200449114112</v>
          </cell>
          <cell r="I43">
            <v>10581999616</v>
          </cell>
          <cell r="J43">
            <v>2E-3</v>
          </cell>
          <cell r="K43" t="str">
            <v>Waltham</v>
          </cell>
          <cell r="L43" t="str">
            <v>MA</v>
          </cell>
          <cell r="M43" t="str">
            <v>United States</v>
          </cell>
        </row>
        <row r="44">
          <cell r="B44" t="str">
            <v>MS</v>
          </cell>
          <cell r="C44" t="str">
            <v>Morgan Stanley</v>
          </cell>
          <cell r="D44" t="str">
            <v>Morgan Stanley</v>
          </cell>
          <cell r="E44" t="str">
            <v>Financial Services</v>
          </cell>
          <cell r="F44" t="str">
            <v>Capital Markets</v>
          </cell>
          <cell r="G44">
            <v>123.44</v>
          </cell>
          <cell r="H44">
            <v>198866780160</v>
          </cell>
          <cell r="J44">
            <v>0.16500000000000001</v>
          </cell>
          <cell r="K44" t="str">
            <v>New York</v>
          </cell>
          <cell r="L44" t="str">
            <v>NY</v>
          </cell>
          <cell r="M44" t="str">
            <v>United States</v>
          </cell>
        </row>
        <row r="45">
          <cell r="B45" t="str">
            <v>ABT</v>
          </cell>
          <cell r="C45" t="str">
            <v>Abbott Laboratories</v>
          </cell>
          <cell r="D45" t="str">
            <v>Abbott Laboratories</v>
          </cell>
          <cell r="E45" t="str">
            <v>Healthcare</v>
          </cell>
          <cell r="F45" t="str">
            <v>Medical Devices</v>
          </cell>
          <cell r="G45">
            <v>114.23</v>
          </cell>
          <cell r="H45">
            <v>198127370240</v>
          </cell>
          <cell r="I45">
            <v>10824999936</v>
          </cell>
          <cell r="J45">
            <v>4.9000000000000002E-2</v>
          </cell>
          <cell r="K45" t="str">
            <v>North Chicago</v>
          </cell>
          <cell r="L45" t="str">
            <v>IL</v>
          </cell>
          <cell r="M45" t="str">
            <v>United States</v>
          </cell>
        </row>
        <row r="46">
          <cell r="B46" t="str">
            <v>ADBE</v>
          </cell>
          <cell r="C46" t="str">
            <v>Adobe Inc.</v>
          </cell>
          <cell r="D46" t="str">
            <v>Adobe Inc.</v>
          </cell>
          <cell r="E46" t="str">
            <v>Technology</v>
          </cell>
          <cell r="F46" t="str">
            <v>Software - Infrastructure</v>
          </cell>
          <cell r="G46">
            <v>447.17</v>
          </cell>
          <cell r="H46">
            <v>196844240896</v>
          </cell>
          <cell r="I46">
            <v>8134000128</v>
          </cell>
          <cell r="J46">
            <v>0.106</v>
          </cell>
          <cell r="K46" t="str">
            <v>San Jose</v>
          </cell>
          <cell r="L46" t="str">
            <v>CA</v>
          </cell>
          <cell r="M46" t="str">
            <v>United States</v>
          </cell>
        </row>
        <row r="47">
          <cell r="B47" t="str">
            <v>AMD</v>
          </cell>
          <cell r="C47" t="str">
            <v>Advanced Micro Devices, Inc.</v>
          </cell>
          <cell r="D47" t="str">
            <v>Advanced Micro Devices, Inc.</v>
          </cell>
          <cell r="E47" t="str">
            <v>Technology</v>
          </cell>
          <cell r="F47" t="str">
            <v>Semiconductors</v>
          </cell>
          <cell r="G47">
            <v>119.21</v>
          </cell>
          <cell r="H47">
            <v>193455177728</v>
          </cell>
          <cell r="I47">
            <v>4479000064</v>
          </cell>
          <cell r="J47">
            <v>0.17599999999999999</v>
          </cell>
          <cell r="K47" t="str">
            <v>Santa Clara</v>
          </cell>
          <cell r="L47" t="str">
            <v>CA</v>
          </cell>
          <cell r="M47" t="str">
            <v>United States</v>
          </cell>
        </row>
        <row r="48">
          <cell r="B48" t="str">
            <v>PM</v>
          </cell>
          <cell r="C48" t="str">
            <v>Philip Morris International Inc</v>
          </cell>
          <cell r="D48" t="str">
            <v>Philip Morris International Inc.</v>
          </cell>
          <cell r="E48" t="str">
            <v>Consumer Defensive</v>
          </cell>
          <cell r="F48" t="str">
            <v>Tobacco</v>
          </cell>
          <cell r="G48">
            <v>124.22</v>
          </cell>
          <cell r="H48">
            <v>193140981760</v>
          </cell>
          <cell r="I48">
            <v>15301000192</v>
          </cell>
          <cell r="J48">
            <v>8.4000000000000005E-2</v>
          </cell>
          <cell r="K48" t="str">
            <v>Stamford</v>
          </cell>
          <cell r="L48" t="str">
            <v>CT</v>
          </cell>
          <cell r="M48" t="str">
            <v>United States</v>
          </cell>
        </row>
        <row r="49">
          <cell r="B49" t="str">
            <v>ISRG</v>
          </cell>
          <cell r="C49" t="str">
            <v>Intuitive Surgical, Inc.</v>
          </cell>
          <cell r="D49" t="str">
            <v>Intuitive Surgical, Inc.</v>
          </cell>
          <cell r="E49" t="str">
            <v>Healthcare</v>
          </cell>
          <cell r="F49" t="str">
            <v>Medical Instruments &amp; Supplies</v>
          </cell>
          <cell r="G49">
            <v>524.42999999999995</v>
          </cell>
          <cell r="H49">
            <v>186790952960</v>
          </cell>
          <cell r="I49">
            <v>2505100032</v>
          </cell>
          <cell r="J49">
            <v>0.16900000000000001</v>
          </cell>
          <cell r="K49" t="str">
            <v>Sunnyvale</v>
          </cell>
          <cell r="L49" t="str">
            <v>CA</v>
          </cell>
          <cell r="M49" t="str">
            <v>United States</v>
          </cell>
        </row>
        <row r="50">
          <cell r="B50" t="str">
            <v>PLTR</v>
          </cell>
          <cell r="C50" t="str">
            <v>Palantir Technologies Inc.</v>
          </cell>
          <cell r="D50" t="str">
            <v>Palantir Technologies Inc.</v>
          </cell>
          <cell r="E50" t="str">
            <v>Technology</v>
          </cell>
          <cell r="F50" t="str">
            <v>Software - Infrastructure</v>
          </cell>
          <cell r="G50">
            <v>80.55</v>
          </cell>
          <cell r="H50">
            <v>183494524928</v>
          </cell>
          <cell r="I50">
            <v>397707008</v>
          </cell>
          <cell r="J50">
            <v>0.3</v>
          </cell>
          <cell r="K50" t="str">
            <v>Denver</v>
          </cell>
          <cell r="L50" t="str">
            <v>CO</v>
          </cell>
          <cell r="M50" t="str">
            <v>United States</v>
          </cell>
        </row>
        <row r="51">
          <cell r="B51" t="str">
            <v>GE</v>
          </cell>
          <cell r="C51" t="str">
            <v>GE Aerospace</v>
          </cell>
          <cell r="D51" t="str">
            <v>GE Aerospace</v>
          </cell>
          <cell r="E51" t="str">
            <v>Industrials</v>
          </cell>
          <cell r="F51" t="str">
            <v>Aerospace &amp; Defense</v>
          </cell>
          <cell r="G51">
            <v>168.37</v>
          </cell>
          <cell r="H51">
            <v>182225174528</v>
          </cell>
          <cell r="I51">
            <v>8935000064</v>
          </cell>
          <cell r="J51">
            <v>5.8000000000000003E-2</v>
          </cell>
          <cell r="K51" t="str">
            <v>Evendale</v>
          </cell>
          <cell r="L51" t="str">
            <v>OH</v>
          </cell>
          <cell r="M51" t="str">
            <v>United States</v>
          </cell>
        </row>
        <row r="52">
          <cell r="B52" t="str">
            <v>INTU</v>
          </cell>
          <cell r="C52" t="str">
            <v>Intuit Inc.</v>
          </cell>
          <cell r="D52" t="str">
            <v>Intuit Inc.</v>
          </cell>
          <cell r="E52" t="str">
            <v>Technology</v>
          </cell>
          <cell r="F52" t="str">
            <v>Software - Application</v>
          </cell>
          <cell r="G52">
            <v>643.39</v>
          </cell>
          <cell r="H52">
            <v>180095795200</v>
          </cell>
          <cell r="I52">
            <v>4496000000</v>
          </cell>
          <cell r="J52">
            <v>0.41</v>
          </cell>
          <cell r="K52" t="str">
            <v>Mountain View</v>
          </cell>
          <cell r="L52" t="str">
            <v>CA</v>
          </cell>
          <cell r="M52" t="str">
            <v>United States</v>
          </cell>
        </row>
        <row r="53">
          <cell r="B53" t="str">
            <v>GS</v>
          </cell>
          <cell r="C53" t="str">
            <v>Goldman Sachs Group, Inc. (The)</v>
          </cell>
          <cell r="D53" t="str">
            <v>The Goldman Sachs Group, Inc.</v>
          </cell>
          <cell r="E53" t="str">
            <v>Financial Services</v>
          </cell>
          <cell r="F53" t="str">
            <v>Capital Markets</v>
          </cell>
          <cell r="G53">
            <v>566.1</v>
          </cell>
          <cell r="H53">
            <v>177704452096</v>
          </cell>
          <cell r="J53">
            <v>4.2000000000000003E-2</v>
          </cell>
          <cell r="K53" t="str">
            <v>New York</v>
          </cell>
          <cell r="L53" t="str">
            <v>NY</v>
          </cell>
          <cell r="M53" t="str">
            <v>United States</v>
          </cell>
        </row>
        <row r="54">
          <cell r="B54" t="str">
            <v>CAT</v>
          </cell>
          <cell r="C54" t="str">
            <v>Caterpillar, Inc.</v>
          </cell>
          <cell r="D54" t="str">
            <v>Caterpillar Inc.</v>
          </cell>
          <cell r="E54" t="str">
            <v>Industrials</v>
          </cell>
          <cell r="F54" t="str">
            <v>Farm &amp; Heavy Construction Machinery</v>
          </cell>
          <cell r="G54">
            <v>366.04</v>
          </cell>
          <cell r="H54">
            <v>176724836352</v>
          </cell>
          <cell r="I54">
            <v>15818999808</v>
          </cell>
          <cell r="J54">
            <v>-4.2000000000000003E-2</v>
          </cell>
          <cell r="K54" t="str">
            <v>Irving</v>
          </cell>
          <cell r="L54" t="str">
            <v>TX</v>
          </cell>
          <cell r="M54" t="str">
            <v>United States</v>
          </cell>
        </row>
        <row r="55">
          <cell r="B55" t="str">
            <v>TXN</v>
          </cell>
          <cell r="C55" t="str">
            <v>Texas Instruments Incorporated</v>
          </cell>
          <cell r="D55" t="str">
            <v>Texas Instruments Incorporated</v>
          </cell>
          <cell r="E55" t="str">
            <v>Technology</v>
          </cell>
          <cell r="F55" t="str">
            <v>Semiconductors</v>
          </cell>
          <cell r="G55">
            <v>186.87</v>
          </cell>
          <cell r="H55">
            <v>170465984512</v>
          </cell>
          <cell r="I55">
            <v>6896999936</v>
          </cell>
          <cell r="J55">
            <v>-8.4000000000000005E-2</v>
          </cell>
          <cell r="K55" t="str">
            <v>Dallas</v>
          </cell>
          <cell r="L55" t="str">
            <v>TX</v>
          </cell>
          <cell r="M55" t="str">
            <v>United States</v>
          </cell>
        </row>
        <row r="56">
          <cell r="B56" t="str">
            <v>QCOM</v>
          </cell>
          <cell r="C56" t="str">
            <v>QUALCOMM Incorporated</v>
          </cell>
          <cell r="D56" t="str">
            <v>QUALCOMM Incorporated</v>
          </cell>
          <cell r="E56" t="str">
            <v>Technology</v>
          </cell>
          <cell r="F56" t="str">
            <v>Semiconductors</v>
          </cell>
          <cell r="G56">
            <v>152.88999999999999</v>
          </cell>
          <cell r="H56">
            <v>169860792320</v>
          </cell>
          <cell r="I56">
            <v>11959000064</v>
          </cell>
          <cell r="J56">
            <v>0.187</v>
          </cell>
          <cell r="K56" t="str">
            <v>San Diego</v>
          </cell>
          <cell r="L56" t="str">
            <v>CA</v>
          </cell>
          <cell r="M56" t="str">
            <v>United States</v>
          </cell>
        </row>
        <row r="57">
          <cell r="B57" t="str">
            <v>VZ</v>
          </cell>
          <cell r="C57" t="str">
            <v>Verizon Communications Inc.</v>
          </cell>
          <cell r="D57" t="str">
            <v>Verizon Communications Inc.</v>
          </cell>
          <cell r="E57" t="str">
            <v>Communication Services</v>
          </cell>
          <cell r="F57" t="str">
            <v>Telecom Services</v>
          </cell>
          <cell r="G57">
            <v>39.93</v>
          </cell>
          <cell r="H57">
            <v>168090517504</v>
          </cell>
          <cell r="I57">
            <v>48428998656</v>
          </cell>
          <cell r="K57" t="str">
            <v>New York</v>
          </cell>
          <cell r="L57" t="str">
            <v>NY</v>
          </cell>
          <cell r="M57" t="str">
            <v>United States</v>
          </cell>
        </row>
        <row r="58">
          <cell r="B58" t="str">
            <v>BKNG</v>
          </cell>
          <cell r="C58" t="str">
            <v>Booking Holdings Inc. Common St</v>
          </cell>
          <cell r="D58" t="str">
            <v>Booking Holdings Inc.</v>
          </cell>
          <cell r="E58" t="str">
            <v>Consumer Cyclical</v>
          </cell>
          <cell r="F58" t="str">
            <v>Travel Services</v>
          </cell>
          <cell r="G58">
            <v>5048.59</v>
          </cell>
          <cell r="H58">
            <v>167091666944</v>
          </cell>
          <cell r="I58">
            <v>7183000064</v>
          </cell>
          <cell r="J58">
            <v>8.8999999999999996E-2</v>
          </cell>
          <cell r="K58" t="str">
            <v>Norwalk</v>
          </cell>
          <cell r="L58" t="str">
            <v>CT</v>
          </cell>
          <cell r="M58" t="str">
            <v>United States</v>
          </cell>
        </row>
        <row r="59">
          <cell r="B59" t="str">
            <v>DHR</v>
          </cell>
          <cell r="C59" t="str">
            <v>Danaher Corporation</v>
          </cell>
          <cell r="D59" t="str">
            <v>Danaher Corporation</v>
          </cell>
          <cell r="E59" t="str">
            <v>Healthcare</v>
          </cell>
          <cell r="F59" t="str">
            <v>Diagnostics &amp; Research</v>
          </cell>
          <cell r="G59">
            <v>228.55</v>
          </cell>
          <cell r="H59">
            <v>165075959808</v>
          </cell>
          <cell r="I59">
            <v>7511000064</v>
          </cell>
          <cell r="J59">
            <v>3.1E-2</v>
          </cell>
          <cell r="K59" t="str">
            <v>Washington</v>
          </cell>
          <cell r="L59" t="str">
            <v>DC</v>
          </cell>
          <cell r="M59" t="str">
            <v>United States</v>
          </cell>
        </row>
        <row r="60">
          <cell r="B60" t="str">
            <v>T</v>
          </cell>
          <cell r="C60" t="str">
            <v>AT&amp;T Inc.</v>
          </cell>
          <cell r="D60" t="str">
            <v>AT&amp;T Inc.</v>
          </cell>
          <cell r="E60" t="str">
            <v>Communication Services</v>
          </cell>
          <cell r="F60" t="str">
            <v>Telecom Services</v>
          </cell>
          <cell r="G60">
            <v>22.75</v>
          </cell>
          <cell r="H60">
            <v>163237838848</v>
          </cell>
          <cell r="I60">
            <v>42773000192</v>
          </cell>
          <cell r="J60">
            <v>-5.0000000000000001E-3</v>
          </cell>
          <cell r="K60" t="str">
            <v>Dallas</v>
          </cell>
          <cell r="L60" t="str">
            <v>TX</v>
          </cell>
          <cell r="M60" t="str">
            <v>United States</v>
          </cell>
        </row>
        <row r="61">
          <cell r="B61" t="str">
            <v>BLK</v>
          </cell>
          <cell r="C61" t="str">
            <v>BlackRock, Inc.</v>
          </cell>
          <cell r="D61" t="str">
            <v>BlackRock, Inc.</v>
          </cell>
          <cell r="E61" t="str">
            <v>Financial Services</v>
          </cell>
          <cell r="F61" t="str">
            <v>Asset Management</v>
          </cell>
          <cell r="G61">
            <v>1028.69</v>
          </cell>
          <cell r="H61">
            <v>159322472448</v>
          </cell>
          <cell r="I61">
            <v>7673999872</v>
          </cell>
          <cell r="J61">
            <v>0.14899999999999999</v>
          </cell>
          <cell r="K61" t="str">
            <v>New York</v>
          </cell>
          <cell r="L61" t="str">
            <v>NY</v>
          </cell>
          <cell r="M61" t="str">
            <v>United States</v>
          </cell>
        </row>
        <row r="62">
          <cell r="B62" t="str">
            <v>RTX</v>
          </cell>
          <cell r="C62" t="str">
            <v>RTX Corporation</v>
          </cell>
          <cell r="D62" t="str">
            <v>RTX Corporation</v>
          </cell>
          <cell r="E62" t="str">
            <v>Industrials</v>
          </cell>
          <cell r="F62" t="str">
            <v>Aerospace &amp; Defense</v>
          </cell>
          <cell r="G62">
            <v>116.48</v>
          </cell>
          <cell r="H62">
            <v>155037220864</v>
          </cell>
          <cell r="I62">
            <v>12570999808</v>
          </cell>
          <cell r="J62">
            <v>0.49199999999999999</v>
          </cell>
          <cell r="K62" t="str">
            <v>Arlington</v>
          </cell>
          <cell r="L62" t="str">
            <v>VA</v>
          </cell>
          <cell r="M62" t="str">
            <v>United States</v>
          </cell>
        </row>
        <row r="63">
          <cell r="B63" t="str">
            <v>SPGI</v>
          </cell>
          <cell r="C63" t="str">
            <v>S&amp;P Global Inc.</v>
          </cell>
          <cell r="D63" t="str">
            <v>S&amp;P Global Inc.</v>
          </cell>
          <cell r="E63" t="str">
            <v>Financial Services</v>
          </cell>
          <cell r="F63" t="str">
            <v>Financial Data &amp; Stock Exchanges</v>
          </cell>
          <cell r="G63">
            <v>491.81</v>
          </cell>
          <cell r="H63">
            <v>152608636928</v>
          </cell>
          <cell r="I63">
            <v>6645000192</v>
          </cell>
          <cell r="J63">
            <v>0.159</v>
          </cell>
          <cell r="K63" t="str">
            <v>New York</v>
          </cell>
          <cell r="L63" t="str">
            <v>NY</v>
          </cell>
          <cell r="M63" t="str">
            <v>United States</v>
          </cell>
        </row>
        <row r="64">
          <cell r="B64" t="str">
            <v>PFE</v>
          </cell>
          <cell r="C64" t="str">
            <v>Pfizer, Inc.</v>
          </cell>
          <cell r="D64" t="str">
            <v>Pfizer Inc.</v>
          </cell>
          <cell r="E64" t="str">
            <v>Healthcare</v>
          </cell>
          <cell r="F64" t="str">
            <v>Drug Manufacturers - General</v>
          </cell>
          <cell r="G64">
            <v>26.36</v>
          </cell>
          <cell r="H64">
            <v>149381857280</v>
          </cell>
          <cell r="I64">
            <v>18365999104</v>
          </cell>
          <cell r="J64">
            <v>0.312</v>
          </cell>
          <cell r="K64" t="str">
            <v>New York</v>
          </cell>
          <cell r="L64" t="str">
            <v>NY</v>
          </cell>
          <cell r="M64" t="str">
            <v>United States</v>
          </cell>
        </row>
        <row r="65">
          <cell r="B65" t="str">
            <v>HON</v>
          </cell>
          <cell r="C65" t="str">
            <v>Honeywell International Inc.</v>
          </cell>
          <cell r="D65" t="str">
            <v>Honeywell International Inc.</v>
          </cell>
          <cell r="E65" t="str">
            <v>Industrials</v>
          </cell>
          <cell r="F65" t="str">
            <v>Conglomerates</v>
          </cell>
          <cell r="G65">
            <v>228.32</v>
          </cell>
          <cell r="H65">
            <v>148464402432</v>
          </cell>
          <cell r="I65">
            <v>9164000256</v>
          </cell>
          <cell r="J65">
            <v>5.6000000000000001E-2</v>
          </cell>
          <cell r="K65" t="str">
            <v>Charlotte</v>
          </cell>
          <cell r="L65" t="str">
            <v>NC</v>
          </cell>
          <cell r="M65" t="str">
            <v>United States</v>
          </cell>
        </row>
        <row r="66">
          <cell r="B66" t="str">
            <v>NEE</v>
          </cell>
          <cell r="C66" t="str">
            <v>NextEra Energy, Inc.</v>
          </cell>
          <cell r="D66" t="str">
            <v>NextEra Energy, Inc.</v>
          </cell>
          <cell r="E66" t="str">
            <v>Utilities</v>
          </cell>
          <cell r="F66" t="str">
            <v>Utilities - Regulated Electric</v>
          </cell>
          <cell r="G66">
            <v>71.67</v>
          </cell>
          <cell r="H66">
            <v>147382190080</v>
          </cell>
          <cell r="I66">
            <v>14577999872</v>
          </cell>
          <cell r="J66">
            <v>5.5E-2</v>
          </cell>
          <cell r="K66" t="str">
            <v>Juno Beach</v>
          </cell>
          <cell r="L66" t="str">
            <v>FL</v>
          </cell>
          <cell r="M66" t="str">
            <v>United States</v>
          </cell>
        </row>
        <row r="67">
          <cell r="B67" t="str">
            <v>CMCSA</v>
          </cell>
          <cell r="C67" t="str">
            <v>Comcast Corporation</v>
          </cell>
          <cell r="D67" t="str">
            <v>Comcast Corporation</v>
          </cell>
          <cell r="E67" t="str">
            <v>Communication Services</v>
          </cell>
          <cell r="F67" t="str">
            <v>Telecom Services</v>
          </cell>
          <cell r="G67">
            <v>38.22</v>
          </cell>
          <cell r="H67">
            <v>146250366976</v>
          </cell>
          <cell r="I67">
            <v>37285998592</v>
          </cell>
          <cell r="J67">
            <v>6.5000000000000002E-2</v>
          </cell>
          <cell r="K67" t="str">
            <v>Philadelphia</v>
          </cell>
          <cell r="L67" t="str">
            <v>PA</v>
          </cell>
          <cell r="M67" t="str">
            <v>United States</v>
          </cell>
        </row>
        <row r="68">
          <cell r="B68" t="str">
            <v>ANET</v>
          </cell>
          <cell r="C68" t="str">
            <v>Arista Networks, Inc.</v>
          </cell>
          <cell r="D68" t="str">
            <v>Arista Networks Inc</v>
          </cell>
          <cell r="E68" t="str">
            <v>Technology</v>
          </cell>
          <cell r="F68" t="str">
            <v>Computer Hardware</v>
          </cell>
          <cell r="G68">
            <v>112.81</v>
          </cell>
          <cell r="H68">
            <v>142113521664</v>
          </cell>
          <cell r="I68">
            <v>2833341952</v>
          </cell>
          <cell r="J68">
            <v>0.2</v>
          </cell>
          <cell r="K68" t="str">
            <v>Santa Clara</v>
          </cell>
          <cell r="L68" t="str">
            <v>CA</v>
          </cell>
          <cell r="M68" t="str">
            <v>United States</v>
          </cell>
        </row>
        <row r="69">
          <cell r="B69" t="str">
            <v>AMGN</v>
          </cell>
          <cell r="C69" t="str">
            <v>Amgen Inc.</v>
          </cell>
          <cell r="D69" t="str">
            <v>Amgen Inc.</v>
          </cell>
          <cell r="E69" t="str">
            <v>Healthcare</v>
          </cell>
          <cell r="F69" t="str">
            <v>Drug Manufacturers - General</v>
          </cell>
          <cell r="G69">
            <v>263.38</v>
          </cell>
          <cell r="H69">
            <v>141575438336</v>
          </cell>
          <cell r="I69">
            <v>12247000064</v>
          </cell>
          <cell r="J69">
            <v>0.23200000000000001</v>
          </cell>
          <cell r="K69" t="str">
            <v>Thousand Oaks</v>
          </cell>
          <cell r="L69" t="str">
            <v>CA</v>
          </cell>
          <cell r="M69" t="str">
            <v>United States</v>
          </cell>
        </row>
        <row r="70">
          <cell r="B70" t="str">
            <v>PGR</v>
          </cell>
          <cell r="C70" t="str">
            <v>Progressive Corporation (The)</v>
          </cell>
          <cell r="D70" t="str">
            <v>The Progressive Corporation</v>
          </cell>
          <cell r="E70" t="str">
            <v>Financial Services</v>
          </cell>
          <cell r="F70" t="str">
            <v>Insurance - Property &amp; Casualty</v>
          </cell>
          <cell r="G70">
            <v>239.97</v>
          </cell>
          <cell r="H70">
            <v>140577062912</v>
          </cell>
          <cell r="I70">
            <v>10823199744</v>
          </cell>
          <cell r="J70">
            <v>0.26700000000000002</v>
          </cell>
          <cell r="K70" t="str">
            <v>Mayfield Village</v>
          </cell>
          <cell r="L70" t="str">
            <v>OH</v>
          </cell>
          <cell r="M70" t="str">
            <v>United States</v>
          </cell>
        </row>
        <row r="71">
          <cell r="B71" t="str">
            <v>LOW</v>
          </cell>
          <cell r="C71" t="str">
            <v>Lowe's Companies, Inc.</v>
          </cell>
          <cell r="D71" t="str">
            <v>Lowe's Companies, Inc.</v>
          </cell>
          <cell r="E71" t="str">
            <v>Consumer Cyclical</v>
          </cell>
          <cell r="F71" t="str">
            <v>Home Improvement Retail</v>
          </cell>
          <cell r="G71">
            <v>247.72</v>
          </cell>
          <cell r="H71">
            <v>139875090432</v>
          </cell>
          <cell r="I71">
            <v>12433000448</v>
          </cell>
          <cell r="J71">
            <v>-5.5E-2</v>
          </cell>
          <cell r="K71" t="str">
            <v>Mooresville</v>
          </cell>
          <cell r="L71" t="str">
            <v>NC</v>
          </cell>
          <cell r="M71" t="str">
            <v>United States</v>
          </cell>
        </row>
        <row r="72">
          <cell r="B72" t="str">
            <v>SYK</v>
          </cell>
          <cell r="C72" t="str">
            <v>Stryker Corporation</v>
          </cell>
          <cell r="D72" t="str">
            <v>Stryker Corporation</v>
          </cell>
          <cell r="E72" t="str">
            <v>Healthcare</v>
          </cell>
          <cell r="F72" t="str">
            <v>Medical Devices</v>
          </cell>
          <cell r="G72">
            <v>364.6</v>
          </cell>
          <cell r="H72">
            <v>138991353856</v>
          </cell>
          <cell r="I72">
            <v>5693000192</v>
          </cell>
          <cell r="J72">
            <v>0.11899999999999999</v>
          </cell>
          <cell r="K72" t="str">
            <v>Portage</v>
          </cell>
          <cell r="L72" t="str">
            <v>MI</v>
          </cell>
          <cell r="M72" t="str">
            <v>United States</v>
          </cell>
        </row>
        <row r="73">
          <cell r="B73" t="str">
            <v>UNP</v>
          </cell>
          <cell r="C73" t="str">
            <v>Union Pacific Corporation</v>
          </cell>
          <cell r="D73" t="str">
            <v>Union Pacific Corporation</v>
          </cell>
          <cell r="E73" t="str">
            <v>Industrials</v>
          </cell>
          <cell r="F73" t="str">
            <v>Railroads</v>
          </cell>
          <cell r="G73">
            <v>226.32</v>
          </cell>
          <cell r="H73">
            <v>137208094720</v>
          </cell>
          <cell r="I73">
            <v>12030000128</v>
          </cell>
          <cell r="J73">
            <v>2.5000000000000001E-2</v>
          </cell>
          <cell r="K73" t="str">
            <v>Omaha</v>
          </cell>
          <cell r="L73" t="str">
            <v>NE</v>
          </cell>
          <cell r="M73" t="str">
            <v>United States</v>
          </cell>
        </row>
        <row r="74">
          <cell r="B74" t="str">
            <v>TJX</v>
          </cell>
          <cell r="C74" t="str">
            <v>TJX Companies, Inc. (The)</v>
          </cell>
          <cell r="D74" t="str">
            <v>The TJX Companies, Inc.</v>
          </cell>
          <cell r="E74" t="str">
            <v>Consumer Cyclical</v>
          </cell>
          <cell r="F74" t="str">
            <v>Apparel Retail</v>
          </cell>
          <cell r="G74">
            <v>122</v>
          </cell>
          <cell r="H74">
            <v>137147523072</v>
          </cell>
          <cell r="I74">
            <v>7125000192</v>
          </cell>
          <cell r="J74">
            <v>5.6000000000000001E-2</v>
          </cell>
          <cell r="K74" t="str">
            <v>Framingham</v>
          </cell>
          <cell r="L74" t="str">
            <v>MA</v>
          </cell>
          <cell r="M74" t="str">
            <v>United States</v>
          </cell>
        </row>
        <row r="75">
          <cell r="B75" t="str">
            <v>KKR</v>
          </cell>
          <cell r="C75" t="str">
            <v>KKR &amp; Co. Inc.</v>
          </cell>
          <cell r="D75" t="str">
            <v>KKR &amp; Co. Inc.</v>
          </cell>
          <cell r="E75" t="str">
            <v>Financial Services</v>
          </cell>
          <cell r="F75" t="str">
            <v>Asset Management</v>
          </cell>
          <cell r="G75">
            <v>147.58000000000001</v>
          </cell>
          <cell r="H75">
            <v>136186535936</v>
          </cell>
          <cell r="J75">
            <v>0.23799999999999999</v>
          </cell>
          <cell r="K75" t="str">
            <v>New York</v>
          </cell>
          <cell r="L75" t="str">
            <v>NY</v>
          </cell>
          <cell r="M75" t="str">
            <v>United States</v>
          </cell>
        </row>
        <row r="76">
          <cell r="B76" t="str">
            <v>SCHW</v>
          </cell>
          <cell r="C76" t="str">
            <v>Charles Schwab Corporation (The</v>
          </cell>
          <cell r="D76" t="str">
            <v>The Charles Schwab Corporation</v>
          </cell>
          <cell r="E76" t="str">
            <v>Financial Services</v>
          </cell>
          <cell r="F76" t="str">
            <v>Capital Markets</v>
          </cell>
          <cell r="G76">
            <v>74.31</v>
          </cell>
          <cell r="H76">
            <v>136028905472</v>
          </cell>
          <cell r="J76">
            <v>5.1999999999999998E-2</v>
          </cell>
          <cell r="K76" t="str">
            <v>Westlake</v>
          </cell>
          <cell r="L76" t="str">
            <v>TX</v>
          </cell>
          <cell r="M76" t="str">
            <v>United States</v>
          </cell>
        </row>
        <row r="77">
          <cell r="B77" t="str">
            <v>ETN</v>
          </cell>
          <cell r="C77" t="str">
            <v>Eaton Corporation, PLC</v>
          </cell>
          <cell r="D77" t="str">
            <v>Eaton Corporation plc</v>
          </cell>
          <cell r="E77" t="str">
            <v>Industrials</v>
          </cell>
          <cell r="F77" t="str">
            <v>Specialty Industrial Machinery</v>
          </cell>
          <cell r="G77">
            <v>338.12</v>
          </cell>
          <cell r="H77">
            <v>133625020416</v>
          </cell>
          <cell r="I77">
            <v>5449999872</v>
          </cell>
          <cell r="J77">
            <v>7.9000000000000001E-2</v>
          </cell>
          <cell r="K77" t="str">
            <v>Dublin</v>
          </cell>
          <cell r="M77" t="str">
            <v>Ireland</v>
          </cell>
        </row>
        <row r="78">
          <cell r="B78" t="str">
            <v>AMAT</v>
          </cell>
          <cell r="C78" t="str">
            <v>Applied Materials, Inc.</v>
          </cell>
          <cell r="D78" t="str">
            <v>Applied Materials, Inc.</v>
          </cell>
          <cell r="E78" t="str">
            <v>Technology</v>
          </cell>
          <cell r="F78" t="str">
            <v>Semiconductor Equipment &amp; Materials</v>
          </cell>
          <cell r="G78">
            <v>163.59</v>
          </cell>
          <cell r="H78">
            <v>133110726656</v>
          </cell>
          <cell r="I78">
            <v>8204000256</v>
          </cell>
          <cell r="J78">
            <v>5.5E-2</v>
          </cell>
          <cell r="K78" t="str">
            <v>Santa Clara</v>
          </cell>
          <cell r="L78" t="str">
            <v>CA</v>
          </cell>
          <cell r="M78" t="str">
            <v>United States</v>
          </cell>
        </row>
        <row r="79">
          <cell r="B79" t="str">
            <v>BA</v>
          </cell>
          <cell r="C79" t="str">
            <v>Boeing Company (The)</v>
          </cell>
          <cell r="D79" t="str">
            <v>The Boeing Company</v>
          </cell>
          <cell r="E79" t="str">
            <v>Industrials</v>
          </cell>
          <cell r="F79" t="str">
            <v>Aerospace &amp; Defense</v>
          </cell>
          <cell r="G79">
            <v>177.35</v>
          </cell>
          <cell r="H79">
            <v>132689018880</v>
          </cell>
          <cell r="I79">
            <v>-3991000064</v>
          </cell>
          <cell r="J79">
            <v>-1.4999999999999999E-2</v>
          </cell>
          <cell r="K79" t="str">
            <v>Arlington</v>
          </cell>
          <cell r="L79" t="str">
            <v>VA</v>
          </cell>
          <cell r="M79" t="str">
            <v>United States</v>
          </cell>
        </row>
        <row r="80">
          <cell r="B80" t="str">
            <v>BSX</v>
          </cell>
          <cell r="C80" t="str">
            <v>Boston Scientific Corporation</v>
          </cell>
          <cell r="D80" t="str">
            <v>Boston Scientific Corporation</v>
          </cell>
          <cell r="E80" t="str">
            <v>Healthcare</v>
          </cell>
          <cell r="F80" t="str">
            <v>Medical Devices</v>
          </cell>
          <cell r="G80">
            <v>88.95</v>
          </cell>
          <cell r="H80">
            <v>131097174016</v>
          </cell>
          <cell r="I80">
            <v>4063000064</v>
          </cell>
          <cell r="J80">
            <v>0.193</v>
          </cell>
          <cell r="K80" t="str">
            <v>Marlborough</v>
          </cell>
          <cell r="L80" t="str">
            <v>MA</v>
          </cell>
          <cell r="M80" t="str">
            <v>United States</v>
          </cell>
        </row>
        <row r="81">
          <cell r="B81" t="str">
            <v>C</v>
          </cell>
          <cell r="C81" t="str">
            <v>Citigroup, Inc.</v>
          </cell>
          <cell r="D81" t="str">
            <v>Citigroup Inc.</v>
          </cell>
          <cell r="E81" t="str">
            <v>Financial Services</v>
          </cell>
          <cell r="F81" t="str">
            <v>Banks - Diversified</v>
          </cell>
          <cell r="G81">
            <v>69.19</v>
          </cell>
          <cell r="H81">
            <v>130856288256</v>
          </cell>
          <cell r="J81">
            <v>-2.4E-2</v>
          </cell>
          <cell r="K81" t="str">
            <v>New York</v>
          </cell>
          <cell r="L81" t="str">
            <v>NY</v>
          </cell>
          <cell r="M81" t="str">
            <v>United States</v>
          </cell>
        </row>
        <row r="82">
          <cell r="B82" t="str">
            <v>UBER</v>
          </cell>
          <cell r="C82" t="str">
            <v>Uber Technologies, Inc.</v>
          </cell>
          <cell r="D82" t="str">
            <v>Uber Technologies, Inc.</v>
          </cell>
          <cell r="E82" t="str">
            <v>Technology</v>
          </cell>
          <cell r="F82" t="str">
            <v>Software - Application</v>
          </cell>
          <cell r="G82">
            <v>60.73</v>
          </cell>
          <cell r="H82">
            <v>127879766016</v>
          </cell>
          <cell r="I82">
            <v>3444999936</v>
          </cell>
          <cell r="J82">
            <v>0.20399999999999999</v>
          </cell>
          <cell r="K82" t="str">
            <v>San Francisco</v>
          </cell>
          <cell r="L82" t="str">
            <v>CA</v>
          </cell>
          <cell r="M82" t="str">
            <v>United States</v>
          </cell>
        </row>
        <row r="83">
          <cell r="B83" t="str">
            <v>COP</v>
          </cell>
          <cell r="C83" t="str">
            <v>ConocoPhillips</v>
          </cell>
          <cell r="D83" t="str">
            <v>ConocoPhillips</v>
          </cell>
          <cell r="E83" t="str">
            <v>Energy</v>
          </cell>
          <cell r="F83" t="str">
            <v>Oil &amp; Gas E&amp;P</v>
          </cell>
          <cell r="G83">
            <v>95.12</v>
          </cell>
          <cell r="H83">
            <v>123043438592</v>
          </cell>
          <cell r="I83">
            <v>24445999104</v>
          </cell>
          <cell r="J83">
            <v>-7.9000000000000001E-2</v>
          </cell>
          <cell r="K83" t="str">
            <v>Houston</v>
          </cell>
          <cell r="L83" t="str">
            <v>TX</v>
          </cell>
          <cell r="M83" t="str">
            <v>United States</v>
          </cell>
        </row>
        <row r="84">
          <cell r="B84" t="str">
            <v>PANW</v>
          </cell>
          <cell r="C84" t="str">
            <v>Palo Alto Networks, Inc.</v>
          </cell>
          <cell r="D84" t="str">
            <v>Palo Alto Networks, Inc.</v>
          </cell>
          <cell r="E84" t="str">
            <v>Technology</v>
          </cell>
          <cell r="F84" t="str">
            <v>Software - Infrastructure</v>
          </cell>
          <cell r="G84">
            <v>186.78</v>
          </cell>
          <cell r="H84">
            <v>122565033984</v>
          </cell>
          <cell r="I84">
            <v>1094400000</v>
          </cell>
          <cell r="J84">
            <v>0.121</v>
          </cell>
          <cell r="K84" t="str">
            <v>Santa Clara</v>
          </cell>
          <cell r="L84" t="str">
            <v>CA</v>
          </cell>
          <cell r="M84" t="str">
            <v>United States</v>
          </cell>
        </row>
        <row r="85">
          <cell r="B85" t="str">
            <v>ADP</v>
          </cell>
          <cell r="C85" t="str">
            <v>Automatic Data Processing, Inc.</v>
          </cell>
          <cell r="D85" t="str">
            <v>Automatic Data Processing, Inc.</v>
          </cell>
          <cell r="E85" t="str">
            <v>Technology</v>
          </cell>
          <cell r="F85" t="str">
            <v>Software - Application</v>
          </cell>
          <cell r="G85">
            <v>294.02</v>
          </cell>
          <cell r="H85">
            <v>119800504320</v>
          </cell>
          <cell r="I85">
            <v>5733100032</v>
          </cell>
          <cell r="J85">
            <v>7.0999999999999994E-2</v>
          </cell>
          <cell r="K85" t="str">
            <v>Roseland</v>
          </cell>
          <cell r="L85" t="str">
            <v>NJ</v>
          </cell>
          <cell r="M85" t="str">
            <v>United States</v>
          </cell>
        </row>
        <row r="86">
          <cell r="B86" t="str">
            <v>DE</v>
          </cell>
          <cell r="C86" t="str">
            <v>Deere &amp; Company</v>
          </cell>
          <cell r="D86" t="str">
            <v>Deere &amp; Company</v>
          </cell>
          <cell r="E86" t="str">
            <v>Industrials</v>
          </cell>
          <cell r="F86" t="str">
            <v>Farm &amp; Heavy Construction Machinery</v>
          </cell>
          <cell r="G86">
            <v>432.49</v>
          </cell>
          <cell r="H86">
            <v>117453471744</v>
          </cell>
          <cell r="I86">
            <v>14364000256</v>
          </cell>
          <cell r="J86">
            <v>-0.16800000000000001</v>
          </cell>
          <cell r="K86" t="str">
            <v>Moline</v>
          </cell>
          <cell r="L86" t="str">
            <v>IL</v>
          </cell>
          <cell r="M86" t="str">
            <v>United States</v>
          </cell>
        </row>
        <row r="87">
          <cell r="B87" t="str">
            <v>FI</v>
          </cell>
          <cell r="C87" t="str">
            <v>Fiserv, Inc.</v>
          </cell>
          <cell r="D87" t="str">
            <v>Fiserv, Inc.</v>
          </cell>
          <cell r="E87" t="str">
            <v>Technology</v>
          </cell>
          <cell r="F87" t="str">
            <v>Information Technology Services</v>
          </cell>
          <cell r="G87">
            <v>206.05</v>
          </cell>
          <cell r="H87">
            <v>117225758720</v>
          </cell>
          <cell r="I87">
            <v>8766000128</v>
          </cell>
          <cell r="J87">
            <v>7.0000000000000007E-2</v>
          </cell>
          <cell r="K87" t="str">
            <v>Milwaukee</v>
          </cell>
          <cell r="L87" t="str">
            <v>WI</v>
          </cell>
          <cell r="M87" t="str">
            <v>United States</v>
          </cell>
        </row>
        <row r="88">
          <cell r="B88" t="str">
            <v>BMY</v>
          </cell>
          <cell r="C88" t="str">
            <v>Bristol-Myers Squibb Company</v>
          </cell>
          <cell r="D88" t="str">
            <v>Bristol-Myers Squibb Company</v>
          </cell>
          <cell r="E88" t="str">
            <v>Healthcare</v>
          </cell>
          <cell r="F88" t="str">
            <v>Drug Manufacturers - General</v>
          </cell>
          <cell r="G88">
            <v>57.33</v>
          </cell>
          <cell r="H88">
            <v>116275560448</v>
          </cell>
          <cell r="I88">
            <v>19161999360</v>
          </cell>
          <cell r="J88">
            <v>8.4000000000000005E-2</v>
          </cell>
          <cell r="K88" t="str">
            <v>Princeton</v>
          </cell>
          <cell r="L88" t="str">
            <v>NJ</v>
          </cell>
          <cell r="M88" t="str">
            <v>United States</v>
          </cell>
        </row>
        <row r="89">
          <cell r="B89" t="str">
            <v>LMT</v>
          </cell>
          <cell r="C89" t="str">
            <v>Lockheed Martin Corporation</v>
          </cell>
          <cell r="D89" t="str">
            <v>Lockheed Martin Corporation</v>
          </cell>
          <cell r="E89" t="str">
            <v>Industrials</v>
          </cell>
          <cell r="F89" t="str">
            <v>Aerospace &amp; Defense</v>
          </cell>
          <cell r="G89">
            <v>489.02</v>
          </cell>
          <cell r="H89">
            <v>115914858496</v>
          </cell>
          <cell r="I89">
            <v>10225999872</v>
          </cell>
          <cell r="J89">
            <v>1.2999999999999999E-2</v>
          </cell>
          <cell r="K89" t="str">
            <v>Bethesda</v>
          </cell>
          <cell r="L89" t="str">
            <v>MD</v>
          </cell>
          <cell r="M89" t="str">
            <v>United States</v>
          </cell>
        </row>
        <row r="90">
          <cell r="B90" t="str">
            <v>GILD</v>
          </cell>
          <cell r="C90" t="str">
            <v>Gilead Sciences, Inc.</v>
          </cell>
          <cell r="D90" t="str">
            <v>Gilead Sciences, Inc.</v>
          </cell>
          <cell r="E90" t="str">
            <v>Healthcare</v>
          </cell>
          <cell r="F90" t="str">
            <v>Drug Manufacturers - General</v>
          </cell>
          <cell r="G90">
            <v>92.57</v>
          </cell>
          <cell r="H90">
            <v>115367206912</v>
          </cell>
          <cell r="I90">
            <v>13948999680</v>
          </cell>
          <cell r="J90">
            <v>7.0000000000000007E-2</v>
          </cell>
          <cell r="K90" t="str">
            <v>Foster City</v>
          </cell>
          <cell r="L90" t="str">
            <v>CA</v>
          </cell>
          <cell r="M90" t="str">
            <v>United States</v>
          </cell>
        </row>
        <row r="91">
          <cell r="B91" t="str">
            <v>NKE</v>
          </cell>
          <cell r="C91" t="str">
            <v>Nike, Inc.</v>
          </cell>
          <cell r="D91" t="str">
            <v>NIKE, Inc.</v>
          </cell>
          <cell r="E91" t="str">
            <v>Consumer Cyclical</v>
          </cell>
          <cell r="F91" t="str">
            <v>Footwear &amp; Accessories</v>
          </cell>
          <cell r="G91">
            <v>76.94</v>
          </cell>
          <cell r="H91">
            <v>114525192192</v>
          </cell>
          <cell r="I91">
            <v>7200999936</v>
          </cell>
          <cell r="J91">
            <v>-0.104</v>
          </cell>
          <cell r="K91" t="str">
            <v>Beaverton</v>
          </cell>
          <cell r="L91" t="str">
            <v>OR</v>
          </cell>
          <cell r="M91" t="str">
            <v>United States</v>
          </cell>
        </row>
        <row r="92">
          <cell r="B92" t="str">
            <v>CB</v>
          </cell>
          <cell r="C92" t="str">
            <v>Chubb Limited</v>
          </cell>
          <cell r="D92" t="str">
            <v>Chubb Limited</v>
          </cell>
          <cell r="E92" t="str">
            <v>Financial Services</v>
          </cell>
          <cell r="F92" t="str">
            <v>Insurance - Property &amp; Casualty</v>
          </cell>
          <cell r="G92">
            <v>273.2</v>
          </cell>
          <cell r="H92">
            <v>110126374912</v>
          </cell>
          <cell r="I92">
            <v>11363000320</v>
          </cell>
          <cell r="J92">
            <v>7.8E-2</v>
          </cell>
          <cell r="K92" t="str">
            <v>Zurich</v>
          </cell>
          <cell r="M92" t="str">
            <v>Switzerland</v>
          </cell>
        </row>
        <row r="93">
          <cell r="B93" t="str">
            <v>UPS</v>
          </cell>
          <cell r="C93" t="str">
            <v>United Parcel Service, Inc.</v>
          </cell>
          <cell r="D93" t="str">
            <v>United Parcel Service, Inc.</v>
          </cell>
          <cell r="E93" t="str">
            <v>Industrials</v>
          </cell>
          <cell r="F93" t="str">
            <v>Integrated Freight &amp; Logistics</v>
          </cell>
          <cell r="G93">
            <v>125.68</v>
          </cell>
          <cell r="H93">
            <v>107251539968</v>
          </cell>
          <cell r="I93">
            <v>12007999488</v>
          </cell>
          <cell r="J93">
            <v>5.6000000000000001E-2</v>
          </cell>
          <cell r="K93" t="str">
            <v>Atlanta</v>
          </cell>
          <cell r="L93" t="str">
            <v>GA</v>
          </cell>
          <cell r="M93" t="str">
            <v>United States</v>
          </cell>
        </row>
        <row r="94">
          <cell r="B94" t="str">
            <v>ADI</v>
          </cell>
          <cell r="C94" t="str">
            <v>Analog Devices, Inc.</v>
          </cell>
          <cell r="D94" t="str">
            <v>Analog Devices, Inc.</v>
          </cell>
          <cell r="E94" t="str">
            <v>Technology</v>
          </cell>
          <cell r="F94" t="str">
            <v>Semiconductors</v>
          </cell>
          <cell r="G94">
            <v>211.78</v>
          </cell>
          <cell r="H94">
            <v>105105776640</v>
          </cell>
          <cell r="I94">
            <v>4361349120</v>
          </cell>
          <cell r="J94">
            <v>-0.248</v>
          </cell>
          <cell r="K94" t="str">
            <v>Wilmington</v>
          </cell>
          <cell r="L94" t="str">
            <v>MA</v>
          </cell>
          <cell r="M94" t="str">
            <v>United States</v>
          </cell>
        </row>
        <row r="95">
          <cell r="B95" t="str">
            <v>MMC</v>
          </cell>
          <cell r="C95" t="str">
            <v>Marsh &amp; McLennan Companies, Inc</v>
          </cell>
          <cell r="D95" t="str">
            <v>Marsh &amp; McLennan Companies, Inc.</v>
          </cell>
          <cell r="E95" t="str">
            <v>Financial Services</v>
          </cell>
          <cell r="F95" t="str">
            <v>Insurance Brokers</v>
          </cell>
          <cell r="G95">
            <v>211.74</v>
          </cell>
          <cell r="H95">
            <v>103990173696</v>
          </cell>
          <cell r="I95">
            <v>7246000128</v>
          </cell>
          <cell r="J95">
            <v>5.8999999999999997E-2</v>
          </cell>
          <cell r="K95" t="str">
            <v>New York</v>
          </cell>
          <cell r="L95" t="str">
            <v>NY</v>
          </cell>
          <cell r="M95" t="str">
            <v>United States</v>
          </cell>
        </row>
        <row r="96">
          <cell r="B96" t="str">
            <v>MDT</v>
          </cell>
          <cell r="C96" t="str">
            <v>Medtronic plc.</v>
          </cell>
          <cell r="D96" t="str">
            <v>Medtronic plc</v>
          </cell>
          <cell r="E96" t="str">
            <v>Healthcare</v>
          </cell>
          <cell r="F96" t="str">
            <v>Medical Devices</v>
          </cell>
          <cell r="G96">
            <v>81.03</v>
          </cell>
          <cell r="H96">
            <v>103903961088</v>
          </cell>
          <cell r="I96">
            <v>9013000192</v>
          </cell>
          <cell r="J96">
            <v>2.8000000000000001E-2</v>
          </cell>
          <cell r="K96" t="str">
            <v>Galway</v>
          </cell>
          <cell r="M96" t="str">
            <v>Ireland</v>
          </cell>
        </row>
        <row r="97">
          <cell r="B97" t="str">
            <v>VRTX</v>
          </cell>
          <cell r="C97" t="str">
            <v>Vertex Pharmaceuticals Incorpor</v>
          </cell>
          <cell r="D97" t="str">
            <v>Vertex Pharmaceuticals Incorporated</v>
          </cell>
          <cell r="E97" t="str">
            <v>Healthcare</v>
          </cell>
          <cell r="F97" t="str">
            <v>Biotechnology</v>
          </cell>
          <cell r="G97">
            <v>397.27</v>
          </cell>
          <cell r="H97">
            <v>102308536320</v>
          </cell>
          <cell r="I97">
            <v>4446600192</v>
          </cell>
          <cell r="J97">
            <v>0.11600000000000001</v>
          </cell>
          <cell r="K97" t="str">
            <v>Boston</v>
          </cell>
          <cell r="L97" t="str">
            <v>MA</v>
          </cell>
          <cell r="M97" t="str">
            <v>United States</v>
          </cell>
        </row>
        <row r="98">
          <cell r="B98" t="str">
            <v>MU</v>
          </cell>
          <cell r="C98" t="str">
            <v>Micron Technology, Inc.</v>
          </cell>
          <cell r="D98" t="str">
            <v>Micron Technology, Inc.</v>
          </cell>
          <cell r="E98" t="str">
            <v>Technology</v>
          </cell>
          <cell r="F98" t="str">
            <v>Semiconductors</v>
          </cell>
          <cell r="G98">
            <v>90.12</v>
          </cell>
          <cell r="H98">
            <v>100408999936</v>
          </cell>
          <cell r="I98">
            <v>8944000000</v>
          </cell>
          <cell r="J98">
            <v>0.93300000000000005</v>
          </cell>
          <cell r="K98" t="str">
            <v>Boise</v>
          </cell>
          <cell r="L98" t="str">
            <v>ID</v>
          </cell>
          <cell r="M98" t="str">
            <v>United States</v>
          </cell>
        </row>
        <row r="99">
          <cell r="B99" t="str">
            <v>SBUX</v>
          </cell>
          <cell r="C99" t="str">
            <v>Starbucks Corporation</v>
          </cell>
          <cell r="D99" t="str">
            <v>Starbucks Corporation</v>
          </cell>
          <cell r="E99" t="str">
            <v>Consumer Cyclical</v>
          </cell>
          <cell r="F99" t="str">
            <v>Restaurants</v>
          </cell>
          <cell r="G99">
            <v>87.97</v>
          </cell>
          <cell r="H99">
            <v>99740385280</v>
          </cell>
          <cell r="I99">
            <v>6700000256</v>
          </cell>
          <cell r="J99">
            <v>-3.2000000000000001E-2</v>
          </cell>
          <cell r="K99" t="str">
            <v>Seattle</v>
          </cell>
          <cell r="L99" t="str">
            <v>WA</v>
          </cell>
          <cell r="M99" t="str">
            <v>United States</v>
          </cell>
        </row>
        <row r="100">
          <cell r="B100" t="str">
            <v>PLD</v>
          </cell>
          <cell r="C100" t="str">
            <v>Prologis, Inc.</v>
          </cell>
          <cell r="D100" t="str">
            <v>Prologis, Inc.</v>
          </cell>
          <cell r="E100" t="str">
            <v>Real Estate</v>
          </cell>
          <cell r="F100" t="str">
            <v>REIT - Industrial</v>
          </cell>
          <cell r="G100">
            <v>103.32</v>
          </cell>
          <cell r="H100">
            <v>95692398592</v>
          </cell>
          <cell r="I100">
            <v>5739131904</v>
          </cell>
          <cell r="J100">
            <v>6.8000000000000005E-2</v>
          </cell>
          <cell r="K100" t="str">
            <v>San Francisco</v>
          </cell>
          <cell r="L100" t="str">
            <v>CA</v>
          </cell>
          <cell r="M100" t="str">
            <v>United States</v>
          </cell>
        </row>
        <row r="101">
          <cell r="B101" t="str">
            <v>GEV</v>
          </cell>
          <cell r="C101" t="str">
            <v>GE Vernova Inc.</v>
          </cell>
          <cell r="D101" t="str">
            <v>GE Vernova Inc.</v>
          </cell>
          <cell r="E101" t="str">
            <v>Utilities</v>
          </cell>
          <cell r="F101" t="str">
            <v>Utilities - Renewable</v>
          </cell>
          <cell r="G101">
            <v>342.66</v>
          </cell>
          <cell r="H101">
            <v>94455259136</v>
          </cell>
          <cell r="I101">
            <v>1396999936</v>
          </cell>
          <cell r="J101">
            <v>0.08</v>
          </cell>
          <cell r="K101" t="str">
            <v>Cambridge</v>
          </cell>
          <cell r="L101" t="str">
            <v>MA</v>
          </cell>
          <cell r="M101" t="str">
            <v>United States</v>
          </cell>
        </row>
        <row r="102">
          <cell r="B102" t="str">
            <v>LRCX</v>
          </cell>
          <cell r="C102" t="str">
            <v>Lam Research Corporation</v>
          </cell>
          <cell r="D102" t="str">
            <v>Lam Research Corporation</v>
          </cell>
          <cell r="E102" t="str">
            <v>Technology</v>
          </cell>
          <cell r="F102" t="str">
            <v>Semiconductor Equipment &amp; Materials</v>
          </cell>
          <cell r="G102">
            <v>71.790000000000006</v>
          </cell>
          <cell r="H102">
            <v>92371476480</v>
          </cell>
          <cell r="I102">
            <v>4920197120</v>
          </cell>
          <cell r="J102">
            <v>0.19700000000000001</v>
          </cell>
          <cell r="K102" t="str">
            <v>Fremont</v>
          </cell>
          <cell r="L102" t="str">
            <v>CA</v>
          </cell>
          <cell r="M102" t="str">
            <v>United States</v>
          </cell>
        </row>
        <row r="103">
          <cell r="B103" t="str">
            <v>MO</v>
          </cell>
          <cell r="C103" t="str">
            <v>Altria Group, Inc.</v>
          </cell>
          <cell r="D103" t="str">
            <v>Altria Group, Inc.</v>
          </cell>
          <cell r="E103" t="str">
            <v>Consumer Defensive</v>
          </cell>
          <cell r="F103" t="str">
            <v>Tobacco</v>
          </cell>
          <cell r="G103">
            <v>53.84</v>
          </cell>
          <cell r="H103">
            <v>91248566272</v>
          </cell>
          <cell r="I103">
            <v>12216000512</v>
          </cell>
          <cell r="J103">
            <v>1.2999999999999999E-2</v>
          </cell>
          <cell r="K103" t="str">
            <v>Richmond</v>
          </cell>
          <cell r="L103" t="str">
            <v>VA</v>
          </cell>
          <cell r="M103" t="str">
            <v>United States</v>
          </cell>
        </row>
        <row r="104">
          <cell r="B104" t="str">
            <v>SO</v>
          </cell>
          <cell r="C104" t="str">
            <v>Southern Company (The)</v>
          </cell>
          <cell r="D104" t="str">
            <v>The Southern Company</v>
          </cell>
          <cell r="E104" t="str">
            <v>Utilities</v>
          </cell>
          <cell r="F104" t="str">
            <v>Utilities - Regulated Electric</v>
          </cell>
          <cell r="G104">
            <v>82.86</v>
          </cell>
          <cell r="H104">
            <v>90788044800</v>
          </cell>
          <cell r="I104">
            <v>13061000192</v>
          </cell>
          <cell r="J104">
            <v>4.2000000000000003E-2</v>
          </cell>
          <cell r="K104" t="str">
            <v>Atlanta</v>
          </cell>
          <cell r="L104" t="str">
            <v>GA</v>
          </cell>
          <cell r="M104" t="str">
            <v>United States</v>
          </cell>
        </row>
        <row r="105">
          <cell r="B105" t="str">
            <v>EQIX</v>
          </cell>
          <cell r="C105" t="str">
            <v>Equinix, Inc.</v>
          </cell>
          <cell r="D105" t="str">
            <v>Equinix, Inc.</v>
          </cell>
          <cell r="E105" t="str">
            <v>Real Estate</v>
          </cell>
          <cell r="F105" t="str">
            <v>REIT - Specialty</v>
          </cell>
          <cell r="G105">
            <v>927.22</v>
          </cell>
          <cell r="H105">
            <v>89465782272</v>
          </cell>
          <cell r="I105">
            <v>3352907008</v>
          </cell>
          <cell r="J105">
            <v>0.189</v>
          </cell>
          <cell r="K105" t="str">
            <v>Redwood City</v>
          </cell>
          <cell r="L105" t="str">
            <v>CA</v>
          </cell>
          <cell r="M105" t="str">
            <v>United States</v>
          </cell>
        </row>
        <row r="106">
          <cell r="B106" t="str">
            <v>CRWD</v>
          </cell>
          <cell r="C106" t="str">
            <v>CrowdStrike Holdings, Inc.</v>
          </cell>
          <cell r="D106" t="str">
            <v>CrowdStrike Holdings, Inc.</v>
          </cell>
          <cell r="E106" t="str">
            <v>Technology</v>
          </cell>
          <cell r="F106" t="str">
            <v>Software - Infrastructure</v>
          </cell>
          <cell r="G106">
            <v>362.29</v>
          </cell>
          <cell r="H106">
            <v>89236021248</v>
          </cell>
          <cell r="I106">
            <v>187490000</v>
          </cell>
          <cell r="J106">
            <v>0.317</v>
          </cell>
          <cell r="K106" t="str">
            <v>Austin</v>
          </cell>
          <cell r="L106" t="str">
            <v>TX</v>
          </cell>
          <cell r="M106" t="str">
            <v>United States</v>
          </cell>
        </row>
        <row r="107">
          <cell r="B107" t="str">
            <v>PYPL</v>
          </cell>
          <cell r="C107" t="str">
            <v>PayPal Holdings, Inc.</v>
          </cell>
          <cell r="D107" t="str">
            <v>PayPal Holdings, Inc.</v>
          </cell>
          <cell r="E107" t="str">
            <v>Financial Services</v>
          </cell>
          <cell r="F107" t="str">
            <v>Credit Services</v>
          </cell>
          <cell r="G107">
            <v>87.13</v>
          </cell>
          <cell r="H107">
            <v>87351312384</v>
          </cell>
          <cell r="I107">
            <v>6120999936</v>
          </cell>
          <cell r="J107">
            <v>5.8000000000000003E-2</v>
          </cell>
          <cell r="K107" t="str">
            <v>San Jose</v>
          </cell>
          <cell r="L107" t="str">
            <v>CA</v>
          </cell>
          <cell r="M107" t="str">
            <v>United States</v>
          </cell>
        </row>
        <row r="108">
          <cell r="B108" t="str">
            <v>SHW</v>
          </cell>
          <cell r="C108" t="str">
            <v>Sherwin-Williams Company (The)</v>
          </cell>
          <cell r="D108" t="str">
            <v>The Sherwin-Williams Company</v>
          </cell>
          <cell r="E108" t="str">
            <v>Basic Materials</v>
          </cell>
          <cell r="F108" t="str">
            <v>Specialty Chemicals</v>
          </cell>
          <cell r="G108">
            <v>345.47</v>
          </cell>
          <cell r="H108">
            <v>87007649792</v>
          </cell>
          <cell r="I108">
            <v>4399799808</v>
          </cell>
          <cell r="J108">
            <v>7.0000000000000001E-3</v>
          </cell>
          <cell r="K108" t="str">
            <v>Cleveland</v>
          </cell>
          <cell r="L108" t="str">
            <v>OH</v>
          </cell>
          <cell r="M108" t="str">
            <v>United States</v>
          </cell>
        </row>
        <row r="109">
          <cell r="B109" t="str">
            <v>ICE</v>
          </cell>
          <cell r="C109" t="str">
            <v>Intercontinental Exchange Inc.</v>
          </cell>
          <cell r="D109" t="str">
            <v>Intercontinental Exchange, Inc.</v>
          </cell>
          <cell r="E109" t="str">
            <v>Financial Services</v>
          </cell>
          <cell r="F109" t="str">
            <v>Financial Data &amp; Stock Exchanges</v>
          </cell>
          <cell r="G109">
            <v>150.31</v>
          </cell>
          <cell r="H109">
            <v>86304546816</v>
          </cell>
          <cell r="I109">
            <v>5558000128</v>
          </cell>
          <cell r="J109">
            <v>0.17299999999999999</v>
          </cell>
          <cell r="K109" t="str">
            <v>Atlanta</v>
          </cell>
          <cell r="L109" t="str">
            <v>GA</v>
          </cell>
          <cell r="M109" t="str">
            <v>United States</v>
          </cell>
        </row>
        <row r="110">
          <cell r="B110" t="str">
            <v>CME</v>
          </cell>
          <cell r="C110" t="str">
            <v>CME Group Inc.</v>
          </cell>
          <cell r="D110" t="str">
            <v>CME Group Inc.</v>
          </cell>
          <cell r="E110" t="str">
            <v>Financial Services</v>
          </cell>
          <cell r="F110" t="str">
            <v>Financial Data &amp; Stock Exchanges</v>
          </cell>
          <cell r="G110">
            <v>238.53</v>
          </cell>
          <cell r="H110">
            <v>85957140480</v>
          </cell>
          <cell r="I110">
            <v>4209900032</v>
          </cell>
          <cell r="J110">
            <v>0.185</v>
          </cell>
          <cell r="K110" t="str">
            <v>Chicago</v>
          </cell>
          <cell r="L110" t="str">
            <v>IL</v>
          </cell>
          <cell r="M110" t="str">
            <v>United States</v>
          </cell>
        </row>
        <row r="111">
          <cell r="B111" t="str">
            <v>AMT</v>
          </cell>
          <cell r="C111" t="str">
            <v>American Tower Corporation (REI</v>
          </cell>
          <cell r="D111" t="str">
            <v>American Tower Corporation</v>
          </cell>
          <cell r="E111" t="str">
            <v>Real Estate</v>
          </cell>
          <cell r="F111" t="str">
            <v>REIT - Specialty</v>
          </cell>
          <cell r="G111">
            <v>183.73</v>
          </cell>
          <cell r="H111">
            <v>85855002624</v>
          </cell>
          <cell r="I111">
            <v>6966099968</v>
          </cell>
          <cell r="K111" t="str">
            <v>Boston</v>
          </cell>
          <cell r="L111" t="str">
            <v>MA</v>
          </cell>
          <cell r="M111" t="str">
            <v>United States</v>
          </cell>
        </row>
        <row r="112">
          <cell r="B112" t="str">
            <v>APH</v>
          </cell>
          <cell r="C112" t="str">
            <v>Amphenol Corporation</v>
          </cell>
          <cell r="D112" t="str">
            <v>Amphenol Corporation</v>
          </cell>
          <cell r="E112" t="str">
            <v>Technology</v>
          </cell>
          <cell r="F112" t="str">
            <v>Electronic Components</v>
          </cell>
          <cell r="G112">
            <v>70.58</v>
          </cell>
          <cell r="H112">
            <v>85091958784</v>
          </cell>
          <cell r="I112">
            <v>3586299904</v>
          </cell>
          <cell r="J112">
            <v>0.26200000000000001</v>
          </cell>
          <cell r="K112" t="str">
            <v>Wallingford</v>
          </cell>
          <cell r="L112" t="str">
            <v>CT</v>
          </cell>
          <cell r="M112" t="str">
            <v>United States</v>
          </cell>
        </row>
        <row r="113">
          <cell r="B113" t="str">
            <v>ELV</v>
          </cell>
          <cell r="C113" t="str">
            <v>Elevance Health, Inc.</v>
          </cell>
          <cell r="D113" t="str">
            <v>Elevance Health, Inc.</v>
          </cell>
          <cell r="E113" t="str">
            <v>Healthcare</v>
          </cell>
          <cell r="F113" t="str">
            <v>Healthcare Plans</v>
          </cell>
          <cell r="G113">
            <v>365.96</v>
          </cell>
          <cell r="H113">
            <v>84874543104</v>
          </cell>
          <cell r="I113">
            <v>11347999744</v>
          </cell>
          <cell r="J113">
            <v>5.3999999999999999E-2</v>
          </cell>
          <cell r="K113" t="str">
            <v>Indianapolis</v>
          </cell>
          <cell r="L113" t="str">
            <v>IN</v>
          </cell>
          <cell r="M113" t="str">
            <v>United States</v>
          </cell>
        </row>
        <row r="114">
          <cell r="B114" t="str">
            <v>TT</v>
          </cell>
          <cell r="C114" t="str">
            <v>Trane Technologies plc</v>
          </cell>
          <cell r="D114" t="str">
            <v>Trane Technologies plc</v>
          </cell>
          <cell r="E114" t="str">
            <v>Industrials</v>
          </cell>
          <cell r="F114" t="str">
            <v>Building Products &amp; Equipment</v>
          </cell>
          <cell r="G114">
            <v>377.11</v>
          </cell>
          <cell r="H114">
            <v>84858798080</v>
          </cell>
          <cell r="I114">
            <v>3691200000</v>
          </cell>
          <cell r="J114">
            <v>0.114</v>
          </cell>
          <cell r="K114" t="str">
            <v>Swords</v>
          </cell>
          <cell r="M114" t="str">
            <v>Ireland</v>
          </cell>
        </row>
        <row r="115">
          <cell r="B115" t="str">
            <v>MCO</v>
          </cell>
          <cell r="C115" t="str">
            <v>Moody's Corporation</v>
          </cell>
          <cell r="D115" t="str">
            <v>Moody's Corporation</v>
          </cell>
          <cell r="E115" t="str">
            <v>Financial Services</v>
          </cell>
          <cell r="F115" t="str">
            <v>Financial Data &amp; Stock Exchanges</v>
          </cell>
          <cell r="G115">
            <v>466.35</v>
          </cell>
          <cell r="H115">
            <v>84517085184</v>
          </cell>
          <cell r="I115">
            <v>3313999872</v>
          </cell>
          <cell r="J115">
            <v>0.23200000000000001</v>
          </cell>
          <cell r="K115" t="str">
            <v>New York</v>
          </cell>
          <cell r="L115" t="str">
            <v>NY</v>
          </cell>
          <cell r="M115" t="str">
            <v>United States</v>
          </cell>
        </row>
        <row r="116">
          <cell r="B116" t="str">
            <v>CMG</v>
          </cell>
          <cell r="C116" t="str">
            <v>Chipotle Mexican Grill, Inc.</v>
          </cell>
          <cell r="D116" t="str">
            <v>Chipotle Mexican Grill, Inc.</v>
          </cell>
          <cell r="E116" t="str">
            <v>Consumer Cyclical</v>
          </cell>
          <cell r="F116" t="str">
            <v>Restaurants</v>
          </cell>
          <cell r="G116">
            <v>61.87</v>
          </cell>
          <cell r="H116">
            <v>84303437824</v>
          </cell>
          <cell r="I116">
            <v>2233638912</v>
          </cell>
          <cell r="J116">
            <v>0.13</v>
          </cell>
          <cell r="K116" t="str">
            <v>Newport Beach</v>
          </cell>
          <cell r="L116" t="str">
            <v>CA</v>
          </cell>
          <cell r="M116" t="str">
            <v>United States</v>
          </cell>
        </row>
        <row r="117">
          <cell r="B117" t="str">
            <v>INTC</v>
          </cell>
          <cell r="C117" t="str">
            <v>Intel Corporation</v>
          </cell>
          <cell r="D117" t="str">
            <v>Intel Corporation</v>
          </cell>
          <cell r="E117" t="str">
            <v>Technology</v>
          </cell>
          <cell r="F117" t="str">
            <v>Semiconductors</v>
          </cell>
          <cell r="G117">
            <v>19.52</v>
          </cell>
          <cell r="H117">
            <v>84189757440</v>
          </cell>
          <cell r="I117">
            <v>10439000064</v>
          </cell>
          <cell r="J117">
            <v>-6.2E-2</v>
          </cell>
          <cell r="K117" t="str">
            <v>Santa Clara</v>
          </cell>
          <cell r="L117" t="str">
            <v>CA</v>
          </cell>
          <cell r="M117" t="str">
            <v>United States</v>
          </cell>
        </row>
        <row r="118">
          <cell r="B118" t="str">
            <v>KLAC</v>
          </cell>
          <cell r="C118" t="str">
            <v>KLA Corporation</v>
          </cell>
          <cell r="D118" t="str">
            <v>KLA Corporation</v>
          </cell>
          <cell r="E118" t="str">
            <v>Technology</v>
          </cell>
          <cell r="F118" t="str">
            <v>Semiconductor Equipment &amp; Materials</v>
          </cell>
          <cell r="G118">
            <v>629.37</v>
          </cell>
          <cell r="H118">
            <v>84184530944</v>
          </cell>
          <cell r="I118">
            <v>4249192960</v>
          </cell>
          <cell r="J118">
            <v>0.185</v>
          </cell>
          <cell r="K118" t="str">
            <v>Milpitas</v>
          </cell>
          <cell r="L118" t="str">
            <v>CA</v>
          </cell>
          <cell r="M118" t="str">
            <v>United States</v>
          </cell>
        </row>
        <row r="119">
          <cell r="B119" t="str">
            <v>ABNB</v>
          </cell>
          <cell r="C119" t="str">
            <v>Airbnb, Inc.</v>
          </cell>
          <cell r="D119" t="str">
            <v>Airbnb, Inc.</v>
          </cell>
          <cell r="E119" t="str">
            <v>Consumer Cyclical</v>
          </cell>
          <cell r="F119" t="str">
            <v>Travel Services</v>
          </cell>
          <cell r="G119">
            <v>134.21</v>
          </cell>
          <cell r="H119">
            <v>83850649600</v>
          </cell>
          <cell r="I119">
            <v>1672999936</v>
          </cell>
          <cell r="J119">
            <v>9.9000000000000005E-2</v>
          </cell>
          <cell r="K119" t="str">
            <v>San Francisco</v>
          </cell>
          <cell r="L119" t="str">
            <v>CA</v>
          </cell>
          <cell r="M119" t="str">
            <v>United States</v>
          </cell>
        </row>
        <row r="120">
          <cell r="B120" t="str">
            <v>DUK</v>
          </cell>
          <cell r="C120" t="str">
            <v>Duke Energy Corporation (Holdin</v>
          </cell>
          <cell r="D120" t="str">
            <v>Duke Energy Corporation</v>
          </cell>
          <cell r="E120" t="str">
            <v>Utilities</v>
          </cell>
          <cell r="F120" t="str">
            <v>Utilities - Regulated Electric</v>
          </cell>
          <cell r="G120">
            <v>108.28</v>
          </cell>
          <cell r="H120">
            <v>83644350464</v>
          </cell>
          <cell r="I120">
            <v>14106000384</v>
          </cell>
          <cell r="J120">
            <v>0.02</v>
          </cell>
          <cell r="K120" t="str">
            <v>Charlotte</v>
          </cell>
          <cell r="L120" t="str">
            <v>NC</v>
          </cell>
          <cell r="M120" t="str">
            <v>United States</v>
          </cell>
        </row>
        <row r="121">
          <cell r="B121" t="str">
            <v>PH</v>
          </cell>
          <cell r="C121" t="str">
            <v>Parker-Hannifin Corporation</v>
          </cell>
          <cell r="D121" t="str">
            <v>Parker-Hannifin Corporation</v>
          </cell>
          <cell r="E121" t="str">
            <v>Industrials</v>
          </cell>
          <cell r="F121" t="str">
            <v>Specialty Industrial Machinery</v>
          </cell>
          <cell r="G121">
            <v>647.20000000000005</v>
          </cell>
          <cell r="H121">
            <v>83307585536</v>
          </cell>
          <cell r="I121">
            <v>4962157056</v>
          </cell>
          <cell r="J121">
            <v>1.2E-2</v>
          </cell>
          <cell r="K121" t="str">
            <v>Cleveland</v>
          </cell>
          <cell r="L121" t="str">
            <v>OH</v>
          </cell>
          <cell r="M121" t="str">
            <v>United States</v>
          </cell>
        </row>
        <row r="122">
          <cell r="B122" t="str">
            <v>CDNS</v>
          </cell>
          <cell r="C122" t="str">
            <v>Cadence Design Systems, Inc.</v>
          </cell>
          <cell r="D122" t="str">
            <v>Cadence Design Systems, Inc.</v>
          </cell>
          <cell r="E122" t="str">
            <v>Technology</v>
          </cell>
          <cell r="F122" t="str">
            <v>Software - Application</v>
          </cell>
          <cell r="G122">
            <v>301.47000000000003</v>
          </cell>
          <cell r="H122">
            <v>82682068992</v>
          </cell>
          <cell r="I122">
            <v>1450493056</v>
          </cell>
          <cell r="J122">
            <v>0.188</v>
          </cell>
          <cell r="K122" t="str">
            <v>San Jose</v>
          </cell>
          <cell r="L122" t="str">
            <v>CA</v>
          </cell>
          <cell r="M122" t="str">
            <v>United States</v>
          </cell>
        </row>
        <row r="123">
          <cell r="B123" t="str">
            <v>WM</v>
          </cell>
          <cell r="C123" t="str">
            <v>Waste Management, Inc.</v>
          </cell>
          <cell r="D123" t="str">
            <v>Waste Management, Inc.</v>
          </cell>
          <cell r="E123" t="str">
            <v>Industrials</v>
          </cell>
          <cell r="F123" t="str">
            <v>Waste Management</v>
          </cell>
          <cell r="G123">
            <v>205.83</v>
          </cell>
          <cell r="H123">
            <v>82613166080</v>
          </cell>
          <cell r="I123">
            <v>6381000192</v>
          </cell>
          <cell r="J123">
            <v>7.9000000000000001E-2</v>
          </cell>
          <cell r="K123" t="str">
            <v>Houston</v>
          </cell>
          <cell r="L123" t="str">
            <v>TX</v>
          </cell>
          <cell r="M123" t="str">
            <v>United States</v>
          </cell>
        </row>
        <row r="124">
          <cell r="B124" t="str">
            <v>DELL</v>
          </cell>
          <cell r="C124" t="str">
            <v>Dell Technologies Inc.</v>
          </cell>
          <cell r="D124" t="str">
            <v>Dell Technologies Inc.</v>
          </cell>
          <cell r="E124" t="str">
            <v>Technology</v>
          </cell>
          <cell r="F124" t="str">
            <v>Computer Hardware</v>
          </cell>
          <cell r="G124">
            <v>115.77</v>
          </cell>
          <cell r="H124">
            <v>81092141056</v>
          </cell>
          <cell r="I124">
            <v>8725999616</v>
          </cell>
          <cell r="J124">
            <v>9.0999999999999998E-2</v>
          </cell>
          <cell r="K124" t="str">
            <v>Round Rock</v>
          </cell>
          <cell r="L124" t="str">
            <v>TX</v>
          </cell>
          <cell r="M124" t="str">
            <v>United States</v>
          </cell>
        </row>
        <row r="125">
          <cell r="B125" t="str">
            <v>MDLZ</v>
          </cell>
          <cell r="C125" t="str">
            <v>Mondelez International, Inc.</v>
          </cell>
          <cell r="D125" t="str">
            <v>Mondelez International, Inc.</v>
          </cell>
          <cell r="E125" t="str">
            <v>Consumer Defensive</v>
          </cell>
          <cell r="F125" t="str">
            <v>Confectioners</v>
          </cell>
          <cell r="G125">
            <v>59.39</v>
          </cell>
          <cell r="H125">
            <v>79415713792</v>
          </cell>
          <cell r="I125">
            <v>7414000128</v>
          </cell>
          <cell r="J125">
            <v>1.9E-2</v>
          </cell>
          <cell r="K125" t="str">
            <v>Chicago</v>
          </cell>
          <cell r="L125" t="str">
            <v>IL</v>
          </cell>
          <cell r="M125" t="str">
            <v>United States</v>
          </cell>
        </row>
        <row r="126">
          <cell r="B126" t="str">
            <v>MAR</v>
          </cell>
          <cell r="C126" t="str">
            <v>Marriott International</v>
          </cell>
          <cell r="D126" t="str">
            <v>Marriott International, Inc.</v>
          </cell>
          <cell r="E126" t="str">
            <v>Consumer Cyclical</v>
          </cell>
          <cell r="F126" t="str">
            <v>Lodging</v>
          </cell>
          <cell r="G126">
            <v>283.95999999999998</v>
          </cell>
          <cell r="H126">
            <v>78910488576</v>
          </cell>
          <cell r="I126">
            <v>4112999936</v>
          </cell>
          <cell r="J126">
            <v>6.6000000000000003E-2</v>
          </cell>
          <cell r="K126" t="str">
            <v>Bethesda</v>
          </cell>
          <cell r="L126" t="str">
            <v>MD</v>
          </cell>
          <cell r="M126" t="str">
            <v>United States</v>
          </cell>
        </row>
        <row r="127">
          <cell r="B127" t="str">
            <v>MSI</v>
          </cell>
          <cell r="C127" t="str">
            <v>Motorola Solutions, Inc.</v>
          </cell>
          <cell r="D127" t="str">
            <v>Motorola Solutions, Inc.</v>
          </cell>
          <cell r="E127" t="str">
            <v>Technology</v>
          </cell>
          <cell r="F127" t="str">
            <v>Communication Equipment</v>
          </cell>
          <cell r="G127">
            <v>469.94</v>
          </cell>
          <cell r="H127">
            <v>78536843264</v>
          </cell>
          <cell r="I127">
            <v>3152000000</v>
          </cell>
          <cell r="J127">
            <v>9.1999999999999998E-2</v>
          </cell>
          <cell r="K127" t="str">
            <v>Chicago</v>
          </cell>
          <cell r="L127" t="str">
            <v>IL</v>
          </cell>
          <cell r="M127" t="str">
            <v>United States</v>
          </cell>
        </row>
        <row r="128">
          <cell r="B128" t="str">
            <v>WELL</v>
          </cell>
          <cell r="C128" t="str">
            <v>Welltower Inc.</v>
          </cell>
          <cell r="D128" t="str">
            <v>Welltower Inc.</v>
          </cell>
          <cell r="E128" t="str">
            <v>Real Estate</v>
          </cell>
          <cell r="F128" t="str">
            <v>REIT - Healthcare Facilities</v>
          </cell>
          <cell r="G128">
            <v>124.64</v>
          </cell>
          <cell r="H128">
            <v>77612081152</v>
          </cell>
          <cell r="I128">
            <v>2930661888</v>
          </cell>
          <cell r="J128">
            <v>0.28799999999999998</v>
          </cell>
          <cell r="K128" t="str">
            <v>Toledo</v>
          </cell>
          <cell r="L128" t="str">
            <v>OH</v>
          </cell>
          <cell r="M128" t="str">
            <v>United States</v>
          </cell>
        </row>
        <row r="129">
          <cell r="B129" t="str">
            <v>AON</v>
          </cell>
          <cell r="C129" t="str">
            <v>Aon plc</v>
          </cell>
          <cell r="D129" t="str">
            <v>Aon plc</v>
          </cell>
          <cell r="E129" t="str">
            <v>Financial Services</v>
          </cell>
          <cell r="F129" t="str">
            <v>Insurance Brokers</v>
          </cell>
          <cell r="G129">
            <v>358.47</v>
          </cell>
          <cell r="H129">
            <v>77524877312</v>
          </cell>
          <cell r="I129">
            <v>4295000064</v>
          </cell>
          <cell r="J129">
            <v>0.26</v>
          </cell>
          <cell r="K129" t="str">
            <v>Dublin</v>
          </cell>
          <cell r="M129" t="str">
            <v>Ireland</v>
          </cell>
        </row>
        <row r="130">
          <cell r="B130" t="str">
            <v>REGN</v>
          </cell>
          <cell r="C130" t="str">
            <v>Regeneron Pharmaceuticals, Inc.</v>
          </cell>
          <cell r="D130" t="str">
            <v>Regeneron Pharmaceuticals, Inc.</v>
          </cell>
          <cell r="E130" t="str">
            <v>Healthcare</v>
          </cell>
          <cell r="F130" t="str">
            <v>Biotechnology</v>
          </cell>
          <cell r="G130">
            <v>701.85</v>
          </cell>
          <cell r="H130">
            <v>77126295552</v>
          </cell>
          <cell r="I130">
            <v>4598000128</v>
          </cell>
          <cell r="J130">
            <v>0.106</v>
          </cell>
          <cell r="K130" t="str">
            <v>Tarrytown</v>
          </cell>
          <cell r="L130" t="str">
            <v>NY</v>
          </cell>
          <cell r="M130" t="str">
            <v>United States</v>
          </cell>
        </row>
        <row r="131">
          <cell r="B131" t="str">
            <v>CI</v>
          </cell>
          <cell r="C131" t="str">
            <v>The Cigna Group</v>
          </cell>
          <cell r="D131" t="str">
            <v>The Cigna Group</v>
          </cell>
          <cell r="E131" t="str">
            <v>Healthcare</v>
          </cell>
          <cell r="F131" t="str">
            <v>Healthcare Plans</v>
          </cell>
          <cell r="G131">
            <v>276.92</v>
          </cell>
          <cell r="H131">
            <v>77026131968</v>
          </cell>
          <cell r="I131">
            <v>8554999808</v>
          </cell>
          <cell r="J131">
            <v>0.28000000000000003</v>
          </cell>
          <cell r="K131" t="str">
            <v>Bloomfield</v>
          </cell>
          <cell r="L131" t="str">
            <v>CT</v>
          </cell>
          <cell r="M131" t="str">
            <v>United States</v>
          </cell>
        </row>
        <row r="132">
          <cell r="B132" t="str">
            <v>HCA</v>
          </cell>
          <cell r="C132" t="str">
            <v>HCA Healthcare, Inc.</v>
          </cell>
          <cell r="D132" t="str">
            <v>HCA Healthcare, Inc.</v>
          </cell>
          <cell r="E132" t="str">
            <v>Healthcare</v>
          </cell>
          <cell r="F132" t="str">
            <v>Medical Care Facilities</v>
          </cell>
          <cell r="G132">
            <v>303.62</v>
          </cell>
          <cell r="H132">
            <v>76906029056</v>
          </cell>
          <cell r="I132">
            <v>13747000320</v>
          </cell>
          <cell r="J132">
            <v>7.9000000000000001E-2</v>
          </cell>
          <cell r="K132" t="str">
            <v>Nashville</v>
          </cell>
          <cell r="L132" t="str">
            <v>TN</v>
          </cell>
          <cell r="M132" t="str">
            <v>United States</v>
          </cell>
        </row>
        <row r="133">
          <cell r="B133" t="str">
            <v>PNC</v>
          </cell>
          <cell r="C133" t="str">
            <v>PNC Financial Services Group, I</v>
          </cell>
          <cell r="D133" t="str">
            <v>The PNC Financial Services Group, Inc.</v>
          </cell>
          <cell r="E133" t="str">
            <v>Financial Services</v>
          </cell>
          <cell r="F133" t="str">
            <v>Banks - Regional</v>
          </cell>
          <cell r="G133">
            <v>192.76</v>
          </cell>
          <cell r="H133">
            <v>76483887104</v>
          </cell>
          <cell r="J133">
            <v>1.7000000000000001E-2</v>
          </cell>
          <cell r="K133" t="str">
            <v>Pittsburgh</v>
          </cell>
          <cell r="L133" t="str">
            <v>PA</v>
          </cell>
          <cell r="M133" t="str">
            <v>United States</v>
          </cell>
        </row>
        <row r="134">
          <cell r="B134" t="str">
            <v>ITW</v>
          </cell>
          <cell r="C134" t="str">
            <v>Illinois Tool Works Inc.</v>
          </cell>
          <cell r="D134" t="str">
            <v>Illinois Tool Works Inc.</v>
          </cell>
          <cell r="E134" t="str">
            <v>Industrials</v>
          </cell>
          <cell r="F134" t="str">
            <v>Specialty Industrial Machinery</v>
          </cell>
          <cell r="G134">
            <v>258.82</v>
          </cell>
          <cell r="H134">
            <v>76429549568</v>
          </cell>
          <cell r="I134">
            <v>4652000256</v>
          </cell>
          <cell r="J134">
            <v>-1.6E-2</v>
          </cell>
          <cell r="K134" t="str">
            <v>Glenview</v>
          </cell>
          <cell r="L134" t="str">
            <v>IL</v>
          </cell>
          <cell r="M134" t="str">
            <v>United States</v>
          </cell>
        </row>
        <row r="135">
          <cell r="B135" t="str">
            <v>SNPS</v>
          </cell>
          <cell r="C135" t="str">
            <v>Synopsys, Inc.</v>
          </cell>
          <cell r="D135" t="str">
            <v>Synopsys, Inc.</v>
          </cell>
          <cell r="E135" t="str">
            <v>Technology</v>
          </cell>
          <cell r="F135" t="str">
            <v>Software - Infrastructure</v>
          </cell>
          <cell r="G135">
            <v>492.18</v>
          </cell>
          <cell r="H135">
            <v>76080201728</v>
          </cell>
          <cell r="I135">
            <v>1652390016</v>
          </cell>
          <cell r="J135">
            <v>0.127</v>
          </cell>
          <cell r="K135" t="str">
            <v>Sunnyvale</v>
          </cell>
          <cell r="L135" t="str">
            <v>CA</v>
          </cell>
          <cell r="M135" t="str">
            <v>United States</v>
          </cell>
        </row>
        <row r="136">
          <cell r="B136" t="str">
            <v>CTAS</v>
          </cell>
          <cell r="C136" t="str">
            <v>Cintas Corporation</v>
          </cell>
          <cell r="D136" t="str">
            <v>Cintas Corporation</v>
          </cell>
          <cell r="E136" t="str">
            <v>Industrials</v>
          </cell>
          <cell r="F136" t="str">
            <v>Specialty Business Services</v>
          </cell>
          <cell r="G136">
            <v>186.94</v>
          </cell>
          <cell r="H136">
            <v>75429543936</v>
          </cell>
          <cell r="I136">
            <v>2450383872</v>
          </cell>
          <cell r="J136">
            <v>6.8000000000000005E-2</v>
          </cell>
          <cell r="K136" t="str">
            <v>Cincinnati</v>
          </cell>
          <cell r="L136" t="str">
            <v>OH</v>
          </cell>
          <cell r="M136" t="str">
            <v>United States</v>
          </cell>
        </row>
        <row r="137">
          <cell r="B137" t="str">
            <v>CL</v>
          </cell>
          <cell r="C137" t="str">
            <v>Colgate-Palmolive Company</v>
          </cell>
          <cell r="D137" t="str">
            <v>Colgate-Palmolive Company</v>
          </cell>
          <cell r="E137" t="str">
            <v>Consumer Defensive</v>
          </cell>
          <cell r="F137" t="str">
            <v>Household &amp; Personal Products</v>
          </cell>
          <cell r="G137">
            <v>92.03</v>
          </cell>
          <cell r="H137">
            <v>75189518336</v>
          </cell>
          <cell r="I137">
            <v>4894000128</v>
          </cell>
          <cell r="J137">
            <v>2.4E-2</v>
          </cell>
          <cell r="K137" t="str">
            <v>New York</v>
          </cell>
          <cell r="L137" t="str">
            <v>NY</v>
          </cell>
          <cell r="M137" t="str">
            <v>United States</v>
          </cell>
        </row>
        <row r="138">
          <cell r="B138" t="str">
            <v>USB</v>
          </cell>
          <cell r="C138" t="str">
            <v>U.S. Bancorp</v>
          </cell>
          <cell r="D138" t="str">
            <v>U.S. Bancorp</v>
          </cell>
          <cell r="E138" t="str">
            <v>Financial Services</v>
          </cell>
          <cell r="F138" t="str">
            <v>Banks - Regional</v>
          </cell>
          <cell r="G138">
            <v>47.92</v>
          </cell>
          <cell r="H138">
            <v>74756628480</v>
          </cell>
          <cell r="J138">
            <v>-3.2000000000000001E-2</v>
          </cell>
          <cell r="K138" t="str">
            <v>Minneapolis</v>
          </cell>
          <cell r="L138" t="str">
            <v>MN</v>
          </cell>
          <cell r="M138" t="str">
            <v>United States</v>
          </cell>
        </row>
        <row r="139">
          <cell r="B139" t="str">
            <v>FTNT</v>
          </cell>
          <cell r="C139" t="str">
            <v>Fortinet, Inc.</v>
          </cell>
          <cell r="D139" t="str">
            <v>Fortinet, Inc.</v>
          </cell>
          <cell r="E139" t="str">
            <v>Technology</v>
          </cell>
          <cell r="F139" t="str">
            <v>Software - Infrastructure</v>
          </cell>
          <cell r="G139">
            <v>97.19</v>
          </cell>
          <cell r="H139">
            <v>74491568128</v>
          </cell>
          <cell r="I139">
            <v>1727900032</v>
          </cell>
          <cell r="J139">
            <v>0.13</v>
          </cell>
          <cell r="K139" t="str">
            <v>Sunnyvale</v>
          </cell>
          <cell r="L139" t="str">
            <v>CA</v>
          </cell>
          <cell r="M139" t="str">
            <v>United States</v>
          </cell>
        </row>
        <row r="140">
          <cell r="B140" t="str">
            <v>ZTS</v>
          </cell>
          <cell r="C140" t="str">
            <v>Zoetis Inc.</v>
          </cell>
          <cell r="D140" t="str">
            <v>Zoetis Inc.</v>
          </cell>
          <cell r="E140" t="str">
            <v>Healthcare</v>
          </cell>
          <cell r="F140" t="str">
            <v>Drug Manufacturers - Specialty &amp; Generic</v>
          </cell>
          <cell r="G140">
            <v>164.84</v>
          </cell>
          <cell r="H140">
            <v>74370031616</v>
          </cell>
          <cell r="I140">
            <v>3764000000</v>
          </cell>
          <cell r="J140">
            <v>0.11</v>
          </cell>
          <cell r="K140" t="str">
            <v>Parsippany</v>
          </cell>
          <cell r="L140" t="str">
            <v>NJ</v>
          </cell>
          <cell r="M140" t="str">
            <v>United States</v>
          </cell>
        </row>
        <row r="141">
          <cell r="B141" t="str">
            <v>MCK</v>
          </cell>
          <cell r="C141" t="str">
            <v>McKesson Corporation</v>
          </cell>
          <cell r="D141" t="str">
            <v>McKesson Corporation</v>
          </cell>
          <cell r="E141" t="str">
            <v>Healthcare</v>
          </cell>
          <cell r="F141" t="str">
            <v>Medical Distribution</v>
          </cell>
          <cell r="G141">
            <v>579.74</v>
          </cell>
          <cell r="H141">
            <v>73592193024</v>
          </cell>
          <cell r="I141">
            <v>4889999872</v>
          </cell>
          <cell r="J141">
            <v>0.21299999999999999</v>
          </cell>
          <cell r="K141" t="str">
            <v>Irving</v>
          </cell>
          <cell r="L141" t="str">
            <v>TX</v>
          </cell>
          <cell r="M141" t="str">
            <v>United States</v>
          </cell>
        </row>
        <row r="142">
          <cell r="B142" t="str">
            <v>GD</v>
          </cell>
          <cell r="C142" t="str">
            <v>General Dynamics Corporation</v>
          </cell>
          <cell r="D142" t="str">
            <v>General Dynamics Corporation</v>
          </cell>
          <cell r="E142" t="str">
            <v>Industrials</v>
          </cell>
          <cell r="F142" t="str">
            <v>Aerospace &amp; Defense</v>
          </cell>
          <cell r="G142">
            <v>263.64</v>
          </cell>
          <cell r="H142">
            <v>72492826624</v>
          </cell>
          <cell r="I142">
            <v>5402999808</v>
          </cell>
          <cell r="J142">
            <v>0.104</v>
          </cell>
          <cell r="K142" t="str">
            <v>Reston</v>
          </cell>
          <cell r="L142" t="str">
            <v>VA</v>
          </cell>
          <cell r="M142" t="str">
            <v>United States</v>
          </cell>
        </row>
        <row r="143">
          <cell r="B143" t="str">
            <v>TDG</v>
          </cell>
          <cell r="C143" t="str">
            <v>Transdigm Group Incorporated</v>
          </cell>
          <cell r="D143" t="str">
            <v>TransDigm Group Incorporated</v>
          </cell>
          <cell r="E143" t="str">
            <v>Industrials</v>
          </cell>
          <cell r="F143" t="str">
            <v>Aerospace &amp; Defense</v>
          </cell>
          <cell r="G143">
            <v>1276.1500000000001</v>
          </cell>
          <cell r="H143">
            <v>71758430208</v>
          </cell>
          <cell r="I143">
            <v>3888000000</v>
          </cell>
          <cell r="J143">
            <v>0.18</v>
          </cell>
          <cell r="K143" t="str">
            <v>Cleveland</v>
          </cell>
          <cell r="L143" t="str">
            <v>OH</v>
          </cell>
          <cell r="M143" t="str">
            <v>United States</v>
          </cell>
        </row>
        <row r="144">
          <cell r="B144" t="str">
            <v>CEG</v>
          </cell>
          <cell r="C144" t="str">
            <v>Constellation Energy Corporatio</v>
          </cell>
          <cell r="D144" t="str">
            <v>Constellation Energy Corporation</v>
          </cell>
          <cell r="E144" t="str">
            <v>Utilities</v>
          </cell>
          <cell r="F144" t="str">
            <v>Utilities - Renewable</v>
          </cell>
          <cell r="G144">
            <v>227.02</v>
          </cell>
          <cell r="H144">
            <v>71004364800</v>
          </cell>
          <cell r="I144">
            <v>5997000192</v>
          </cell>
          <cell r="J144">
            <v>7.1999999999999995E-2</v>
          </cell>
          <cell r="K144" t="str">
            <v>Baltimore</v>
          </cell>
          <cell r="L144" t="str">
            <v>MD</v>
          </cell>
          <cell r="M144" t="str">
            <v>United States</v>
          </cell>
        </row>
        <row r="145">
          <cell r="B145" t="str">
            <v>AJG</v>
          </cell>
          <cell r="C145" t="str">
            <v>Arthur J. Gallagher &amp; Co.</v>
          </cell>
          <cell r="D145" t="str">
            <v>Arthur J. Gallagher &amp; Co.</v>
          </cell>
          <cell r="E145" t="str">
            <v>Financial Services</v>
          </cell>
          <cell r="F145" t="str">
            <v>Insurance Brokers</v>
          </cell>
          <cell r="G145">
            <v>283.10000000000002</v>
          </cell>
          <cell r="H145">
            <v>70719234048</v>
          </cell>
          <cell r="I145">
            <v>3382200064</v>
          </cell>
          <cell r="J145">
            <v>0.11899999999999999</v>
          </cell>
          <cell r="K145" t="str">
            <v>Rolling Meadows</v>
          </cell>
          <cell r="L145" t="str">
            <v>IL</v>
          </cell>
          <cell r="M145" t="str">
            <v>United States</v>
          </cell>
        </row>
        <row r="146">
          <cell r="B146" t="str">
            <v>EMR</v>
          </cell>
          <cell r="C146" t="str">
            <v>Emerson Electric Company</v>
          </cell>
          <cell r="D146" t="str">
            <v>Emerson Electric Co.</v>
          </cell>
          <cell r="E146" t="str">
            <v>Industrials</v>
          </cell>
          <cell r="F146" t="str">
            <v>Specialty Industrial Machinery</v>
          </cell>
          <cell r="G146">
            <v>124.09</v>
          </cell>
          <cell r="H146">
            <v>70673096704</v>
          </cell>
          <cell r="I146">
            <v>4614000128</v>
          </cell>
          <cell r="J146">
            <v>0.129</v>
          </cell>
          <cell r="K146" t="str">
            <v>Saint Louis</v>
          </cell>
          <cell r="L146" t="str">
            <v>MO</v>
          </cell>
          <cell r="M146" t="str">
            <v>United States</v>
          </cell>
        </row>
        <row r="147">
          <cell r="B147" t="str">
            <v>MMM</v>
          </cell>
          <cell r="C147" t="str">
            <v>3M Company</v>
          </cell>
          <cell r="D147" t="str">
            <v>3M Company</v>
          </cell>
          <cell r="E147" t="str">
            <v>Industrials</v>
          </cell>
          <cell r="F147" t="str">
            <v>Conglomerates</v>
          </cell>
          <cell r="G147">
            <v>129.28</v>
          </cell>
          <cell r="H147">
            <v>70400581632</v>
          </cell>
          <cell r="I147">
            <v>8117000192</v>
          </cell>
          <cell r="J147">
            <v>4.0000000000000001E-3</v>
          </cell>
          <cell r="K147" t="str">
            <v>Saint Paul</v>
          </cell>
          <cell r="L147" t="str">
            <v>MN</v>
          </cell>
          <cell r="M147" t="str">
            <v>United States</v>
          </cell>
        </row>
        <row r="148">
          <cell r="B148" t="str">
            <v>ORLY</v>
          </cell>
          <cell r="C148" t="str">
            <v>O'Reilly Automotive, Inc.</v>
          </cell>
          <cell r="D148" t="str">
            <v>O'Reilly Automotive, Inc.</v>
          </cell>
          <cell r="E148" t="str">
            <v>Consumer Cyclical</v>
          </cell>
          <cell r="F148" t="str">
            <v>Specialty Retail</v>
          </cell>
          <cell r="G148">
            <v>1219.1099999999999</v>
          </cell>
          <cell r="H148">
            <v>70380068864</v>
          </cell>
          <cell r="I148">
            <v>3685244928</v>
          </cell>
          <cell r="J148">
            <v>3.7999999999999999E-2</v>
          </cell>
          <cell r="K148" t="str">
            <v>Springfield</v>
          </cell>
          <cell r="L148" t="str">
            <v>MO</v>
          </cell>
          <cell r="M148" t="str">
            <v>United States</v>
          </cell>
        </row>
        <row r="149">
          <cell r="B149" t="str">
            <v>NOC</v>
          </cell>
          <cell r="C149" t="str">
            <v>Northrop Grumman Corporation</v>
          </cell>
          <cell r="D149" t="str">
            <v>Northrop Grumman Corporation</v>
          </cell>
          <cell r="E149" t="str">
            <v>Industrials</v>
          </cell>
          <cell r="F149" t="str">
            <v>Aerospace &amp; Defense</v>
          </cell>
          <cell r="G149">
            <v>469.54</v>
          </cell>
          <cell r="H149">
            <v>68409634816</v>
          </cell>
          <cell r="I149">
            <v>4457999872</v>
          </cell>
          <cell r="J149">
            <v>2.3E-2</v>
          </cell>
          <cell r="K149" t="str">
            <v>Falls Church</v>
          </cell>
          <cell r="L149" t="str">
            <v>VA</v>
          </cell>
          <cell r="M149" t="str">
            <v>United States</v>
          </cell>
        </row>
        <row r="150">
          <cell r="B150" t="str">
            <v>COF</v>
          </cell>
          <cell r="C150" t="str">
            <v>Capital One Financial Corporati</v>
          </cell>
          <cell r="D150" t="str">
            <v>Capital One Financial Corporation</v>
          </cell>
          <cell r="E150" t="str">
            <v>Financial Services</v>
          </cell>
          <cell r="F150" t="str">
            <v>Credit Services</v>
          </cell>
          <cell r="G150">
            <v>178.65</v>
          </cell>
          <cell r="H150">
            <v>68156760064</v>
          </cell>
          <cell r="J150">
            <v>6.4000000000000001E-2</v>
          </cell>
          <cell r="K150" t="str">
            <v>McLean</v>
          </cell>
          <cell r="L150" t="str">
            <v>VA</v>
          </cell>
          <cell r="M150" t="str">
            <v>United States</v>
          </cell>
        </row>
        <row r="151">
          <cell r="B151" t="str">
            <v>ECL</v>
          </cell>
          <cell r="C151" t="str">
            <v>Ecolab Inc.</v>
          </cell>
          <cell r="D151" t="str">
            <v>Ecolab Inc.</v>
          </cell>
          <cell r="E151" t="str">
            <v>Basic Materials</v>
          </cell>
          <cell r="F151" t="str">
            <v>Specialty Chemicals</v>
          </cell>
          <cell r="G151">
            <v>238.29</v>
          </cell>
          <cell r="H151">
            <v>67474665472</v>
          </cell>
          <cell r="I151">
            <v>3538599936</v>
          </cell>
          <cell r="J151">
            <v>0.17799999999999999</v>
          </cell>
          <cell r="K151" t="str">
            <v>Saint Paul</v>
          </cell>
          <cell r="L151" t="str">
            <v>MN</v>
          </cell>
          <cell r="M151" t="str">
            <v>United States</v>
          </cell>
        </row>
        <row r="152">
          <cell r="B152" t="str">
            <v>EOG</v>
          </cell>
          <cell r="C152" t="str">
            <v>EOG Resources, Inc.</v>
          </cell>
          <cell r="D152" t="str">
            <v>EOG Resources, Inc.</v>
          </cell>
          <cell r="E152" t="str">
            <v>Energy</v>
          </cell>
          <cell r="F152" t="str">
            <v>Oil &amp; Gas E&amp;P</v>
          </cell>
          <cell r="G152">
            <v>119.04</v>
          </cell>
          <cell r="H152">
            <v>66954047488</v>
          </cell>
          <cell r="I152">
            <v>13168000000</v>
          </cell>
          <cell r="J152">
            <v>-3.9E-2</v>
          </cell>
          <cell r="K152" t="str">
            <v>Houston</v>
          </cell>
          <cell r="L152" t="str">
            <v>TX</v>
          </cell>
          <cell r="M152" t="str">
            <v>United States</v>
          </cell>
        </row>
        <row r="153">
          <cell r="B153" t="str">
            <v>FDX</v>
          </cell>
          <cell r="C153" t="str">
            <v>FedEx Corporation</v>
          </cell>
          <cell r="D153" t="str">
            <v>FedEx Corporation</v>
          </cell>
          <cell r="E153" t="str">
            <v>Industrials</v>
          </cell>
          <cell r="F153" t="str">
            <v>Integrated Freight &amp; Logistics</v>
          </cell>
          <cell r="G153">
            <v>275.73</v>
          </cell>
          <cell r="H153">
            <v>66409852928</v>
          </cell>
          <cell r="I153">
            <v>10885000192</v>
          </cell>
          <cell r="J153">
            <v>0.13900000000000001</v>
          </cell>
          <cell r="K153" t="str">
            <v>Memphis</v>
          </cell>
          <cell r="L153" t="str">
            <v>TN</v>
          </cell>
          <cell r="M153" t="str">
            <v>United States</v>
          </cell>
        </row>
        <row r="154">
          <cell r="B154" t="str">
            <v>BDX</v>
          </cell>
          <cell r="C154" t="str">
            <v>Becton, Dickinson and Company</v>
          </cell>
          <cell r="D154" t="str">
            <v>Becton, Dickinson and Company</v>
          </cell>
          <cell r="E154" t="str">
            <v>Healthcare</v>
          </cell>
          <cell r="F154" t="str">
            <v>Medical Instruments &amp; Supplies</v>
          </cell>
          <cell r="G154">
            <v>227.68</v>
          </cell>
          <cell r="H154">
            <v>66029019136</v>
          </cell>
          <cell r="I154">
            <v>5109000192</v>
          </cell>
          <cell r="J154">
            <v>6.9000000000000006E-2</v>
          </cell>
          <cell r="K154" t="str">
            <v>Franklin Lakes</v>
          </cell>
          <cell r="L154" t="str">
            <v>NJ</v>
          </cell>
          <cell r="M154" t="str">
            <v>United States</v>
          </cell>
        </row>
        <row r="155">
          <cell r="B155" t="str">
            <v>APD</v>
          </cell>
          <cell r="C155" t="str">
            <v>Air Products and Chemicals, Inc</v>
          </cell>
          <cell r="D155" t="str">
            <v>Air Products and Chemicals, Inc.</v>
          </cell>
          <cell r="E155" t="str">
            <v>Basic Materials</v>
          </cell>
          <cell r="F155" t="str">
            <v>Specialty Chemicals</v>
          </cell>
          <cell r="G155">
            <v>294.99</v>
          </cell>
          <cell r="H155">
            <v>65599582208</v>
          </cell>
          <cell r="I155">
            <v>4296600064</v>
          </cell>
          <cell r="J155">
            <v>-1E-3</v>
          </cell>
          <cell r="K155" t="str">
            <v>Allentown</v>
          </cell>
          <cell r="L155" t="str">
            <v>PA</v>
          </cell>
          <cell r="M155" t="str">
            <v>United States</v>
          </cell>
        </row>
        <row r="156">
          <cell r="B156" t="str">
            <v>WMB</v>
          </cell>
          <cell r="C156" t="str">
            <v>Williams Companies, Inc. (The)</v>
          </cell>
          <cell r="D156" t="str">
            <v>The Williams Companies, Inc.</v>
          </cell>
          <cell r="E156" t="str">
            <v>Energy</v>
          </cell>
          <cell r="F156" t="str">
            <v>Oil &amp; Gas Midstream</v>
          </cell>
          <cell r="G156">
            <v>53.49</v>
          </cell>
          <cell r="H156">
            <v>65204850688</v>
          </cell>
          <cell r="I156">
            <v>5864000000</v>
          </cell>
          <cell r="J156">
            <v>4.4999999999999998E-2</v>
          </cell>
          <cell r="K156" t="str">
            <v>Tulsa</v>
          </cell>
          <cell r="L156" t="str">
            <v>OK</v>
          </cell>
          <cell r="M156" t="str">
            <v>United States</v>
          </cell>
        </row>
        <row r="157">
          <cell r="B157" t="str">
            <v>SPG</v>
          </cell>
          <cell r="C157" t="str">
            <v>Simon Property Group, Inc.</v>
          </cell>
          <cell r="D157" t="str">
            <v>Simon Property Group, Inc.</v>
          </cell>
          <cell r="E157" t="str">
            <v>Real Estate</v>
          </cell>
          <cell r="F157" t="str">
            <v>REIT - Retail</v>
          </cell>
          <cell r="G157">
            <v>171.61</v>
          </cell>
          <cell r="H157">
            <v>64434921472</v>
          </cell>
          <cell r="I157">
            <v>4353110016</v>
          </cell>
          <cell r="J157">
            <v>4.9000000000000002E-2</v>
          </cell>
          <cell r="K157" t="str">
            <v>Indianapolis</v>
          </cell>
          <cell r="L157" t="str">
            <v>IN</v>
          </cell>
          <cell r="M157" t="str">
            <v>United States</v>
          </cell>
        </row>
        <row r="158">
          <cell r="B158" t="str">
            <v>ADSK</v>
          </cell>
          <cell r="C158" t="str">
            <v>Autodesk, Inc.</v>
          </cell>
          <cell r="D158" t="str">
            <v>Autodesk, Inc.</v>
          </cell>
          <cell r="E158" t="str">
            <v>Technology</v>
          </cell>
          <cell r="F158" t="str">
            <v>Software - Application</v>
          </cell>
          <cell r="G158">
            <v>298.12</v>
          </cell>
          <cell r="H158">
            <v>64247537664</v>
          </cell>
          <cell r="I158">
            <v>1396000000</v>
          </cell>
          <cell r="J158">
            <v>0.11899999999999999</v>
          </cell>
          <cell r="K158" t="str">
            <v>San Francisco</v>
          </cell>
          <cell r="L158" t="str">
            <v>CA</v>
          </cell>
          <cell r="M158" t="str">
            <v>United States</v>
          </cell>
        </row>
        <row r="159">
          <cell r="B159" t="str">
            <v>RCL</v>
          </cell>
          <cell r="C159" t="str">
            <v>Royal Caribbean Cruises Ltd.</v>
          </cell>
          <cell r="D159" t="str">
            <v>Royal Caribbean Cruises Ltd.</v>
          </cell>
          <cell r="E159" t="str">
            <v>Consumer Cyclical</v>
          </cell>
          <cell r="F159" t="str">
            <v>Travel Services</v>
          </cell>
          <cell r="G159">
            <v>238.43</v>
          </cell>
          <cell r="H159">
            <v>64107868160</v>
          </cell>
          <cell r="I159">
            <v>5641999872</v>
          </cell>
          <cell r="J159">
            <v>0.17499999999999999</v>
          </cell>
          <cell r="K159" t="str">
            <v>Miami</v>
          </cell>
          <cell r="L159" t="str">
            <v>FL</v>
          </cell>
          <cell r="M159" t="str">
            <v>United States</v>
          </cell>
        </row>
        <row r="160">
          <cell r="B160" t="str">
            <v>RSG</v>
          </cell>
          <cell r="C160" t="str">
            <v>Republic Services, Inc.</v>
          </cell>
          <cell r="D160" t="str">
            <v>Republic Services, Inc.</v>
          </cell>
          <cell r="E160" t="str">
            <v>Industrials</v>
          </cell>
          <cell r="F160" t="str">
            <v>Waste Management</v>
          </cell>
          <cell r="G160">
            <v>203.73</v>
          </cell>
          <cell r="H160">
            <v>63798456320</v>
          </cell>
          <cell r="I160">
            <v>4804800000</v>
          </cell>
          <cell r="J160">
            <v>6.5000000000000002E-2</v>
          </cell>
          <cell r="K160" t="str">
            <v>Phoenix</v>
          </cell>
          <cell r="L160" t="str">
            <v>AZ</v>
          </cell>
          <cell r="M160" t="str">
            <v>United States</v>
          </cell>
        </row>
        <row r="161">
          <cell r="B161" t="str">
            <v>CARR</v>
          </cell>
          <cell r="C161" t="str">
            <v>Carrier Global Corporation</v>
          </cell>
          <cell r="D161" t="str">
            <v>Carrier Global Corporation</v>
          </cell>
          <cell r="E161" t="str">
            <v>Industrials</v>
          </cell>
          <cell r="F161" t="str">
            <v>Building Products &amp; Equipment</v>
          </cell>
          <cell r="G161">
            <v>68.489999999999995</v>
          </cell>
          <cell r="H161">
            <v>61451075584</v>
          </cell>
          <cell r="I161">
            <v>3318000128</v>
          </cell>
          <cell r="J161">
            <v>0.21299999999999999</v>
          </cell>
          <cell r="K161" t="str">
            <v>Palm Beach Gardens</v>
          </cell>
          <cell r="L161" t="str">
            <v>FL</v>
          </cell>
          <cell r="M161" t="str">
            <v>United States</v>
          </cell>
        </row>
        <row r="162">
          <cell r="B162" t="str">
            <v>CSX</v>
          </cell>
          <cell r="C162" t="str">
            <v>CSX Corporation</v>
          </cell>
          <cell r="D162" t="str">
            <v>CSX Corporation</v>
          </cell>
          <cell r="E162" t="str">
            <v>Industrials</v>
          </cell>
          <cell r="F162" t="str">
            <v>Railroads</v>
          </cell>
          <cell r="G162">
            <v>31.85</v>
          </cell>
          <cell r="H162">
            <v>61420175360</v>
          </cell>
          <cell r="I162">
            <v>7191000064</v>
          </cell>
          <cell r="J162">
            <v>1.2999999999999999E-2</v>
          </cell>
          <cell r="K162" t="str">
            <v>Jacksonville</v>
          </cell>
          <cell r="L162" t="str">
            <v>FL</v>
          </cell>
          <cell r="M162" t="str">
            <v>United States</v>
          </cell>
        </row>
        <row r="163">
          <cell r="B163" t="str">
            <v>HLT</v>
          </cell>
          <cell r="C163" t="str">
            <v>Hilton Worldwide Holdings Inc.</v>
          </cell>
          <cell r="D163" t="str">
            <v>Hilton Worldwide Holdings Inc.</v>
          </cell>
          <cell r="E163" t="str">
            <v>Consumer Cyclical</v>
          </cell>
          <cell r="F163" t="str">
            <v>Lodging</v>
          </cell>
          <cell r="G163">
            <v>249.42</v>
          </cell>
          <cell r="H163">
            <v>60803608576</v>
          </cell>
          <cell r="I163">
            <v>2456999936</v>
          </cell>
          <cell r="J163">
            <v>6.3E-2</v>
          </cell>
          <cell r="K163" t="str">
            <v>McLean</v>
          </cell>
          <cell r="L163" t="str">
            <v>VA</v>
          </cell>
          <cell r="M163" t="str">
            <v>United States</v>
          </cell>
        </row>
        <row r="164">
          <cell r="B164" t="str">
            <v>DLR</v>
          </cell>
          <cell r="C164" t="str">
            <v>Digital Realty Trust, Inc.</v>
          </cell>
          <cell r="D164" t="str">
            <v>Digital Realty Trust, Inc.</v>
          </cell>
          <cell r="E164" t="str">
            <v>Real Estate</v>
          </cell>
          <cell r="F164" t="str">
            <v>REIT - Specialty</v>
          </cell>
          <cell r="G164">
            <v>178.57</v>
          </cell>
          <cell r="H164">
            <v>60376125440</v>
          </cell>
          <cell r="I164">
            <v>2337596928</v>
          </cell>
          <cell r="J164">
            <v>1.6E-2</v>
          </cell>
          <cell r="K164" t="str">
            <v>Austin</v>
          </cell>
          <cell r="L164" t="str">
            <v>TX</v>
          </cell>
          <cell r="M164" t="str">
            <v>United States</v>
          </cell>
        </row>
        <row r="165">
          <cell r="B165" t="str">
            <v>TGT</v>
          </cell>
          <cell r="C165" t="str">
            <v>Target Corporation</v>
          </cell>
          <cell r="D165" t="str">
            <v>Target Corporation</v>
          </cell>
          <cell r="E165" t="str">
            <v>Consumer Defensive</v>
          </cell>
          <cell r="F165" t="str">
            <v>Discount Stores</v>
          </cell>
          <cell r="G165">
            <v>131.47999999999999</v>
          </cell>
          <cell r="H165">
            <v>60245712896</v>
          </cell>
          <cell r="I165">
            <v>9230999552</v>
          </cell>
          <cell r="J165">
            <v>2.7E-2</v>
          </cell>
          <cell r="K165" t="str">
            <v>Minneapolis</v>
          </cell>
          <cell r="L165" t="str">
            <v>MN</v>
          </cell>
          <cell r="M165" t="str">
            <v>United States</v>
          </cell>
        </row>
        <row r="166">
          <cell r="B166" t="str">
            <v>KMI</v>
          </cell>
          <cell r="C166" t="str">
            <v>Kinder Morgan, Inc.</v>
          </cell>
          <cell r="D166" t="str">
            <v>Kinder Morgan, Inc.</v>
          </cell>
          <cell r="E166" t="str">
            <v>Energy</v>
          </cell>
          <cell r="F166" t="str">
            <v>Oil &amp; Gas Midstream</v>
          </cell>
          <cell r="G166">
            <v>26.85</v>
          </cell>
          <cell r="H166">
            <v>59651035136</v>
          </cell>
          <cell r="I166">
            <v>6568999936</v>
          </cell>
          <cell r="J166">
            <v>-5.2999999999999999E-2</v>
          </cell>
          <cell r="K166" t="str">
            <v>Houston</v>
          </cell>
          <cell r="L166" t="str">
            <v>TX</v>
          </cell>
          <cell r="M166" t="str">
            <v>United States</v>
          </cell>
        </row>
        <row r="167">
          <cell r="B167" t="str">
            <v>OKE</v>
          </cell>
          <cell r="C167" t="str">
            <v>ONEOK, Inc.</v>
          </cell>
          <cell r="D167" t="str">
            <v>ONEOK, Inc.</v>
          </cell>
          <cell r="E167" t="str">
            <v>Energy</v>
          </cell>
          <cell r="F167" t="str">
            <v>Oil &amp; Gas Midstream</v>
          </cell>
          <cell r="G167">
            <v>100.08</v>
          </cell>
          <cell r="H167">
            <v>58471841792</v>
          </cell>
          <cell r="I167">
            <v>5612000256</v>
          </cell>
          <cell r="J167">
            <v>0.19900000000000001</v>
          </cell>
          <cell r="K167" t="str">
            <v>Tulsa</v>
          </cell>
          <cell r="L167" t="str">
            <v>OK</v>
          </cell>
          <cell r="M167" t="str">
            <v>United States</v>
          </cell>
        </row>
        <row r="168">
          <cell r="B168" t="str">
            <v>TFC</v>
          </cell>
          <cell r="C168" t="str">
            <v>Truist Financial Corporation</v>
          </cell>
          <cell r="D168" t="str">
            <v>Truist Financial Corporation</v>
          </cell>
          <cell r="E168" t="str">
            <v>Financial Services</v>
          </cell>
          <cell r="F168" t="str">
            <v>Banks - Regional</v>
          </cell>
          <cell r="G168">
            <v>43.32</v>
          </cell>
          <cell r="H168">
            <v>57508167680</v>
          </cell>
          <cell r="J168">
            <v>6.0999999999999999E-2</v>
          </cell>
          <cell r="K168" t="str">
            <v>Charlotte</v>
          </cell>
          <cell r="L168" t="str">
            <v>NC</v>
          </cell>
          <cell r="M168" t="str">
            <v>United States</v>
          </cell>
        </row>
        <row r="169">
          <cell r="B169" t="str">
            <v>AFL</v>
          </cell>
          <cell r="C169" t="str">
            <v>AFLAC Incorporated</v>
          </cell>
          <cell r="D169" t="str">
            <v>Aflac Incorporated</v>
          </cell>
          <cell r="E169" t="str">
            <v>Financial Services</v>
          </cell>
          <cell r="F169" t="str">
            <v>Insurance - Life</v>
          </cell>
          <cell r="G169">
            <v>102.69</v>
          </cell>
          <cell r="H169">
            <v>57047171072</v>
          </cell>
          <cell r="I169">
            <v>4779250176</v>
          </cell>
          <cell r="J169">
            <v>-0.40400000000000003</v>
          </cell>
          <cell r="K169" t="str">
            <v>Columbus</v>
          </cell>
          <cell r="L169" t="str">
            <v>GA</v>
          </cell>
          <cell r="M169" t="str">
            <v>United States</v>
          </cell>
        </row>
        <row r="170">
          <cell r="B170" t="str">
            <v>GM</v>
          </cell>
          <cell r="C170" t="str">
            <v>General Motors Company</v>
          </cell>
          <cell r="D170" t="str">
            <v>General Motors Company</v>
          </cell>
          <cell r="E170" t="str">
            <v>Consumer Cyclical</v>
          </cell>
          <cell r="F170" t="str">
            <v>Auto Manufacturers</v>
          </cell>
          <cell r="G170">
            <v>51.81</v>
          </cell>
          <cell r="H170">
            <v>56970276864</v>
          </cell>
          <cell r="I170">
            <v>18371000320</v>
          </cell>
          <cell r="J170">
            <v>0.105</v>
          </cell>
          <cell r="K170" t="str">
            <v>Detroit</v>
          </cell>
          <cell r="L170" t="str">
            <v>MI</v>
          </cell>
          <cell r="M170" t="str">
            <v>United States</v>
          </cell>
        </row>
        <row r="171">
          <cell r="B171" t="str">
            <v>BK</v>
          </cell>
          <cell r="C171" t="str">
            <v>The Bank of New York Mellon Cor</v>
          </cell>
          <cell r="D171" t="str">
            <v>The Bank of New York Mellon Corporation</v>
          </cell>
          <cell r="E171" t="str">
            <v>Financial Services</v>
          </cell>
          <cell r="F171" t="str">
            <v>Banks - Diversified</v>
          </cell>
          <cell r="G171">
            <v>77.62</v>
          </cell>
          <cell r="H171">
            <v>56435798016</v>
          </cell>
          <cell r="J171">
            <v>4.7E-2</v>
          </cell>
          <cell r="K171" t="str">
            <v>New York</v>
          </cell>
          <cell r="L171" t="str">
            <v>NY</v>
          </cell>
          <cell r="M171" t="str">
            <v>United States</v>
          </cell>
        </row>
        <row r="172">
          <cell r="B172" t="str">
            <v>ROP</v>
          </cell>
          <cell r="C172" t="str">
            <v>Roper Technologies, Inc.</v>
          </cell>
          <cell r="D172" t="str">
            <v>Roper Technologies, Inc.</v>
          </cell>
          <cell r="E172" t="str">
            <v>Technology</v>
          </cell>
          <cell r="F172" t="str">
            <v>Software - Application</v>
          </cell>
          <cell r="G172">
            <v>525.4</v>
          </cell>
          <cell r="H172">
            <v>56338120704</v>
          </cell>
          <cell r="I172">
            <v>2732699904</v>
          </cell>
          <cell r="J172">
            <v>0.129</v>
          </cell>
          <cell r="K172" t="str">
            <v>Sarasota</v>
          </cell>
          <cell r="L172" t="str">
            <v>FL</v>
          </cell>
          <cell r="M172" t="str">
            <v>United States</v>
          </cell>
        </row>
        <row r="173">
          <cell r="B173" t="str">
            <v>MET</v>
          </cell>
          <cell r="C173" t="str">
            <v>MetLife, Inc.</v>
          </cell>
          <cell r="D173" t="str">
            <v>MetLife, Inc.</v>
          </cell>
          <cell r="E173" t="str">
            <v>Financial Services</v>
          </cell>
          <cell r="F173" t="str">
            <v>Insurance - Life</v>
          </cell>
          <cell r="G173">
            <v>81.36</v>
          </cell>
          <cell r="H173">
            <v>56335290368</v>
          </cell>
          <cell r="I173">
            <v>7036000256</v>
          </cell>
          <cell r="J173">
            <v>0.16200000000000001</v>
          </cell>
          <cell r="K173" t="str">
            <v>New York</v>
          </cell>
          <cell r="L173" t="str">
            <v>NY</v>
          </cell>
          <cell r="M173" t="str">
            <v>United States</v>
          </cell>
        </row>
        <row r="174">
          <cell r="B174" t="str">
            <v>CPRT</v>
          </cell>
          <cell r="C174" t="str">
            <v>Copart, Inc.</v>
          </cell>
          <cell r="D174" t="str">
            <v>Copart, Inc.</v>
          </cell>
          <cell r="E174" t="str">
            <v>Industrials</v>
          </cell>
          <cell r="F174" t="str">
            <v>Specialty Business Services</v>
          </cell>
          <cell r="G174">
            <v>58.22</v>
          </cell>
          <cell r="H174">
            <v>56096600064</v>
          </cell>
          <cell r="I174">
            <v>1754322944</v>
          </cell>
          <cell r="J174">
            <v>7.1999999999999995E-2</v>
          </cell>
          <cell r="K174" t="str">
            <v>Dallas</v>
          </cell>
          <cell r="L174" t="str">
            <v>TX</v>
          </cell>
          <cell r="M174" t="str">
            <v>United States</v>
          </cell>
        </row>
        <row r="175">
          <cell r="B175" t="str">
            <v>FCX</v>
          </cell>
          <cell r="C175" t="str">
            <v>Freeport-McMoRan, Inc.</v>
          </cell>
          <cell r="D175" t="str">
            <v>Freeport-McMoRan Inc.</v>
          </cell>
          <cell r="E175" t="str">
            <v>Basic Materials</v>
          </cell>
          <cell r="F175" t="str">
            <v>Copper</v>
          </cell>
          <cell r="G175">
            <v>38.86</v>
          </cell>
          <cell r="H175">
            <v>55839100928</v>
          </cell>
          <cell r="I175">
            <v>9900000256</v>
          </cell>
          <cell r="J175">
            <v>0.16600000000000001</v>
          </cell>
          <cell r="K175" t="str">
            <v>Phoenix</v>
          </cell>
          <cell r="L175" t="str">
            <v>AZ</v>
          </cell>
          <cell r="M175" t="str">
            <v>United States</v>
          </cell>
        </row>
        <row r="176">
          <cell r="B176" t="str">
            <v>CVS</v>
          </cell>
          <cell r="C176" t="str">
            <v>CVS Health Corporation</v>
          </cell>
          <cell r="D176" t="str">
            <v>CVS Health Corporation</v>
          </cell>
          <cell r="E176" t="str">
            <v>Healthcare</v>
          </cell>
          <cell r="F176" t="str">
            <v>Healthcare Plans</v>
          </cell>
          <cell r="G176">
            <v>44.36</v>
          </cell>
          <cell r="H176">
            <v>55823069184</v>
          </cell>
          <cell r="I176">
            <v>14115000320</v>
          </cell>
          <cell r="J176">
            <v>0.06</v>
          </cell>
          <cell r="K176" t="str">
            <v>Woonsocket</v>
          </cell>
          <cell r="L176" t="str">
            <v>RI</v>
          </cell>
          <cell r="M176" t="str">
            <v>United States</v>
          </cell>
        </row>
        <row r="177">
          <cell r="B177" t="str">
            <v>PCAR</v>
          </cell>
          <cell r="C177" t="str">
            <v>PACCAR Inc.</v>
          </cell>
          <cell r="D177" t="str">
            <v>PACCAR Inc</v>
          </cell>
          <cell r="E177" t="str">
            <v>Industrials</v>
          </cell>
          <cell r="F177" t="str">
            <v>Farm &amp; Heavy Construction Machinery</v>
          </cell>
          <cell r="G177">
            <v>105.32</v>
          </cell>
          <cell r="H177">
            <v>55219380224</v>
          </cell>
          <cell r="I177">
            <v>5908100096</v>
          </cell>
          <cell r="J177">
            <v>-5.1999999999999998E-2</v>
          </cell>
          <cell r="K177" t="str">
            <v>Bellevue</v>
          </cell>
          <cell r="L177" t="str">
            <v>WA</v>
          </cell>
          <cell r="M177" t="str">
            <v>United States</v>
          </cell>
        </row>
        <row r="178">
          <cell r="B178" t="str">
            <v>SRE</v>
          </cell>
          <cell r="C178" t="str">
            <v>DBA Sempra</v>
          </cell>
          <cell r="D178" t="str">
            <v>Sempra</v>
          </cell>
          <cell r="E178" t="str">
            <v>Utilities</v>
          </cell>
          <cell r="F178" t="str">
            <v>Utilities - Diversified</v>
          </cell>
          <cell r="G178">
            <v>86.81</v>
          </cell>
          <cell r="H178">
            <v>54985363456</v>
          </cell>
          <cell r="I178">
            <v>4930999808</v>
          </cell>
          <cell r="J178">
            <v>-0.16700000000000001</v>
          </cell>
          <cell r="K178" t="str">
            <v>San Diego</v>
          </cell>
          <cell r="L178" t="str">
            <v>CA</v>
          </cell>
          <cell r="M178" t="str">
            <v>United States</v>
          </cell>
        </row>
        <row r="179">
          <cell r="B179" t="str">
            <v>AZO</v>
          </cell>
          <cell r="C179" t="str">
            <v>AutoZone, Inc.</v>
          </cell>
          <cell r="D179" t="str">
            <v>AutoZone, Inc.</v>
          </cell>
          <cell r="E179" t="str">
            <v>Consumer Cyclical</v>
          </cell>
          <cell r="F179" t="str">
            <v>Specialty Retail</v>
          </cell>
          <cell r="G179">
            <v>3253.47</v>
          </cell>
          <cell r="H179">
            <v>54690828288</v>
          </cell>
          <cell r="I179">
            <v>4338463232</v>
          </cell>
          <cell r="J179">
            <v>0.09</v>
          </cell>
          <cell r="K179" t="str">
            <v>Memphis</v>
          </cell>
          <cell r="L179" t="str">
            <v>TN</v>
          </cell>
          <cell r="M179" t="str">
            <v>United States</v>
          </cell>
        </row>
        <row r="180">
          <cell r="B180" t="str">
            <v>TRV</v>
          </cell>
          <cell r="C180" t="str">
            <v>The Travelers Companies, Inc.</v>
          </cell>
          <cell r="D180" t="str">
            <v>The Travelers Companies, Inc.</v>
          </cell>
          <cell r="E180" t="str">
            <v>Financial Services</v>
          </cell>
          <cell r="F180" t="str">
            <v>Insurance - Property &amp; Casualty</v>
          </cell>
          <cell r="G180">
            <v>240.76</v>
          </cell>
          <cell r="H180">
            <v>54657093632</v>
          </cell>
          <cell r="I180">
            <v>6719000064</v>
          </cell>
          <cell r="J180">
            <v>0.11899999999999999</v>
          </cell>
          <cell r="K180" t="str">
            <v>New York</v>
          </cell>
          <cell r="L180" t="str">
            <v>NY</v>
          </cell>
          <cell r="M180" t="str">
            <v>United States</v>
          </cell>
        </row>
        <row r="181">
          <cell r="B181" t="str">
            <v>NXPI</v>
          </cell>
          <cell r="C181" t="str">
            <v>NXP Semiconductors N.V.</v>
          </cell>
          <cell r="D181" t="str">
            <v>NXP Semiconductors N.V.</v>
          </cell>
          <cell r="E181" t="str">
            <v>Technology</v>
          </cell>
          <cell r="F181" t="str">
            <v>Semiconductors</v>
          </cell>
          <cell r="G181">
            <v>210.24</v>
          </cell>
          <cell r="H181">
            <v>53433757696</v>
          </cell>
          <cell r="I181">
            <v>4640000000</v>
          </cell>
          <cell r="J181">
            <v>-5.3999999999999999E-2</v>
          </cell>
          <cell r="K181" t="str">
            <v>Eindhoven</v>
          </cell>
          <cell r="M181" t="str">
            <v>Netherlands</v>
          </cell>
        </row>
        <row r="182">
          <cell r="B182" t="str">
            <v>JCI</v>
          </cell>
          <cell r="C182" t="str">
            <v xml:space="preserve">Johnson Controls International </v>
          </cell>
          <cell r="D182" t="str">
            <v>Johnson Controls International plc</v>
          </cell>
          <cell r="E182" t="str">
            <v>Industrials</v>
          </cell>
          <cell r="F182" t="str">
            <v>Building Products &amp; Equipment</v>
          </cell>
          <cell r="G182">
            <v>80.64</v>
          </cell>
          <cell r="H182">
            <v>53398601728</v>
          </cell>
          <cell r="I182">
            <v>3232000000</v>
          </cell>
          <cell r="J182">
            <v>-9.5000000000000001E-2</v>
          </cell>
          <cell r="K182" t="str">
            <v>Cork</v>
          </cell>
          <cell r="M182" t="str">
            <v>Ireland</v>
          </cell>
        </row>
        <row r="183">
          <cell r="B183" t="str">
            <v>GWW</v>
          </cell>
          <cell r="C183" t="str">
            <v>W.W. Grainger, Inc.</v>
          </cell>
          <cell r="D183" t="str">
            <v>W.W. Grainger, Inc.</v>
          </cell>
          <cell r="E183" t="str">
            <v>Industrials</v>
          </cell>
          <cell r="F183" t="str">
            <v>Industrial Distribution</v>
          </cell>
          <cell r="G183">
            <v>1092.96</v>
          </cell>
          <cell r="H183">
            <v>53227368448</v>
          </cell>
          <cell r="I183">
            <v>2836999936</v>
          </cell>
          <cell r="J183">
            <v>4.2999999999999997E-2</v>
          </cell>
          <cell r="K183" t="str">
            <v>Lake Forest</v>
          </cell>
          <cell r="L183" t="str">
            <v>IL</v>
          </cell>
          <cell r="M183" t="str">
            <v>United States</v>
          </cell>
        </row>
        <row r="184">
          <cell r="B184" t="str">
            <v>NSC</v>
          </cell>
          <cell r="C184" t="str">
            <v>Norfolk Southern Corporation</v>
          </cell>
          <cell r="D184" t="str">
            <v>Norfolk Southern Corporation</v>
          </cell>
          <cell r="E184" t="str">
            <v>Industrials</v>
          </cell>
          <cell r="F184" t="str">
            <v>Railroads</v>
          </cell>
          <cell r="G184">
            <v>234.15</v>
          </cell>
          <cell r="H184">
            <v>52974096384</v>
          </cell>
          <cell r="I184">
            <v>5888000000</v>
          </cell>
          <cell r="J184">
            <v>2.7E-2</v>
          </cell>
          <cell r="K184" t="str">
            <v>Atlanta</v>
          </cell>
          <cell r="L184" t="str">
            <v>GA</v>
          </cell>
          <cell r="M184" t="str">
            <v>United States</v>
          </cell>
        </row>
        <row r="185">
          <cell r="B185" t="str">
            <v>PSA</v>
          </cell>
          <cell r="C185" t="str">
            <v>Public Storage</v>
          </cell>
          <cell r="D185" t="str">
            <v>Public Storage</v>
          </cell>
          <cell r="E185" t="str">
            <v>Real Estate</v>
          </cell>
          <cell r="F185" t="str">
            <v>REIT - Industrial</v>
          </cell>
          <cell r="G185">
            <v>297.5</v>
          </cell>
          <cell r="H185">
            <v>52116942848</v>
          </cell>
          <cell r="I185">
            <v>3353046016</v>
          </cell>
          <cell r="J185">
            <v>3.4000000000000002E-2</v>
          </cell>
          <cell r="K185" t="str">
            <v>Glendale</v>
          </cell>
          <cell r="L185" t="str">
            <v>CA</v>
          </cell>
          <cell r="M185" t="str">
            <v>United States</v>
          </cell>
        </row>
        <row r="186">
          <cell r="B186" t="str">
            <v>SLB</v>
          </cell>
          <cell r="C186" t="str">
            <v>Schlumberger N.V.</v>
          </cell>
          <cell r="D186" t="str">
            <v>Schlumberger Limited</v>
          </cell>
          <cell r="E186" t="str">
            <v>Energy</v>
          </cell>
          <cell r="F186" t="str">
            <v>Oil &amp; Gas Equipment &amp; Services</v>
          </cell>
          <cell r="G186">
            <v>36.83</v>
          </cell>
          <cell r="H186">
            <v>52009488384</v>
          </cell>
          <cell r="I186">
            <v>8130999808</v>
          </cell>
          <cell r="J186">
            <v>0.10199999999999999</v>
          </cell>
          <cell r="K186" t="str">
            <v>Houston</v>
          </cell>
          <cell r="L186" t="str">
            <v>TX</v>
          </cell>
          <cell r="M186" t="str">
            <v>United States</v>
          </cell>
        </row>
        <row r="187">
          <cell r="B187" t="str">
            <v>AMP</v>
          </cell>
          <cell r="C187" t="str">
            <v>Ameriprise Financial, Inc.</v>
          </cell>
          <cell r="D187" t="str">
            <v>Ameriprise Financial, Inc.</v>
          </cell>
          <cell r="E187" t="str">
            <v>Financial Services</v>
          </cell>
          <cell r="F187" t="str">
            <v>Asset Management</v>
          </cell>
          <cell r="G187">
            <v>532.12</v>
          </cell>
          <cell r="H187">
            <v>51623407616</v>
          </cell>
          <cell r="J187">
            <v>0.11899999999999999</v>
          </cell>
          <cell r="K187" t="str">
            <v>Minneapolis</v>
          </cell>
          <cell r="L187" t="str">
            <v>MN</v>
          </cell>
          <cell r="M187" t="str">
            <v>United States</v>
          </cell>
        </row>
        <row r="188">
          <cell r="B188" t="str">
            <v>ALL</v>
          </cell>
          <cell r="C188" t="str">
            <v>Allstate Corporation (The)</v>
          </cell>
          <cell r="D188" t="str">
            <v>The Allstate Corporation</v>
          </cell>
          <cell r="E188" t="str">
            <v>Financial Services</v>
          </cell>
          <cell r="F188" t="str">
            <v>Insurance - Property &amp; Casualty</v>
          </cell>
          <cell r="G188">
            <v>193.56</v>
          </cell>
          <cell r="H188">
            <v>51255271424</v>
          </cell>
          <cell r="I188">
            <v>6192999936</v>
          </cell>
          <cell r="J188">
            <v>0.14699999999999999</v>
          </cell>
          <cell r="K188" t="str">
            <v>Northbrook</v>
          </cell>
          <cell r="L188" t="str">
            <v>IL</v>
          </cell>
          <cell r="M188" t="str">
            <v>United States</v>
          </cell>
        </row>
        <row r="189">
          <cell r="B189" t="str">
            <v>FICO</v>
          </cell>
          <cell r="C189" t="str">
            <v>Fair Isaac Corporation</v>
          </cell>
          <cell r="D189" t="str">
            <v>Fair Isaac Corporation</v>
          </cell>
          <cell r="E189" t="str">
            <v>Technology</v>
          </cell>
          <cell r="F189" t="str">
            <v>Software - Application</v>
          </cell>
          <cell r="G189">
            <v>2090.98</v>
          </cell>
          <cell r="H189">
            <v>50910969856</v>
          </cell>
          <cell r="I189">
            <v>747456000</v>
          </cell>
          <cell r="J189">
            <v>0.16400000000000001</v>
          </cell>
          <cell r="K189" t="str">
            <v>Bozeman</v>
          </cell>
          <cell r="L189" t="str">
            <v>MT</v>
          </cell>
          <cell r="M189" t="str">
            <v>United States</v>
          </cell>
        </row>
        <row r="190">
          <cell r="B190" t="str">
            <v>MNST</v>
          </cell>
          <cell r="C190" t="str">
            <v>Monster Beverage Corporation</v>
          </cell>
          <cell r="D190" t="str">
            <v>Monster Beverage Corporation</v>
          </cell>
          <cell r="E190" t="str">
            <v>Consumer Defensive</v>
          </cell>
          <cell r="F190" t="str">
            <v>Beverages - Non-Alcoholic</v>
          </cell>
          <cell r="G190">
            <v>51.72</v>
          </cell>
          <cell r="H190">
            <v>50298736640</v>
          </cell>
          <cell r="I190">
            <v>2105284992</v>
          </cell>
          <cell r="J190">
            <v>1.2999999999999999E-2</v>
          </cell>
          <cell r="K190" t="str">
            <v>Corona</v>
          </cell>
          <cell r="L190" t="str">
            <v>CA</v>
          </cell>
          <cell r="M190" t="str">
            <v>United States</v>
          </cell>
        </row>
        <row r="191">
          <cell r="B191" t="str">
            <v>PAYX</v>
          </cell>
          <cell r="C191" t="str">
            <v>Paychex, Inc.</v>
          </cell>
          <cell r="D191" t="str">
            <v>Paychex, Inc.</v>
          </cell>
          <cell r="E191" t="str">
            <v>Technology</v>
          </cell>
          <cell r="F191" t="str">
            <v>Software - Application</v>
          </cell>
          <cell r="G191">
            <v>139.54</v>
          </cell>
          <cell r="H191">
            <v>50243190784</v>
          </cell>
          <cell r="I191">
            <v>2358799872</v>
          </cell>
          <cell r="J191">
            <v>2.5000000000000001E-2</v>
          </cell>
          <cell r="K191" t="str">
            <v>Rochester</v>
          </cell>
          <cell r="L191" t="str">
            <v>NY</v>
          </cell>
          <cell r="M191" t="str">
            <v>United States</v>
          </cell>
        </row>
        <row r="192">
          <cell r="B192" t="str">
            <v>CHTR</v>
          </cell>
          <cell r="C192" t="str">
            <v>Charter Communications, Inc.</v>
          </cell>
          <cell r="D192" t="str">
            <v>Charter Communications, Inc.</v>
          </cell>
          <cell r="E192" t="str">
            <v>Communication Services</v>
          </cell>
          <cell r="F192" t="str">
            <v>Telecom Services</v>
          </cell>
          <cell r="G192">
            <v>351.5</v>
          </cell>
          <cell r="H192">
            <v>49977675776</v>
          </cell>
          <cell r="I192">
            <v>21500000256</v>
          </cell>
          <cell r="J192">
            <v>1.6E-2</v>
          </cell>
          <cell r="K192" t="str">
            <v>Stamford</v>
          </cell>
          <cell r="L192" t="str">
            <v>CT</v>
          </cell>
          <cell r="M192" t="str">
            <v>United States</v>
          </cell>
        </row>
        <row r="193">
          <cell r="B193" t="str">
            <v>AEP</v>
          </cell>
          <cell r="C193" t="str">
            <v>American Electric Power Company</v>
          </cell>
          <cell r="D193" t="str">
            <v>American Electric Power Company, Inc.</v>
          </cell>
          <cell r="E193" t="str">
            <v>Utilities</v>
          </cell>
          <cell r="F193" t="str">
            <v>Utilities - Regulated Electric</v>
          </cell>
          <cell r="G193">
            <v>92.75</v>
          </cell>
          <cell r="H193">
            <v>49395404800</v>
          </cell>
          <cell r="I193">
            <v>7258299904</v>
          </cell>
          <cell r="J193">
            <v>1.4999999999999999E-2</v>
          </cell>
          <cell r="K193" t="str">
            <v>Columbus</v>
          </cell>
          <cell r="L193" t="str">
            <v>OH</v>
          </cell>
          <cell r="M193" t="str">
            <v>United States</v>
          </cell>
        </row>
        <row r="194">
          <cell r="B194" t="str">
            <v>ROST</v>
          </cell>
          <cell r="C194" t="str">
            <v>Ross Stores, Inc.</v>
          </cell>
          <cell r="D194" t="str">
            <v>Ross Stores, Inc.</v>
          </cell>
          <cell r="E194" t="str">
            <v>Consumer Cyclical</v>
          </cell>
          <cell r="F194" t="str">
            <v>Apparel Retail</v>
          </cell>
          <cell r="G194">
            <v>149.15</v>
          </cell>
          <cell r="H194">
            <v>49208905728</v>
          </cell>
          <cell r="I194">
            <v>2983800064</v>
          </cell>
          <cell r="J194">
            <v>7.0999999999999994E-2</v>
          </cell>
          <cell r="K194" t="str">
            <v>Dublin</v>
          </cell>
          <cell r="L194" t="str">
            <v>CA</v>
          </cell>
          <cell r="M194" t="str">
            <v>United States</v>
          </cell>
        </row>
        <row r="195">
          <cell r="B195" t="str">
            <v>PWR</v>
          </cell>
          <cell r="C195" t="str">
            <v>Quanta Services, Inc.</v>
          </cell>
          <cell r="D195" t="str">
            <v>Quanta Services, Inc.</v>
          </cell>
          <cell r="E195" t="str">
            <v>Industrials</v>
          </cell>
          <cell r="F195" t="str">
            <v>Engineering &amp; Construction</v>
          </cell>
          <cell r="G195">
            <v>328.41</v>
          </cell>
          <cell r="H195">
            <v>48477257728</v>
          </cell>
          <cell r="I195">
            <v>1868978048</v>
          </cell>
          <cell r="J195">
            <v>0.155</v>
          </cell>
          <cell r="K195" t="str">
            <v>Houston</v>
          </cell>
          <cell r="L195" t="str">
            <v>TX</v>
          </cell>
          <cell r="M195" t="str">
            <v>United States</v>
          </cell>
        </row>
        <row r="196">
          <cell r="B196" t="str">
            <v>CMI</v>
          </cell>
          <cell r="C196" t="str">
            <v>Cummins Inc.</v>
          </cell>
          <cell r="D196" t="str">
            <v>Cummins Inc.</v>
          </cell>
          <cell r="E196" t="str">
            <v>Industrials</v>
          </cell>
          <cell r="F196" t="str">
            <v>Specialty Industrial Machinery</v>
          </cell>
          <cell r="G196">
            <v>351.38</v>
          </cell>
          <cell r="H196">
            <v>48203010048</v>
          </cell>
          <cell r="I196">
            <v>4582000128</v>
          </cell>
          <cell r="J196">
            <v>3.0000000000000001E-3</v>
          </cell>
          <cell r="K196" t="str">
            <v>Columbus</v>
          </cell>
          <cell r="L196" t="str">
            <v>IN</v>
          </cell>
          <cell r="M196" t="str">
            <v>United States</v>
          </cell>
        </row>
        <row r="197">
          <cell r="B197" t="str">
            <v>AXON</v>
          </cell>
          <cell r="C197" t="str">
            <v>Axon Enterprise, Inc.</v>
          </cell>
          <cell r="D197" t="str">
            <v>Axon Enterprise, Inc.</v>
          </cell>
          <cell r="E197" t="str">
            <v>Industrials</v>
          </cell>
          <cell r="F197" t="str">
            <v>Aerospace &amp; Defense</v>
          </cell>
          <cell r="G197">
            <v>631.69000000000005</v>
          </cell>
          <cell r="H197">
            <v>48169394176</v>
          </cell>
          <cell r="I197">
            <v>183220000</v>
          </cell>
          <cell r="J197">
            <v>0.317</v>
          </cell>
          <cell r="K197" t="str">
            <v>Scottsdale</v>
          </cell>
          <cell r="L197" t="str">
            <v>AZ</v>
          </cell>
          <cell r="M197" t="str">
            <v>United States</v>
          </cell>
        </row>
        <row r="198">
          <cell r="B198" t="str">
            <v>VST</v>
          </cell>
          <cell r="C198" t="str">
            <v>Vistra Corp.</v>
          </cell>
          <cell r="D198" t="str">
            <v>Vistra Corp.</v>
          </cell>
          <cell r="E198" t="str">
            <v>Utilities</v>
          </cell>
          <cell r="F198" t="str">
            <v>Utilities - Independent Power Producers</v>
          </cell>
          <cell r="G198">
            <v>139.94999999999999</v>
          </cell>
          <cell r="H198">
            <v>47614623744</v>
          </cell>
          <cell r="I198">
            <v>6019999744</v>
          </cell>
          <cell r="J198">
            <v>0.53900000000000003</v>
          </cell>
          <cell r="K198" t="str">
            <v>Irving</v>
          </cell>
          <cell r="L198" t="str">
            <v>TX</v>
          </cell>
          <cell r="M198" t="str">
            <v>United States</v>
          </cell>
        </row>
        <row r="199">
          <cell r="B199" t="str">
            <v>URI</v>
          </cell>
          <cell r="C199" t="str">
            <v>United Rentals, Inc.</v>
          </cell>
          <cell r="D199" t="str">
            <v>United Rentals, Inc.</v>
          </cell>
          <cell r="E199" t="str">
            <v>Industrials</v>
          </cell>
          <cell r="F199" t="str">
            <v>Rental &amp; Leasing Services</v>
          </cell>
          <cell r="G199">
            <v>722.64</v>
          </cell>
          <cell r="H199">
            <v>47421370368</v>
          </cell>
          <cell r="I199">
            <v>4542000128</v>
          </cell>
          <cell r="J199">
            <v>0.06</v>
          </cell>
          <cell r="K199" t="str">
            <v>Stamford</v>
          </cell>
          <cell r="L199" t="str">
            <v>CT</v>
          </cell>
          <cell r="M199" t="str">
            <v>United States</v>
          </cell>
        </row>
        <row r="200">
          <cell r="B200" t="str">
            <v>MSCI</v>
          </cell>
          <cell r="C200" t="str">
            <v>MSCI Inc.</v>
          </cell>
          <cell r="D200" t="str">
            <v>MSCI Inc.</v>
          </cell>
          <cell r="E200" t="str">
            <v>Financial Services</v>
          </cell>
          <cell r="F200" t="str">
            <v>Financial Data &amp; Stock Exchanges</v>
          </cell>
          <cell r="G200">
            <v>604.79999999999995</v>
          </cell>
          <cell r="H200">
            <v>47398957056</v>
          </cell>
          <cell r="I200">
            <v>1622592000</v>
          </cell>
          <cell r="J200">
            <v>0.159</v>
          </cell>
          <cell r="K200" t="str">
            <v>New York</v>
          </cell>
          <cell r="L200" t="str">
            <v>NY</v>
          </cell>
          <cell r="M200" t="str">
            <v>United States</v>
          </cell>
        </row>
        <row r="201">
          <cell r="B201" t="str">
            <v>LULU</v>
          </cell>
          <cell r="C201" t="str">
            <v>lululemon athletica inc.</v>
          </cell>
          <cell r="D201" t="str">
            <v>Lululemon Athletica Inc.</v>
          </cell>
          <cell r="E201" t="str">
            <v>Consumer Cyclical</v>
          </cell>
          <cell r="F201" t="str">
            <v>Apparel Retail</v>
          </cell>
          <cell r="G201">
            <v>379.42</v>
          </cell>
          <cell r="H201">
            <v>46207287296</v>
          </cell>
          <cell r="I201">
            <v>2699964928</v>
          </cell>
          <cell r="J201">
            <v>7.2999999999999995E-2</v>
          </cell>
          <cell r="K201" t="str">
            <v>Vancouver</v>
          </cell>
          <cell r="L201" t="str">
            <v>BC</v>
          </cell>
          <cell r="M201" t="str">
            <v>Canada</v>
          </cell>
        </row>
        <row r="202">
          <cell r="B202" t="str">
            <v>O</v>
          </cell>
          <cell r="C202" t="str">
            <v>Realty Income Corporation</v>
          </cell>
          <cell r="D202" t="str">
            <v>Realty Income Corporation</v>
          </cell>
          <cell r="E202" t="str">
            <v>Real Estate</v>
          </cell>
          <cell r="F202" t="str">
            <v>REIT - Retail</v>
          </cell>
          <cell r="G202">
            <v>52.79</v>
          </cell>
          <cell r="H202">
            <v>46202388480</v>
          </cell>
          <cell r="I202">
            <v>4485658112</v>
          </cell>
          <cell r="J202">
            <v>0.28599999999999998</v>
          </cell>
          <cell r="K202" t="str">
            <v>San Diego</v>
          </cell>
          <cell r="L202" t="str">
            <v>CA</v>
          </cell>
          <cell r="M202" t="str">
            <v>United States</v>
          </cell>
        </row>
        <row r="203">
          <cell r="B203" t="str">
            <v>PSX</v>
          </cell>
          <cell r="C203" t="str">
            <v>Phillips 66</v>
          </cell>
          <cell r="D203" t="str">
            <v>Phillips 66</v>
          </cell>
          <cell r="E203" t="str">
            <v>Energy</v>
          </cell>
          <cell r="F203" t="str">
            <v>Oil &amp; Gas Refining &amp; Marketing</v>
          </cell>
          <cell r="G203">
            <v>110.37</v>
          </cell>
          <cell r="H203">
            <v>45581594624</v>
          </cell>
          <cell r="I203">
            <v>5571999744</v>
          </cell>
          <cell r="J203">
            <v>-0.104</v>
          </cell>
          <cell r="K203" t="str">
            <v>Houston</v>
          </cell>
          <cell r="L203" t="str">
            <v>TX</v>
          </cell>
          <cell r="M203" t="str">
            <v>United States</v>
          </cell>
        </row>
        <row r="204">
          <cell r="B204" t="str">
            <v>AIG</v>
          </cell>
          <cell r="C204" t="str">
            <v>American International Group, I</v>
          </cell>
          <cell r="D204" t="str">
            <v>American International Group, Inc.</v>
          </cell>
          <cell r="E204" t="str">
            <v>Financial Services</v>
          </cell>
          <cell r="F204" t="str">
            <v>Insurance - Diversified</v>
          </cell>
          <cell r="G204">
            <v>72.69</v>
          </cell>
          <cell r="H204">
            <v>45341773824</v>
          </cell>
          <cell r="I204">
            <v>8501000192</v>
          </cell>
          <cell r="J204">
            <v>-8.5999999999999993E-2</v>
          </cell>
          <cell r="K204" t="str">
            <v>New York</v>
          </cell>
          <cell r="L204" t="str">
            <v>NY</v>
          </cell>
          <cell r="M204" t="str">
            <v>United States</v>
          </cell>
        </row>
        <row r="205">
          <cell r="B205" t="str">
            <v>FANG</v>
          </cell>
          <cell r="C205" t="str">
            <v>Diamondback Energy, Inc.</v>
          </cell>
          <cell r="D205" t="str">
            <v>Diamondback Energy, Inc.</v>
          </cell>
          <cell r="E205" t="str">
            <v>Energy</v>
          </cell>
          <cell r="F205" t="str">
            <v>Oil &amp; Gas E&amp;P</v>
          </cell>
          <cell r="G205">
            <v>154.94</v>
          </cell>
          <cell r="H205">
            <v>45240774656</v>
          </cell>
          <cell r="I205">
            <v>6817999872</v>
          </cell>
          <cell r="J205">
            <v>8.6999999999999994E-2</v>
          </cell>
          <cell r="K205" t="str">
            <v>Midland</v>
          </cell>
          <cell r="L205" t="str">
            <v>TX</v>
          </cell>
          <cell r="M205" t="str">
            <v>United States</v>
          </cell>
        </row>
        <row r="206">
          <cell r="B206" t="str">
            <v>D</v>
          </cell>
          <cell r="C206" t="str">
            <v>Dominion Energy, Inc.</v>
          </cell>
          <cell r="D206" t="str">
            <v>Dominion Energy, Inc.</v>
          </cell>
          <cell r="E206" t="str">
            <v>Utilities</v>
          </cell>
          <cell r="F206" t="str">
            <v>Utilities - Regulated Electric</v>
          </cell>
          <cell r="G206">
            <v>53.66</v>
          </cell>
          <cell r="H206">
            <v>45074935808</v>
          </cell>
          <cell r="I206">
            <v>7032000000</v>
          </cell>
          <cell r="J206">
            <v>3.4000000000000002E-2</v>
          </cell>
          <cell r="K206" t="str">
            <v>Richmond</v>
          </cell>
          <cell r="L206" t="str">
            <v>VA</v>
          </cell>
          <cell r="M206" t="str">
            <v>United States</v>
          </cell>
        </row>
        <row r="207">
          <cell r="B207" t="str">
            <v>HWM</v>
          </cell>
          <cell r="C207" t="str">
            <v>Howmet Aerospace Inc.</v>
          </cell>
          <cell r="D207" t="str">
            <v>Howmet Aerospace Inc.</v>
          </cell>
          <cell r="E207" t="str">
            <v>Industrials</v>
          </cell>
          <cell r="F207" t="str">
            <v>Aerospace &amp; Defense</v>
          </cell>
          <cell r="G207">
            <v>110.83</v>
          </cell>
          <cell r="H207">
            <v>45025906688</v>
          </cell>
          <cell r="I207">
            <v>1772000000</v>
          </cell>
          <cell r="J207">
            <v>0.107</v>
          </cell>
          <cell r="K207" t="str">
            <v>Pittsburgh</v>
          </cell>
          <cell r="L207" t="str">
            <v>PA</v>
          </cell>
          <cell r="M207" t="str">
            <v>United States</v>
          </cell>
        </row>
        <row r="208">
          <cell r="B208" t="str">
            <v>DHI</v>
          </cell>
          <cell r="C208" t="str">
            <v>D.R. Horton, Inc.</v>
          </cell>
          <cell r="D208" t="str">
            <v>D.R. Horton, Inc.</v>
          </cell>
          <cell r="E208" t="str">
            <v>Consumer Cyclical</v>
          </cell>
          <cell r="F208" t="str">
            <v>Residential Construction</v>
          </cell>
          <cell r="G208">
            <v>139.61000000000001</v>
          </cell>
          <cell r="H208">
            <v>44790935552</v>
          </cell>
          <cell r="I208">
            <v>6202899968</v>
          </cell>
          <cell r="J208">
            <v>-4.8000000000000001E-2</v>
          </cell>
          <cell r="K208" t="str">
            <v>Arlington</v>
          </cell>
          <cell r="L208" t="str">
            <v>TX</v>
          </cell>
          <cell r="M208" t="str">
            <v>United States</v>
          </cell>
        </row>
        <row r="209">
          <cell r="B209" t="str">
            <v>KR</v>
          </cell>
          <cell r="C209" t="str">
            <v>Kroger Company (The)</v>
          </cell>
          <cell r="D209" t="str">
            <v>The Kroger Co.</v>
          </cell>
          <cell r="E209" t="str">
            <v>Consumer Defensive</v>
          </cell>
          <cell r="F209" t="str">
            <v>Grocery Stores</v>
          </cell>
          <cell r="G209">
            <v>61.85</v>
          </cell>
          <cell r="H209">
            <v>44755030016</v>
          </cell>
          <cell r="I209">
            <v>8067999744</v>
          </cell>
          <cell r="J209">
            <v>-6.0000000000000001E-3</v>
          </cell>
          <cell r="K209" t="str">
            <v>Cincinnati</v>
          </cell>
          <cell r="L209" t="str">
            <v>OH</v>
          </cell>
          <cell r="M209" t="str">
            <v>United States</v>
          </cell>
        </row>
        <row r="210">
          <cell r="B210" t="str">
            <v>NDAQ</v>
          </cell>
          <cell r="C210" t="str">
            <v>Nasdaq, Inc.</v>
          </cell>
          <cell r="D210" t="str">
            <v>Nasdaq, Inc.</v>
          </cell>
          <cell r="E210" t="str">
            <v>Financial Services</v>
          </cell>
          <cell r="F210" t="str">
            <v>Financial Data &amp; Stock Exchanges</v>
          </cell>
          <cell r="G210">
            <v>77.7</v>
          </cell>
          <cell r="H210">
            <v>44658696192</v>
          </cell>
          <cell r="I210">
            <v>2512000000</v>
          </cell>
          <cell r="J210">
            <v>0.311</v>
          </cell>
          <cell r="K210" t="str">
            <v>New York</v>
          </cell>
          <cell r="L210" t="str">
            <v>NY</v>
          </cell>
          <cell r="M210" t="str">
            <v>United States</v>
          </cell>
        </row>
        <row r="211">
          <cell r="B211" t="str">
            <v>OXY</v>
          </cell>
          <cell r="C211" t="str">
            <v>Occidental Petroleum Corporatio</v>
          </cell>
          <cell r="D211" t="str">
            <v>Occidental Petroleum Corporation</v>
          </cell>
          <cell r="E211" t="str">
            <v>Energy</v>
          </cell>
          <cell r="F211" t="str">
            <v>Oil &amp; Gas E&amp;P</v>
          </cell>
          <cell r="G211">
            <v>47.13</v>
          </cell>
          <cell r="H211">
            <v>44224106496</v>
          </cell>
          <cell r="I211">
            <v>12931000320</v>
          </cell>
          <cell r="J211">
            <v>2E-3</v>
          </cell>
          <cell r="K211" t="str">
            <v>Houston</v>
          </cell>
          <cell r="L211" t="str">
            <v>TX</v>
          </cell>
          <cell r="M211" t="str">
            <v>United States</v>
          </cell>
        </row>
        <row r="212">
          <cell r="B212" t="str">
            <v>EW</v>
          </cell>
          <cell r="C212" t="str">
            <v>Edwards Lifesciences Corporatio</v>
          </cell>
          <cell r="D212" t="str">
            <v>Edwards Lifesciences Corporation</v>
          </cell>
          <cell r="E212" t="str">
            <v>Healthcare</v>
          </cell>
          <cell r="F212" t="str">
            <v>Medical Devices</v>
          </cell>
          <cell r="G212">
            <v>74.81</v>
          </cell>
          <cell r="H212">
            <v>44122935296</v>
          </cell>
          <cell r="I212">
            <v>2052400000</v>
          </cell>
          <cell r="J212">
            <v>8.8999999999999996E-2</v>
          </cell>
          <cell r="K212" t="str">
            <v>Irvine</v>
          </cell>
          <cell r="L212" t="str">
            <v>CA</v>
          </cell>
          <cell r="M212" t="str">
            <v>United States</v>
          </cell>
        </row>
        <row r="213">
          <cell r="B213" t="str">
            <v>COR</v>
          </cell>
          <cell r="C213" t="str">
            <v>Cencora, Inc.</v>
          </cell>
          <cell r="D213" t="str">
            <v>Cencora, Inc.</v>
          </cell>
          <cell r="E213" t="str">
            <v>Healthcare</v>
          </cell>
          <cell r="F213" t="str">
            <v>Medical Distribution</v>
          </cell>
          <cell r="G213">
            <v>227.69</v>
          </cell>
          <cell r="H213">
            <v>44007923712</v>
          </cell>
          <cell r="I213">
            <v>4303009792</v>
          </cell>
          <cell r="J213">
            <v>0.14699999999999999</v>
          </cell>
          <cell r="K213" t="str">
            <v>Conshohocken</v>
          </cell>
          <cell r="L213" t="str">
            <v>PA</v>
          </cell>
          <cell r="M213" t="str">
            <v>United States</v>
          </cell>
        </row>
        <row r="214">
          <cell r="B214" t="str">
            <v>KDP</v>
          </cell>
          <cell r="C214" t="str">
            <v>Keurig Dr Pepper Inc.</v>
          </cell>
          <cell r="D214" t="str">
            <v>Keurig Dr Pepper Inc.</v>
          </cell>
          <cell r="E214" t="str">
            <v>Consumer Defensive</v>
          </cell>
          <cell r="F214" t="str">
            <v>Beverages - Non-Alcoholic</v>
          </cell>
          <cell r="G214">
            <v>32.369999999999997</v>
          </cell>
          <cell r="H214">
            <v>43908288512</v>
          </cell>
          <cell r="I214">
            <v>4230000128</v>
          </cell>
          <cell r="J214">
            <v>2.3E-2</v>
          </cell>
          <cell r="K214" t="str">
            <v>Burlington</v>
          </cell>
          <cell r="L214" t="str">
            <v>MA</v>
          </cell>
          <cell r="M214" t="str">
            <v>United States</v>
          </cell>
        </row>
        <row r="215">
          <cell r="B215" t="str">
            <v>FIS</v>
          </cell>
          <cell r="C215" t="str">
            <v>Fidelity National Information S</v>
          </cell>
          <cell r="D215" t="str">
            <v>Fidelity National Information Services, Inc.</v>
          </cell>
          <cell r="E215" t="str">
            <v>Technology</v>
          </cell>
          <cell r="F215" t="str">
            <v>Information Technology Services</v>
          </cell>
          <cell r="G215">
            <v>81.459999999999994</v>
          </cell>
          <cell r="H215">
            <v>43854315520</v>
          </cell>
          <cell r="I215">
            <v>3571000064</v>
          </cell>
          <cell r="J215">
            <v>3.1E-2</v>
          </cell>
          <cell r="K215" t="str">
            <v>Jacksonville</v>
          </cell>
          <cell r="L215" t="str">
            <v>FL</v>
          </cell>
          <cell r="M215" t="str">
            <v>United States</v>
          </cell>
        </row>
        <row r="216">
          <cell r="B216" t="str">
            <v>KMB</v>
          </cell>
          <cell r="C216" t="str">
            <v>Kimberly-Clark Corporation</v>
          </cell>
          <cell r="D216" t="str">
            <v>Kimberly-Clark Corporation</v>
          </cell>
          <cell r="E216" t="str">
            <v>Consumer Defensive</v>
          </cell>
          <cell r="F216" t="str">
            <v>Household &amp; Personal Products</v>
          </cell>
          <cell r="G216">
            <v>131.32</v>
          </cell>
          <cell r="H216">
            <v>43793252352</v>
          </cell>
          <cell r="I216">
            <v>3897999872</v>
          </cell>
          <cell r="J216">
            <v>-3.5000000000000003E-2</v>
          </cell>
          <cell r="K216" t="str">
            <v>Dallas</v>
          </cell>
          <cell r="L216" t="str">
            <v>TX</v>
          </cell>
          <cell r="M216" t="str">
            <v>United States</v>
          </cell>
        </row>
        <row r="217">
          <cell r="B217" t="str">
            <v>NEM</v>
          </cell>
          <cell r="C217" t="str">
            <v>Newmont Corporation</v>
          </cell>
          <cell r="D217" t="str">
            <v>Newmont Corporation</v>
          </cell>
          <cell r="E217" t="str">
            <v>Basic Materials</v>
          </cell>
          <cell r="F217" t="str">
            <v>Gold</v>
          </cell>
          <cell r="G217">
            <v>38.28</v>
          </cell>
          <cell r="H217">
            <v>43579867136</v>
          </cell>
          <cell r="I217">
            <v>6008999936</v>
          </cell>
          <cell r="J217">
            <v>0.84699999999999998</v>
          </cell>
          <cell r="K217" t="str">
            <v>Denver</v>
          </cell>
          <cell r="L217" t="str">
            <v>CO</v>
          </cell>
          <cell r="M217" t="str">
            <v>United States</v>
          </cell>
        </row>
        <row r="218">
          <cell r="B218" t="str">
            <v>DFS</v>
          </cell>
          <cell r="C218" t="str">
            <v>Discover Financial Services</v>
          </cell>
          <cell r="D218" t="str">
            <v>Discover Financial Services</v>
          </cell>
          <cell r="E218" t="str">
            <v>Financial Services</v>
          </cell>
          <cell r="F218" t="str">
            <v>Credit Services</v>
          </cell>
          <cell r="G218">
            <v>173.16</v>
          </cell>
          <cell r="H218">
            <v>43475628032</v>
          </cell>
          <cell r="J218">
            <v>0.60499999999999998</v>
          </cell>
          <cell r="K218" t="str">
            <v>Riverwoods</v>
          </cell>
          <cell r="L218" t="str">
            <v>IL</v>
          </cell>
          <cell r="M218" t="str">
            <v>United States</v>
          </cell>
        </row>
        <row r="219">
          <cell r="B219" t="str">
            <v>PCG</v>
          </cell>
          <cell r="C219" t="str">
            <v>Pacific Gas &amp; Electric Co.</v>
          </cell>
          <cell r="D219" t="str">
            <v>PG&amp;E Corporation</v>
          </cell>
          <cell r="E219" t="str">
            <v>Utilities</v>
          </cell>
          <cell r="F219" t="str">
            <v>Utilities - Regulated Electric</v>
          </cell>
          <cell r="G219">
            <v>19.82</v>
          </cell>
          <cell r="H219">
            <v>43475365888</v>
          </cell>
          <cell r="I219">
            <v>9317999616</v>
          </cell>
          <cell r="J219">
            <v>8.9999999999999993E-3</v>
          </cell>
          <cell r="K219" t="str">
            <v>Oakland</v>
          </cell>
          <cell r="L219" t="str">
            <v>CA</v>
          </cell>
          <cell r="M219" t="str">
            <v>United States</v>
          </cell>
        </row>
        <row r="220">
          <cell r="B220" t="str">
            <v>TEL</v>
          </cell>
          <cell r="C220" t="str">
            <v>TE Connectivity plc</v>
          </cell>
          <cell r="D220" t="str">
            <v>TE Connectivity plc</v>
          </cell>
          <cell r="E220" t="str">
            <v>Technology</v>
          </cell>
          <cell r="F220" t="str">
            <v>Electronic Components</v>
          </cell>
          <cell r="G220">
            <v>143.66999999999999</v>
          </cell>
          <cell r="H220">
            <v>42980601856</v>
          </cell>
          <cell r="I220">
            <v>3761999872</v>
          </cell>
          <cell r="J220">
            <v>8.0000000000000002E-3</v>
          </cell>
          <cell r="K220" t="str">
            <v>Ballybrit</v>
          </cell>
          <cell r="M220" t="str">
            <v>Ireland</v>
          </cell>
        </row>
        <row r="221">
          <cell r="B221" t="str">
            <v>MPC</v>
          </cell>
          <cell r="C221" t="str">
            <v>Marathon Petroleum Corporation</v>
          </cell>
          <cell r="D221" t="str">
            <v>Marathon Petroleum Corporation</v>
          </cell>
          <cell r="E221" t="str">
            <v>Energy</v>
          </cell>
          <cell r="F221" t="str">
            <v>Oil &amp; Gas Refining &amp; Marketing</v>
          </cell>
          <cell r="G221">
            <v>133.38</v>
          </cell>
          <cell r="H221">
            <v>42866864128</v>
          </cell>
          <cell r="I221">
            <v>10341000192</v>
          </cell>
          <cell r="J221">
            <v>-0.14799999999999999</v>
          </cell>
          <cell r="K221" t="str">
            <v>Findlay</v>
          </cell>
          <cell r="L221" t="str">
            <v>OH</v>
          </cell>
          <cell r="M221" t="str">
            <v>United States</v>
          </cell>
        </row>
        <row r="222">
          <cell r="B222" t="str">
            <v>FAST</v>
          </cell>
          <cell r="C222" t="str">
            <v>Fastenal Company</v>
          </cell>
          <cell r="D222" t="str">
            <v>Fastenal Company</v>
          </cell>
          <cell r="E222" t="str">
            <v>Industrials</v>
          </cell>
          <cell r="F222" t="str">
            <v>Industrial Distribution</v>
          </cell>
          <cell r="G222">
            <v>74.819999999999993</v>
          </cell>
          <cell r="H222">
            <v>42863333376</v>
          </cell>
          <cell r="I222">
            <v>1693200000</v>
          </cell>
          <cell r="J222">
            <v>3.5000000000000003E-2</v>
          </cell>
          <cell r="K222" t="str">
            <v>Winona</v>
          </cell>
          <cell r="L222" t="str">
            <v>MN</v>
          </cell>
          <cell r="M222" t="str">
            <v>United States</v>
          </cell>
        </row>
        <row r="223">
          <cell r="B223" t="str">
            <v>AME</v>
          </cell>
          <cell r="C223" t="str">
            <v>AMETEK, Inc.</v>
          </cell>
          <cell r="D223" t="str">
            <v>AMETEK, Inc.</v>
          </cell>
          <cell r="E223" t="str">
            <v>Industrials</v>
          </cell>
          <cell r="F223" t="str">
            <v>Specialty Industrial Machinery</v>
          </cell>
          <cell r="G223">
            <v>183.36</v>
          </cell>
          <cell r="H223">
            <v>42412634112</v>
          </cell>
          <cell r="I223">
            <v>2138388992</v>
          </cell>
          <cell r="J223">
            <v>5.2999999999999999E-2</v>
          </cell>
          <cell r="K223" t="str">
            <v>Berwyn</v>
          </cell>
          <cell r="L223" t="str">
            <v>PA</v>
          </cell>
          <cell r="M223" t="str">
            <v>United States</v>
          </cell>
        </row>
        <row r="224">
          <cell r="B224" t="str">
            <v>PEG</v>
          </cell>
          <cell r="C224" t="str">
            <v>Public Service Enterprise Group</v>
          </cell>
          <cell r="D224" t="str">
            <v>Public Service Enterprise Group Incorporated</v>
          </cell>
          <cell r="E224" t="str">
            <v>Utilities</v>
          </cell>
          <cell r="F224" t="str">
            <v>Utilities - Regulated Electric</v>
          </cell>
          <cell r="G224">
            <v>85.06</v>
          </cell>
          <cell r="H224">
            <v>42379018240</v>
          </cell>
          <cell r="I224">
            <v>4044999936</v>
          </cell>
          <cell r="J224">
            <v>7.5999999999999998E-2</v>
          </cell>
          <cell r="K224" t="str">
            <v>Newark</v>
          </cell>
          <cell r="L224" t="str">
            <v>NJ</v>
          </cell>
          <cell r="M224" t="str">
            <v>United States</v>
          </cell>
        </row>
        <row r="225">
          <cell r="B225" t="str">
            <v>PRU</v>
          </cell>
          <cell r="C225" t="str">
            <v>Prudential Financial, Inc.</v>
          </cell>
          <cell r="D225" t="str">
            <v>Prudential Financial, Inc.</v>
          </cell>
          <cell r="E225" t="str">
            <v>Financial Services</v>
          </cell>
          <cell r="F225" t="str">
            <v>Insurance - Life</v>
          </cell>
          <cell r="G225">
            <v>117.83</v>
          </cell>
          <cell r="H225">
            <v>41939349504</v>
          </cell>
          <cell r="I225">
            <v>5557333504</v>
          </cell>
          <cell r="J225">
            <v>1.3340000000000001</v>
          </cell>
          <cell r="K225" t="str">
            <v>Newark</v>
          </cell>
          <cell r="L225" t="str">
            <v>NJ</v>
          </cell>
          <cell r="M225" t="str">
            <v>United States</v>
          </cell>
        </row>
        <row r="226">
          <cell r="B226" t="str">
            <v>KVUE</v>
          </cell>
          <cell r="C226" t="str">
            <v>Kenvue Inc.</v>
          </cell>
          <cell r="D226" t="str">
            <v>Kenvue Inc.</v>
          </cell>
          <cell r="E226" t="str">
            <v>Consumer Defensive</v>
          </cell>
          <cell r="F226" t="str">
            <v>Household &amp; Personal Products</v>
          </cell>
          <cell r="G226">
            <v>21.77</v>
          </cell>
          <cell r="H226">
            <v>41738752000</v>
          </cell>
          <cell r="I226">
            <v>3454000128</v>
          </cell>
          <cell r="J226">
            <v>-4.0000000000000001E-3</v>
          </cell>
          <cell r="K226" t="str">
            <v>Skillman</v>
          </cell>
          <cell r="L226" t="str">
            <v>NJ</v>
          </cell>
          <cell r="M226" t="str">
            <v>United States</v>
          </cell>
        </row>
        <row r="227">
          <cell r="B227" t="str">
            <v>STZ</v>
          </cell>
          <cell r="C227" t="str">
            <v>Constellation Brands, Inc.</v>
          </cell>
          <cell r="D227" t="str">
            <v>Constellation Brands, Inc.</v>
          </cell>
          <cell r="E227" t="str">
            <v>Consumer Defensive</v>
          </cell>
          <cell r="F227" t="str">
            <v>Beverages - Brewers</v>
          </cell>
          <cell r="G227">
            <v>227.63</v>
          </cell>
          <cell r="H227">
            <v>41334652928</v>
          </cell>
          <cell r="I227">
            <v>3887300096</v>
          </cell>
          <cell r="J227">
            <v>2.9000000000000001E-2</v>
          </cell>
          <cell r="K227" t="str">
            <v>Victor</v>
          </cell>
          <cell r="L227" t="str">
            <v>NY</v>
          </cell>
          <cell r="M227" t="str">
            <v>United States</v>
          </cell>
        </row>
        <row r="228">
          <cell r="B228" t="str">
            <v>GLW</v>
          </cell>
          <cell r="C228" t="str">
            <v>Corning Incorporated</v>
          </cell>
          <cell r="D228" t="str">
            <v>Corning Incorporated</v>
          </cell>
          <cell r="E228" t="str">
            <v>Technology</v>
          </cell>
          <cell r="F228" t="str">
            <v>Electronic Components</v>
          </cell>
          <cell r="G228">
            <v>47.31</v>
          </cell>
          <cell r="H228">
            <v>40507248640</v>
          </cell>
          <cell r="I228">
            <v>2607000064</v>
          </cell>
          <cell r="J228">
            <v>6.9000000000000006E-2</v>
          </cell>
          <cell r="K228" t="str">
            <v>Corning</v>
          </cell>
          <cell r="L228" t="str">
            <v>NY</v>
          </cell>
          <cell r="M228" t="str">
            <v>United States</v>
          </cell>
        </row>
        <row r="229">
          <cell r="B229" t="str">
            <v>LHX</v>
          </cell>
          <cell r="C229" t="str">
            <v>L3Harris Technologies, Inc.</v>
          </cell>
          <cell r="D229" t="str">
            <v>L3Harris Technologies, Inc.</v>
          </cell>
          <cell r="E229" t="str">
            <v>Industrials</v>
          </cell>
          <cell r="F229" t="str">
            <v>Aerospace &amp; Defense</v>
          </cell>
          <cell r="G229">
            <v>213.55</v>
          </cell>
          <cell r="H229">
            <v>40503603200</v>
          </cell>
          <cell r="I229">
            <v>3705999872</v>
          </cell>
          <cell r="J229">
            <v>7.6999999999999999E-2</v>
          </cell>
          <cell r="K229" t="str">
            <v>Melbourne</v>
          </cell>
          <cell r="L229" t="str">
            <v>FL</v>
          </cell>
          <cell r="M229" t="str">
            <v>United States</v>
          </cell>
        </row>
        <row r="230">
          <cell r="B230" t="str">
            <v>GRMN</v>
          </cell>
          <cell r="C230" t="str">
            <v>Garmin Ltd.</v>
          </cell>
          <cell r="D230" t="str">
            <v>Garmin Ltd.</v>
          </cell>
          <cell r="E230" t="str">
            <v>Technology</v>
          </cell>
          <cell r="F230" t="str">
            <v>Scientific &amp; Technical Instruments</v>
          </cell>
          <cell r="G230">
            <v>208.99</v>
          </cell>
          <cell r="H230">
            <v>40131305472</v>
          </cell>
          <cell r="I230">
            <v>1596897024</v>
          </cell>
          <cell r="J230">
            <v>0.24099999999999999</v>
          </cell>
          <cell r="K230" t="str">
            <v>Schaffhausen</v>
          </cell>
          <cell r="M230" t="str">
            <v>Switzerland</v>
          </cell>
        </row>
        <row r="231">
          <cell r="B231" t="str">
            <v>BKR</v>
          </cell>
          <cell r="C231" t="str">
            <v>Baker Hughes Company</v>
          </cell>
          <cell r="D231" t="str">
            <v>Baker Hughes Company</v>
          </cell>
          <cell r="E231" t="str">
            <v>Energy</v>
          </cell>
          <cell r="F231" t="str">
            <v>Oil &amp; Gas Equipment &amp; Services</v>
          </cell>
          <cell r="G231">
            <v>40.32</v>
          </cell>
          <cell r="H231">
            <v>39897690112</v>
          </cell>
          <cell r="I231">
            <v>4336999936</v>
          </cell>
          <cell r="J231">
            <v>0.04</v>
          </cell>
          <cell r="K231" t="str">
            <v>Houston</v>
          </cell>
          <cell r="L231" t="str">
            <v>TX</v>
          </cell>
          <cell r="M231" t="str">
            <v>United States</v>
          </cell>
        </row>
        <row r="232">
          <cell r="B232" t="str">
            <v>CBRE</v>
          </cell>
          <cell r="C232" t="str">
            <v>CBRE Group Inc</v>
          </cell>
          <cell r="D232" t="str">
            <v>CBRE Group, Inc.</v>
          </cell>
          <cell r="E232" t="str">
            <v>Real Estate</v>
          </cell>
          <cell r="F232" t="str">
            <v>Real Estate Services</v>
          </cell>
          <cell r="G232">
            <v>129.16</v>
          </cell>
          <cell r="H232">
            <v>39525285888</v>
          </cell>
          <cell r="I232">
            <v>2213600000</v>
          </cell>
          <cell r="J232">
            <v>0.14799999999999999</v>
          </cell>
          <cell r="K232" t="str">
            <v>Dallas</v>
          </cell>
          <cell r="L232" t="str">
            <v>TX</v>
          </cell>
          <cell r="M232" t="str">
            <v>United States</v>
          </cell>
        </row>
        <row r="233">
          <cell r="B233" t="str">
            <v>CTVA</v>
          </cell>
          <cell r="C233" t="str">
            <v>Corteva, Inc.</v>
          </cell>
          <cell r="D233" t="str">
            <v>Corteva, Inc.</v>
          </cell>
          <cell r="E233" t="str">
            <v>Basic Materials</v>
          </cell>
          <cell r="F233" t="str">
            <v>Agricultural Inputs</v>
          </cell>
          <cell r="G233">
            <v>57.48</v>
          </cell>
          <cell r="H233">
            <v>39505600512</v>
          </cell>
          <cell r="I233">
            <v>3014000128</v>
          </cell>
          <cell r="J233">
            <v>-0.10199999999999999</v>
          </cell>
          <cell r="K233" t="str">
            <v>Indianapolis</v>
          </cell>
          <cell r="L233" t="str">
            <v>IN</v>
          </cell>
          <cell r="M233" t="str">
            <v>United States</v>
          </cell>
        </row>
        <row r="234">
          <cell r="B234" t="str">
            <v>HES</v>
          </cell>
          <cell r="C234" t="str">
            <v>Hess Corporation</v>
          </cell>
          <cell r="D234" t="str">
            <v>Hess Corporation</v>
          </cell>
          <cell r="E234" t="str">
            <v>Energy</v>
          </cell>
          <cell r="F234" t="str">
            <v>Oil &amp; Gas E&amp;P</v>
          </cell>
          <cell r="G234">
            <v>128.19</v>
          </cell>
          <cell r="H234">
            <v>39497650176</v>
          </cell>
          <cell r="I234">
            <v>6984999936</v>
          </cell>
          <cell r="J234">
            <v>0.13300000000000001</v>
          </cell>
          <cell r="K234" t="str">
            <v>New York</v>
          </cell>
          <cell r="L234" t="str">
            <v>NY</v>
          </cell>
          <cell r="M234" t="str">
            <v>United States</v>
          </cell>
        </row>
        <row r="235">
          <cell r="B235" t="str">
            <v>CCI</v>
          </cell>
          <cell r="C235" t="str">
            <v>Crown Castle Inc.</v>
          </cell>
          <cell r="D235" t="str">
            <v>Crown Castle Inc.</v>
          </cell>
          <cell r="E235" t="str">
            <v>Real Estate</v>
          </cell>
          <cell r="F235" t="str">
            <v>REIT - Specialty</v>
          </cell>
          <cell r="G235">
            <v>90.66</v>
          </cell>
          <cell r="H235">
            <v>39400656896</v>
          </cell>
          <cell r="I235">
            <v>3993999872</v>
          </cell>
          <cell r="J235">
            <v>-8.9999999999999993E-3</v>
          </cell>
          <cell r="K235" t="str">
            <v>Houston</v>
          </cell>
          <cell r="L235" t="str">
            <v>TX</v>
          </cell>
          <cell r="M235" t="str">
            <v>United States</v>
          </cell>
        </row>
        <row r="236">
          <cell r="B236" t="str">
            <v>DAL</v>
          </cell>
          <cell r="C236" t="str">
            <v>Delta Air Lines, Inc.</v>
          </cell>
          <cell r="D236" t="str">
            <v>Delta Air Lines, Inc.</v>
          </cell>
          <cell r="E236" t="str">
            <v>Industrials</v>
          </cell>
          <cell r="F236" t="str">
            <v>Airlines</v>
          </cell>
          <cell r="G236">
            <v>60.93</v>
          </cell>
          <cell r="H236">
            <v>39316971520</v>
          </cell>
          <cell r="I236">
            <v>8415000064</v>
          </cell>
          <cell r="J236">
            <v>1.2E-2</v>
          </cell>
          <cell r="K236" t="str">
            <v>Atlanta</v>
          </cell>
          <cell r="L236" t="str">
            <v>GA</v>
          </cell>
          <cell r="M236" t="str">
            <v>United States</v>
          </cell>
        </row>
        <row r="237">
          <cell r="B237" t="str">
            <v>CTSH</v>
          </cell>
          <cell r="C237" t="str">
            <v xml:space="preserve">Cognizant Technology Solutions </v>
          </cell>
          <cell r="D237" t="str">
            <v>Cognizant Technology Solutions Corporation</v>
          </cell>
          <cell r="E237" t="str">
            <v>Technology</v>
          </cell>
          <cell r="F237" t="str">
            <v>Information Technology Services</v>
          </cell>
          <cell r="G237">
            <v>79.23</v>
          </cell>
          <cell r="H237">
            <v>39284137984</v>
          </cell>
          <cell r="I237">
            <v>3470000128</v>
          </cell>
          <cell r="J237">
            <v>0.03</v>
          </cell>
          <cell r="K237" t="str">
            <v>Teaneck</v>
          </cell>
          <cell r="L237" t="str">
            <v>NJ</v>
          </cell>
          <cell r="M237" t="str">
            <v>United States</v>
          </cell>
        </row>
        <row r="238">
          <cell r="B238" t="str">
            <v>F</v>
          </cell>
          <cell r="C238" t="str">
            <v>Ford Motor Company</v>
          </cell>
          <cell r="D238" t="str">
            <v>Ford Motor Company</v>
          </cell>
          <cell r="E238" t="str">
            <v>Consumer Cyclical</v>
          </cell>
          <cell r="F238" t="str">
            <v>Auto Manufacturers</v>
          </cell>
          <cell r="G238">
            <v>9.8800000000000008</v>
          </cell>
          <cell r="H238">
            <v>39265984512</v>
          </cell>
          <cell r="I238">
            <v>9360000000</v>
          </cell>
          <cell r="J238">
            <v>5.5E-2</v>
          </cell>
          <cell r="K238" t="str">
            <v>Dearborn</v>
          </cell>
          <cell r="L238" t="str">
            <v>MI</v>
          </cell>
          <cell r="M238" t="str">
            <v>United States</v>
          </cell>
        </row>
        <row r="239">
          <cell r="B239" t="str">
            <v>VRSK</v>
          </cell>
          <cell r="C239" t="str">
            <v>Verisk Analytics, Inc.</v>
          </cell>
          <cell r="D239" t="str">
            <v>Verisk Analytics, Inc.</v>
          </cell>
          <cell r="E239" t="str">
            <v>Industrials</v>
          </cell>
          <cell r="F239" t="str">
            <v>Consulting Services</v>
          </cell>
          <cell r="G239">
            <v>276.86</v>
          </cell>
          <cell r="H239">
            <v>39095676928</v>
          </cell>
          <cell r="I239">
            <v>1363000064</v>
          </cell>
          <cell r="J239">
            <v>7.0000000000000007E-2</v>
          </cell>
          <cell r="K239" t="str">
            <v>Jersey City</v>
          </cell>
          <cell r="L239" t="str">
            <v>NJ</v>
          </cell>
          <cell r="M239" t="str">
            <v>United States</v>
          </cell>
        </row>
        <row r="240">
          <cell r="B240" t="str">
            <v>EA</v>
          </cell>
          <cell r="C240" t="str">
            <v>Electronic Arts Inc.</v>
          </cell>
          <cell r="D240" t="str">
            <v>Electronic Arts Inc.</v>
          </cell>
          <cell r="E240" t="str">
            <v>Communication Services</v>
          </cell>
          <cell r="F240" t="str">
            <v>Electronic Gaming &amp; Multimedia</v>
          </cell>
          <cell r="G240">
            <v>147.80000000000001</v>
          </cell>
          <cell r="H240">
            <v>38763950080</v>
          </cell>
          <cell r="I240">
            <v>1890000000</v>
          </cell>
          <cell r="J240">
            <v>5.8000000000000003E-2</v>
          </cell>
          <cell r="K240" t="str">
            <v>Redwood City</v>
          </cell>
          <cell r="L240" t="str">
            <v>CA</v>
          </cell>
          <cell r="M240" t="str">
            <v>United States</v>
          </cell>
        </row>
        <row r="241">
          <cell r="B241" t="str">
            <v>ODFL</v>
          </cell>
          <cell r="C241" t="str">
            <v>Old Dominion Freight Line, Inc.</v>
          </cell>
          <cell r="D241" t="str">
            <v>Old Dominion Freight Line, Inc.</v>
          </cell>
          <cell r="E241" t="str">
            <v>Industrials</v>
          </cell>
          <cell r="F241" t="str">
            <v>Trucking</v>
          </cell>
          <cell r="G241">
            <v>181.37</v>
          </cell>
          <cell r="H241">
            <v>38722129920</v>
          </cell>
          <cell r="I241">
            <v>1971409024</v>
          </cell>
          <cell r="J241">
            <v>-0.03</v>
          </cell>
          <cell r="K241" t="str">
            <v>Thomasville</v>
          </cell>
          <cell r="L241" t="str">
            <v>NC</v>
          </cell>
          <cell r="M241" t="str">
            <v>United States</v>
          </cell>
        </row>
        <row r="242">
          <cell r="B242" t="str">
            <v>XEL</v>
          </cell>
          <cell r="C242" t="str">
            <v>Xcel Energy Inc.</v>
          </cell>
          <cell r="D242" t="str">
            <v>Xcel Energy Inc.</v>
          </cell>
          <cell r="E242" t="str">
            <v>Utilities</v>
          </cell>
          <cell r="F242" t="str">
            <v>Utilities - Regulated Electric</v>
          </cell>
          <cell r="G242">
            <v>67.400000000000006</v>
          </cell>
          <cell r="H242">
            <v>38703910912</v>
          </cell>
          <cell r="I242">
            <v>5510000128</v>
          </cell>
          <cell r="J242">
            <v>-5.0000000000000001E-3</v>
          </cell>
          <cell r="K242" t="str">
            <v>Minneapolis</v>
          </cell>
          <cell r="L242" t="str">
            <v>MN</v>
          </cell>
          <cell r="M242" t="str">
            <v>United States</v>
          </cell>
        </row>
        <row r="243">
          <cell r="B243" t="str">
            <v>TRGP</v>
          </cell>
          <cell r="C243" t="str">
            <v>Targa Resources, Inc.</v>
          </cell>
          <cell r="D243" t="str">
            <v>Targa Resources Corp.</v>
          </cell>
          <cell r="E243" t="str">
            <v>Energy</v>
          </cell>
          <cell r="F243" t="str">
            <v>Oil &amp; Gas Midstream</v>
          </cell>
          <cell r="G243">
            <v>176.79</v>
          </cell>
          <cell r="H243">
            <v>38551359488</v>
          </cell>
          <cell r="I243">
            <v>4021700096</v>
          </cell>
          <cell r="J243">
            <v>-1.2E-2</v>
          </cell>
          <cell r="K243" t="str">
            <v>Houston</v>
          </cell>
          <cell r="L243" t="str">
            <v>TX</v>
          </cell>
          <cell r="M243" t="str">
            <v>United States</v>
          </cell>
        </row>
        <row r="244">
          <cell r="B244" t="str">
            <v>A</v>
          </cell>
          <cell r="C244" t="str">
            <v>Agilent Technologies, Inc.</v>
          </cell>
          <cell r="D244" t="str">
            <v>Agilent Technologies, Inc.</v>
          </cell>
          <cell r="E244" t="str">
            <v>Healthcare</v>
          </cell>
          <cell r="F244" t="str">
            <v>Diagnostics &amp; Research</v>
          </cell>
          <cell r="G244">
            <v>134.51</v>
          </cell>
          <cell r="H244">
            <v>38415384576</v>
          </cell>
          <cell r="I244">
            <v>1564000000</v>
          </cell>
          <cell r="J244">
            <v>-5.6000000000000001E-2</v>
          </cell>
          <cell r="K244" t="str">
            <v>Santa Clara</v>
          </cell>
          <cell r="L244" t="str">
            <v>CA</v>
          </cell>
          <cell r="M244" t="str">
            <v>United States</v>
          </cell>
        </row>
        <row r="245">
          <cell r="B245" t="str">
            <v>IT</v>
          </cell>
          <cell r="C245" t="str">
            <v>Gartner, Inc.</v>
          </cell>
          <cell r="D245" t="str">
            <v>Gartner, Inc.</v>
          </cell>
          <cell r="E245" t="str">
            <v>Technology</v>
          </cell>
          <cell r="F245" t="str">
            <v>Information Technology Services</v>
          </cell>
          <cell r="G245">
            <v>491.25</v>
          </cell>
          <cell r="H245">
            <v>37892227072</v>
          </cell>
          <cell r="I245">
            <v>1298909952</v>
          </cell>
          <cell r="J245">
            <v>5.3999999999999999E-2</v>
          </cell>
          <cell r="K245" t="str">
            <v>Stamford</v>
          </cell>
          <cell r="L245" t="str">
            <v>CT</v>
          </cell>
          <cell r="M245" t="str">
            <v>United States</v>
          </cell>
        </row>
        <row r="246">
          <cell r="B246" t="str">
            <v>LVS</v>
          </cell>
          <cell r="C246" t="str">
            <v>Las Vegas Sands Corp.</v>
          </cell>
          <cell r="D246" t="str">
            <v>Las Vegas Sands Corp.</v>
          </cell>
          <cell r="E246" t="str">
            <v>Consumer Cyclical</v>
          </cell>
          <cell r="F246" t="str">
            <v>Resorts &amp; Casinos</v>
          </cell>
          <cell r="G246">
            <v>52.25</v>
          </cell>
          <cell r="H246">
            <v>37882609664</v>
          </cell>
          <cell r="I246">
            <v>3863000064</v>
          </cell>
          <cell r="J246">
            <v>-0.04</v>
          </cell>
          <cell r="K246" t="str">
            <v>Las Vegas</v>
          </cell>
          <cell r="L246" t="str">
            <v>NV</v>
          </cell>
          <cell r="M246" t="str">
            <v>United States</v>
          </cell>
        </row>
        <row r="247">
          <cell r="B247" t="str">
            <v>SYY</v>
          </cell>
          <cell r="C247" t="str">
            <v>Sysco Corporation</v>
          </cell>
          <cell r="D247" t="str">
            <v>Sysco Corporation</v>
          </cell>
          <cell r="E247" t="str">
            <v>Consumer Defensive</v>
          </cell>
          <cell r="F247" t="str">
            <v>Food Distribution</v>
          </cell>
          <cell r="G247">
            <v>76.97</v>
          </cell>
          <cell r="H247">
            <v>37809664000</v>
          </cell>
          <cell r="I247">
            <v>4410999808</v>
          </cell>
          <cell r="J247">
            <v>4.3999999999999997E-2</v>
          </cell>
          <cell r="K247" t="str">
            <v>Houston</v>
          </cell>
          <cell r="L247" t="str">
            <v>TX</v>
          </cell>
          <cell r="M247" t="str">
            <v>United States</v>
          </cell>
        </row>
        <row r="248">
          <cell r="B248" t="str">
            <v>VLO</v>
          </cell>
          <cell r="C248" t="str">
            <v>Valero Energy Corporation</v>
          </cell>
          <cell r="D248" t="str">
            <v>Valero Energy Corporation</v>
          </cell>
          <cell r="E248" t="str">
            <v>Energy</v>
          </cell>
          <cell r="F248" t="str">
            <v>Oil &amp; Gas Refining &amp; Marketing</v>
          </cell>
          <cell r="G248">
            <v>118.59</v>
          </cell>
          <cell r="H248">
            <v>37543813120</v>
          </cell>
          <cell r="I248">
            <v>7816000000</v>
          </cell>
          <cell r="J248">
            <v>-0.152</v>
          </cell>
          <cell r="K248" t="str">
            <v>San Antonio</v>
          </cell>
          <cell r="L248" t="str">
            <v>TX</v>
          </cell>
          <cell r="M248" t="str">
            <v>United States</v>
          </cell>
        </row>
        <row r="249">
          <cell r="B249" t="str">
            <v>OTIS</v>
          </cell>
          <cell r="C249" t="str">
            <v>Otis Worldwide Corporation</v>
          </cell>
          <cell r="D249" t="str">
            <v>Otis Worldwide Corporation</v>
          </cell>
          <cell r="E249" t="str">
            <v>Industrials</v>
          </cell>
          <cell r="F249" t="str">
            <v>Specialty Industrial Machinery</v>
          </cell>
          <cell r="G249">
            <v>93.56</v>
          </cell>
          <cell r="H249">
            <v>37373571072</v>
          </cell>
          <cell r="I249">
            <v>2507000064</v>
          </cell>
          <cell r="J249">
            <v>7.0000000000000001E-3</v>
          </cell>
          <cell r="K249" t="str">
            <v>Farmington</v>
          </cell>
          <cell r="L249" t="str">
            <v>CT</v>
          </cell>
          <cell r="M249" t="str">
            <v>United States</v>
          </cell>
        </row>
        <row r="250">
          <cell r="B250" t="str">
            <v>LEN</v>
          </cell>
          <cell r="C250" t="str">
            <v>Lennar Corporation</v>
          </cell>
          <cell r="D250" t="str">
            <v>Lennar Corporation</v>
          </cell>
          <cell r="E250" t="str">
            <v>Consumer Cyclical</v>
          </cell>
          <cell r="F250" t="str">
            <v>Residential Construction</v>
          </cell>
          <cell r="G250">
            <v>138.08000000000001</v>
          </cell>
          <cell r="H250">
            <v>37306593280</v>
          </cell>
          <cell r="I250">
            <v>5534482944</v>
          </cell>
          <cell r="J250">
            <v>7.9000000000000001E-2</v>
          </cell>
          <cell r="K250" t="str">
            <v>Miami</v>
          </cell>
          <cell r="L250" t="str">
            <v>FL</v>
          </cell>
          <cell r="M250" t="str">
            <v>United States</v>
          </cell>
        </row>
        <row r="251">
          <cell r="B251" t="str">
            <v>EXC</v>
          </cell>
          <cell r="C251" t="str">
            <v>Exelon Corporation</v>
          </cell>
          <cell r="D251" t="str">
            <v>Exelon Corporation</v>
          </cell>
          <cell r="E251" t="str">
            <v>Utilities</v>
          </cell>
          <cell r="F251" t="str">
            <v>Utilities - Regulated Electric</v>
          </cell>
          <cell r="G251">
            <v>37.020000000000003</v>
          </cell>
          <cell r="H251">
            <v>37198807040</v>
          </cell>
          <cell r="I251">
            <v>7148000256</v>
          </cell>
          <cell r="J251">
            <v>2.9000000000000001E-2</v>
          </cell>
          <cell r="K251" t="str">
            <v>Chicago</v>
          </cell>
          <cell r="L251" t="str">
            <v>IL</v>
          </cell>
          <cell r="M251" t="str">
            <v>United States</v>
          </cell>
        </row>
        <row r="252">
          <cell r="B252" t="str">
            <v>IR</v>
          </cell>
          <cell r="C252" t="str">
            <v>Ingersoll Rand Inc.</v>
          </cell>
          <cell r="D252" t="str">
            <v>Ingersoll Rand Inc.</v>
          </cell>
          <cell r="E252" t="str">
            <v>Industrials</v>
          </cell>
          <cell r="F252" t="str">
            <v>Specialty Industrial Machinery</v>
          </cell>
          <cell r="G252">
            <v>92.28</v>
          </cell>
          <cell r="H252">
            <v>37189947392</v>
          </cell>
          <cell r="I252">
            <v>1901100032</v>
          </cell>
          <cell r="J252">
            <v>7.0000000000000007E-2</v>
          </cell>
          <cell r="K252" t="str">
            <v>Davidson</v>
          </cell>
          <cell r="L252" t="str">
            <v>NC</v>
          </cell>
          <cell r="M252" t="str">
            <v>United States</v>
          </cell>
        </row>
        <row r="253">
          <cell r="B253" t="str">
            <v>YUM</v>
          </cell>
          <cell r="C253" t="str">
            <v>Yum! Brands, Inc.</v>
          </cell>
          <cell r="D253" t="str">
            <v>Yum! Brands, Inc.</v>
          </cell>
          <cell r="E253" t="str">
            <v>Consumer Cyclical</v>
          </cell>
          <cell r="F253" t="str">
            <v>Restaurants</v>
          </cell>
          <cell r="G253">
            <v>132.36000000000001</v>
          </cell>
          <cell r="H253">
            <v>36937969664</v>
          </cell>
          <cell r="I253">
            <v>2608000000</v>
          </cell>
          <cell r="J253">
            <v>6.9000000000000006E-2</v>
          </cell>
          <cell r="K253" t="str">
            <v>Louisville</v>
          </cell>
          <cell r="L253" t="str">
            <v>KY</v>
          </cell>
          <cell r="M253" t="str">
            <v>United States</v>
          </cell>
        </row>
        <row r="254">
          <cell r="B254" t="str">
            <v>KHC</v>
          </cell>
          <cell r="C254" t="str">
            <v>The Kraft Heinz Company</v>
          </cell>
          <cell r="D254" t="str">
            <v>The Kraft Heinz Company</v>
          </cell>
          <cell r="E254" t="str">
            <v>Consumer Defensive</v>
          </cell>
          <cell r="F254" t="str">
            <v>Packaged Foods</v>
          </cell>
          <cell r="G254">
            <v>30.52</v>
          </cell>
          <cell r="H254">
            <v>36903870464</v>
          </cell>
          <cell r="I254">
            <v>6446000128</v>
          </cell>
          <cell r="J254">
            <v>-2.8000000000000001E-2</v>
          </cell>
          <cell r="K254" t="str">
            <v>Pittsburgh</v>
          </cell>
          <cell r="L254" t="str">
            <v>PA</v>
          </cell>
          <cell r="M254" t="str">
            <v>United States</v>
          </cell>
        </row>
        <row r="255">
          <cell r="B255" t="str">
            <v>GEHC</v>
          </cell>
          <cell r="C255" t="str">
            <v>GE HealthCare Technologies Inc.</v>
          </cell>
          <cell r="D255" t="str">
            <v>GE HealthCare Technologies Inc.</v>
          </cell>
          <cell r="E255" t="str">
            <v>Healthcare</v>
          </cell>
          <cell r="F255" t="str">
            <v>Health Information Services</v>
          </cell>
          <cell r="G255">
            <v>78.91</v>
          </cell>
          <cell r="H255">
            <v>36051849216</v>
          </cell>
          <cell r="I255">
            <v>3571000064</v>
          </cell>
          <cell r="J255">
            <v>8.9999999999999993E-3</v>
          </cell>
          <cell r="K255" t="str">
            <v>Chicago</v>
          </cell>
          <cell r="L255" t="str">
            <v>IL</v>
          </cell>
          <cell r="M255" t="str">
            <v>United States</v>
          </cell>
        </row>
        <row r="256">
          <cell r="B256" t="str">
            <v>IQV</v>
          </cell>
          <cell r="C256" t="str">
            <v>IQVIA Holdings, Inc.</v>
          </cell>
          <cell r="D256" t="str">
            <v>IQVIA Holdings Inc.</v>
          </cell>
          <cell r="E256" t="str">
            <v>Healthcare</v>
          </cell>
          <cell r="F256" t="str">
            <v>Diagnostics &amp; Research</v>
          </cell>
          <cell r="G256">
            <v>197.27</v>
          </cell>
          <cell r="H256">
            <v>35804504064</v>
          </cell>
          <cell r="I256">
            <v>2827000064</v>
          </cell>
          <cell r="J256">
            <v>4.2999999999999997E-2</v>
          </cell>
          <cell r="K256" t="str">
            <v>Durham</v>
          </cell>
          <cell r="L256" t="str">
            <v>NC</v>
          </cell>
          <cell r="M256" t="str">
            <v>United States</v>
          </cell>
        </row>
        <row r="257">
          <cell r="B257" t="str">
            <v>GIS</v>
          </cell>
          <cell r="C257" t="str">
            <v>General Mills, Inc.</v>
          </cell>
          <cell r="D257" t="str">
            <v>General Mills, Inc.</v>
          </cell>
          <cell r="E257" t="str">
            <v>Consumer Defensive</v>
          </cell>
          <cell r="F257" t="str">
            <v>Packaged Foods</v>
          </cell>
          <cell r="G257">
            <v>63.61</v>
          </cell>
          <cell r="H257">
            <v>35063803904</v>
          </cell>
          <cell r="I257">
            <v>4214599936</v>
          </cell>
          <cell r="J257">
            <v>-1.2E-2</v>
          </cell>
          <cell r="K257" t="str">
            <v>Minneapolis</v>
          </cell>
          <cell r="L257" t="str">
            <v>MN</v>
          </cell>
          <cell r="M257" t="str">
            <v>United States</v>
          </cell>
        </row>
        <row r="258">
          <cell r="B258" t="str">
            <v>CCL</v>
          </cell>
          <cell r="C258" t="str">
            <v>Carnival Corporation</v>
          </cell>
          <cell r="D258" t="str">
            <v>Carnival Corporation &amp; plc</v>
          </cell>
          <cell r="E258" t="str">
            <v>Consumer Cyclical</v>
          </cell>
          <cell r="F258" t="str">
            <v>Travel Services</v>
          </cell>
          <cell r="G258">
            <v>26.8</v>
          </cell>
          <cell r="H258">
            <v>35054399488</v>
          </cell>
          <cell r="I258">
            <v>5878000128</v>
          </cell>
          <cell r="J258">
            <v>0.152</v>
          </cell>
          <cell r="K258" t="str">
            <v>Miami</v>
          </cell>
          <cell r="L258" t="str">
            <v>FL</v>
          </cell>
          <cell r="M258" t="str">
            <v>United States</v>
          </cell>
        </row>
        <row r="259">
          <cell r="B259" t="str">
            <v>RMD</v>
          </cell>
          <cell r="C259" t="str">
            <v>ResMed Inc.</v>
          </cell>
          <cell r="D259" t="str">
            <v>ResMed Inc.</v>
          </cell>
          <cell r="E259" t="str">
            <v>Healthcare</v>
          </cell>
          <cell r="F259" t="str">
            <v>Medical Instruments &amp; Supplies</v>
          </cell>
          <cell r="G259">
            <v>237.27</v>
          </cell>
          <cell r="H259">
            <v>34830286848</v>
          </cell>
          <cell r="I259">
            <v>1632185984</v>
          </cell>
          <cell r="J259">
            <v>0.111</v>
          </cell>
          <cell r="K259" t="str">
            <v>San Diego</v>
          </cell>
          <cell r="L259" t="str">
            <v>CA</v>
          </cell>
          <cell r="M259" t="str">
            <v>United States</v>
          </cell>
        </row>
        <row r="260">
          <cell r="B260" t="str">
            <v>VMC</v>
          </cell>
          <cell r="C260" t="str">
            <v>Vulcan Materials Company (Holdi</v>
          </cell>
          <cell r="D260" t="str">
            <v>Vulcan Materials Company</v>
          </cell>
          <cell r="E260" t="str">
            <v>Basic Materials</v>
          </cell>
          <cell r="F260" t="str">
            <v>Building Materials</v>
          </cell>
          <cell r="G260">
            <v>263.13</v>
          </cell>
          <cell r="H260">
            <v>34749210624</v>
          </cell>
          <cell r="I260">
            <v>1985699968</v>
          </cell>
          <cell r="J260">
            <v>-8.3000000000000004E-2</v>
          </cell>
          <cell r="K260" t="str">
            <v>Birmingham</v>
          </cell>
          <cell r="L260" t="str">
            <v>AL</v>
          </cell>
          <cell r="M260" t="str">
            <v>United States</v>
          </cell>
        </row>
        <row r="261">
          <cell r="B261" t="str">
            <v>HSY</v>
          </cell>
          <cell r="C261" t="str">
            <v>The Hershey Company</v>
          </cell>
          <cell r="D261" t="str">
            <v>The Hershey Company</v>
          </cell>
          <cell r="E261" t="str">
            <v>Consumer Defensive</v>
          </cell>
          <cell r="F261" t="str">
            <v>Confectioners</v>
          </cell>
          <cell r="G261">
            <v>170.26</v>
          </cell>
          <cell r="H261">
            <v>34452963328</v>
          </cell>
          <cell r="I261">
            <v>2952748032</v>
          </cell>
          <cell r="J261">
            <v>-1.4E-2</v>
          </cell>
          <cell r="K261" t="str">
            <v>Hershey</v>
          </cell>
          <cell r="L261" t="str">
            <v>PA</v>
          </cell>
          <cell r="M261" t="str">
            <v>United States</v>
          </cell>
        </row>
        <row r="262">
          <cell r="B262" t="str">
            <v>ACGL</v>
          </cell>
          <cell r="C262" t="str">
            <v>Arch Capital Group Ltd.</v>
          </cell>
          <cell r="D262" t="str">
            <v>Arch Capital Group Ltd.</v>
          </cell>
          <cell r="E262" t="str">
            <v>Financial Services</v>
          </cell>
          <cell r="F262" t="str">
            <v>Insurance - Diversified</v>
          </cell>
          <cell r="G262">
            <v>90.99</v>
          </cell>
          <cell r="H262">
            <v>34234257408</v>
          </cell>
          <cell r="I262">
            <v>5171999744</v>
          </cell>
          <cell r="J262">
            <v>0.41799999999999998</v>
          </cell>
          <cell r="K262" t="str">
            <v>Pembroke</v>
          </cell>
          <cell r="M262" t="str">
            <v>Bermuda</v>
          </cell>
        </row>
        <row r="263">
          <cell r="B263" t="str">
            <v>IDXX</v>
          </cell>
          <cell r="C263" t="str">
            <v>IDEXX Laboratories, Inc.</v>
          </cell>
          <cell r="D263" t="str">
            <v>IDEXX Laboratories, Inc.</v>
          </cell>
          <cell r="E263" t="str">
            <v>Healthcare</v>
          </cell>
          <cell r="F263" t="str">
            <v>Diagnostics &amp; Research</v>
          </cell>
          <cell r="G263">
            <v>412.26</v>
          </cell>
          <cell r="H263">
            <v>33757788160</v>
          </cell>
          <cell r="I263">
            <v>1299420032</v>
          </cell>
          <cell r="J263">
            <v>6.6000000000000003E-2</v>
          </cell>
          <cell r="K263" t="str">
            <v>Westbrook</v>
          </cell>
          <cell r="L263" t="str">
            <v>ME</v>
          </cell>
          <cell r="M263" t="str">
            <v>United States</v>
          </cell>
        </row>
        <row r="264">
          <cell r="B264" t="str">
            <v>WAB</v>
          </cell>
          <cell r="C264" t="str">
            <v>Westinghouse Air Brake Technolo</v>
          </cell>
          <cell r="D264" t="str">
            <v>Westinghouse Air Brake Technologies Corporation</v>
          </cell>
          <cell r="E264" t="str">
            <v>Industrials</v>
          </cell>
          <cell r="F264" t="str">
            <v>Railroads</v>
          </cell>
          <cell r="G264">
            <v>193.03</v>
          </cell>
          <cell r="H264">
            <v>33179926528</v>
          </cell>
          <cell r="I264">
            <v>2110000000</v>
          </cell>
          <cell r="J264">
            <v>4.3999999999999997E-2</v>
          </cell>
          <cell r="K264" t="str">
            <v>Pittsburgh</v>
          </cell>
          <cell r="L264" t="str">
            <v>PA</v>
          </cell>
          <cell r="M264" t="str">
            <v>United States</v>
          </cell>
        </row>
        <row r="265">
          <cell r="B265" t="str">
            <v>ROK</v>
          </cell>
          <cell r="C265" t="str">
            <v>Rockwell Automation, Inc.</v>
          </cell>
          <cell r="D265" t="str">
            <v>Rockwell Automation, Inc.</v>
          </cell>
          <cell r="E265" t="str">
            <v>Industrials</v>
          </cell>
          <cell r="F265" t="str">
            <v>Specialty Industrial Machinery</v>
          </cell>
          <cell r="G265">
            <v>289.79000000000002</v>
          </cell>
          <cell r="H265">
            <v>32755834880</v>
          </cell>
          <cell r="I265">
            <v>1613699968</v>
          </cell>
          <cell r="J265">
            <v>-0.20599999999999999</v>
          </cell>
          <cell r="K265" t="str">
            <v>Milwaukee</v>
          </cell>
          <cell r="L265" t="str">
            <v>WI</v>
          </cell>
          <cell r="M265" t="str">
            <v>United States</v>
          </cell>
        </row>
        <row r="266">
          <cell r="B266" t="str">
            <v>MLM</v>
          </cell>
          <cell r="C266" t="str">
            <v>Martin Marietta Materials, Inc.</v>
          </cell>
          <cell r="D266" t="str">
            <v>Martin Marietta Materials, Inc.</v>
          </cell>
          <cell r="E266" t="str">
            <v>Basic Materials</v>
          </cell>
          <cell r="F266" t="str">
            <v>Building Materials</v>
          </cell>
          <cell r="G266">
            <v>533.69000000000005</v>
          </cell>
          <cell r="H266">
            <v>32618119168</v>
          </cell>
          <cell r="I266">
            <v>1945500032</v>
          </cell>
          <cell r="J266">
            <v>-5.2999999999999999E-2</v>
          </cell>
          <cell r="K266" t="str">
            <v>Raleigh</v>
          </cell>
          <cell r="L266" t="str">
            <v>NC</v>
          </cell>
          <cell r="M266" t="str">
            <v>United States</v>
          </cell>
        </row>
        <row r="267">
          <cell r="B267" t="str">
            <v>EXR</v>
          </cell>
          <cell r="C267" t="str">
            <v>Extra Space Storage Inc</v>
          </cell>
          <cell r="D267" t="str">
            <v>Extra Space Storage Inc.</v>
          </cell>
          <cell r="E267" t="str">
            <v>Real Estate</v>
          </cell>
          <cell r="F267" t="str">
            <v>REIT - Industrial</v>
          </cell>
          <cell r="G267">
            <v>147</v>
          </cell>
          <cell r="H267">
            <v>32422465536</v>
          </cell>
          <cell r="I267">
            <v>2260791040</v>
          </cell>
          <cell r="J267">
            <v>0.12</v>
          </cell>
          <cell r="K267" t="str">
            <v>Salt Lake City</v>
          </cell>
          <cell r="L267" t="str">
            <v>UT</v>
          </cell>
          <cell r="M267" t="str">
            <v>United States</v>
          </cell>
        </row>
        <row r="268">
          <cell r="B268" t="str">
            <v>DD</v>
          </cell>
          <cell r="C268" t="str">
            <v>DuPont de Nemours, Inc.</v>
          </cell>
          <cell r="D268" t="str">
            <v>DuPont de Nemours, Inc.</v>
          </cell>
          <cell r="E268" t="str">
            <v>Basic Materials</v>
          </cell>
          <cell r="F268" t="str">
            <v>Specialty Chemicals</v>
          </cell>
          <cell r="G268">
            <v>77.28</v>
          </cell>
          <cell r="H268">
            <v>32299563008</v>
          </cell>
          <cell r="I268">
            <v>2977999872</v>
          </cell>
          <cell r="J268">
            <v>4.3999999999999997E-2</v>
          </cell>
          <cell r="K268" t="str">
            <v>Wilmington</v>
          </cell>
          <cell r="L268" t="str">
            <v>DE</v>
          </cell>
          <cell r="M268" t="str">
            <v>United States</v>
          </cell>
        </row>
        <row r="269">
          <cell r="B269" t="str">
            <v>ETR</v>
          </cell>
          <cell r="C269" t="str">
            <v>Entergy Corporation</v>
          </cell>
          <cell r="D269" t="str">
            <v>Entergy Corporation</v>
          </cell>
          <cell r="E269" t="str">
            <v>Utilities</v>
          </cell>
          <cell r="F269" t="str">
            <v>Utilities - Regulated Electric</v>
          </cell>
          <cell r="G269">
            <v>75.13</v>
          </cell>
          <cell r="H269">
            <v>32216944640</v>
          </cell>
          <cell r="I269">
            <v>4596974080</v>
          </cell>
          <cell r="J269">
            <v>-5.7000000000000002E-2</v>
          </cell>
          <cell r="K269" t="str">
            <v>New Orleans</v>
          </cell>
          <cell r="L269" t="str">
            <v>LA</v>
          </cell>
          <cell r="M269" t="str">
            <v>United States</v>
          </cell>
        </row>
        <row r="270">
          <cell r="B270" t="str">
            <v>DECK</v>
          </cell>
          <cell r="C270" t="str">
            <v>Deckers Outdoor Corporation</v>
          </cell>
          <cell r="D270" t="str">
            <v>Deckers Outdoor Corporation</v>
          </cell>
          <cell r="E270" t="str">
            <v>Consumer Cyclical</v>
          </cell>
          <cell r="F270" t="str">
            <v>Footwear &amp; Accessories</v>
          </cell>
          <cell r="G270">
            <v>210.97</v>
          </cell>
          <cell r="H270">
            <v>32050984960</v>
          </cell>
          <cell r="I270">
            <v>1145432064</v>
          </cell>
          <cell r="J270">
            <v>0.20100000000000001</v>
          </cell>
          <cell r="K270" t="str">
            <v>Goleta</v>
          </cell>
          <cell r="L270" t="str">
            <v>CA</v>
          </cell>
          <cell r="M270" t="str">
            <v>United States</v>
          </cell>
        </row>
        <row r="271">
          <cell r="B271" t="str">
            <v>EFX</v>
          </cell>
          <cell r="C271" t="str">
            <v>Equifax, Inc.</v>
          </cell>
          <cell r="D271" t="str">
            <v>Equifax Inc.</v>
          </cell>
          <cell r="E271" t="str">
            <v>Industrials</v>
          </cell>
          <cell r="F271" t="str">
            <v>Consulting Services</v>
          </cell>
          <cell r="G271">
            <v>258.43</v>
          </cell>
          <cell r="H271">
            <v>32032915456</v>
          </cell>
          <cell r="I271">
            <v>1697699968</v>
          </cell>
          <cell r="J271">
            <v>9.2999999999999999E-2</v>
          </cell>
          <cell r="K271" t="str">
            <v>Atlanta</v>
          </cell>
          <cell r="L271" t="str">
            <v>GA</v>
          </cell>
          <cell r="M271" t="str">
            <v>United States</v>
          </cell>
        </row>
        <row r="272">
          <cell r="B272" t="str">
            <v>UAL</v>
          </cell>
          <cell r="C272" t="str">
            <v>United Airlines Holdings, Inc.</v>
          </cell>
          <cell r="D272" t="str">
            <v>United Airlines Holdings, Inc.</v>
          </cell>
          <cell r="E272" t="str">
            <v>Industrials</v>
          </cell>
          <cell r="F272" t="str">
            <v>Airlines</v>
          </cell>
          <cell r="G272">
            <v>97.4</v>
          </cell>
          <cell r="H272">
            <v>32032522240</v>
          </cell>
          <cell r="I272">
            <v>7482999808</v>
          </cell>
          <cell r="J272">
            <v>2.5000000000000001E-2</v>
          </cell>
          <cell r="K272" t="str">
            <v>Chicago</v>
          </cell>
          <cell r="L272" t="str">
            <v>IL</v>
          </cell>
          <cell r="M272" t="str">
            <v>United States</v>
          </cell>
        </row>
        <row r="273">
          <cell r="B273" t="str">
            <v>WTW</v>
          </cell>
          <cell r="C273" t="str">
            <v>Willis Towers Watson Public Lim</v>
          </cell>
          <cell r="D273" t="str">
            <v>Willis Towers Watson Public Limited Company</v>
          </cell>
          <cell r="E273" t="str">
            <v>Financial Services</v>
          </cell>
          <cell r="F273" t="str">
            <v>Insurance Brokers</v>
          </cell>
          <cell r="G273">
            <v>317.57</v>
          </cell>
          <cell r="H273">
            <v>31987238912</v>
          </cell>
          <cell r="I273">
            <v>2580999936</v>
          </cell>
          <cell r="J273">
            <v>5.7000000000000002E-2</v>
          </cell>
          <cell r="K273" t="str">
            <v>London</v>
          </cell>
          <cell r="M273" t="str">
            <v>United Kingdom</v>
          </cell>
        </row>
        <row r="274">
          <cell r="B274" t="str">
            <v>TTWO</v>
          </cell>
          <cell r="C274" t="str">
            <v xml:space="preserve">Take-Two Interactive Software, </v>
          </cell>
          <cell r="D274" t="str">
            <v>Take-Two Interactive Software, Inc.</v>
          </cell>
          <cell r="E274" t="str">
            <v>Communication Services</v>
          </cell>
          <cell r="F274" t="str">
            <v>Electronic Gaming &amp; Multimedia</v>
          </cell>
          <cell r="G274">
            <v>181.97</v>
          </cell>
          <cell r="H274">
            <v>31958847488</v>
          </cell>
          <cell r="I274">
            <v>165600000</v>
          </cell>
          <cell r="J274">
            <v>4.1000000000000002E-2</v>
          </cell>
          <cell r="K274" t="str">
            <v>New York</v>
          </cell>
          <cell r="L274" t="str">
            <v>NY</v>
          </cell>
          <cell r="M274" t="str">
            <v>United States</v>
          </cell>
        </row>
        <row r="275">
          <cell r="B275" t="str">
            <v>HIG</v>
          </cell>
          <cell r="C275" t="str">
            <v>Hartford Financial Services Gro</v>
          </cell>
          <cell r="D275" t="str">
            <v>The Hartford Financial Services Group, Inc.</v>
          </cell>
          <cell r="E275" t="str">
            <v>Financial Services</v>
          </cell>
          <cell r="F275" t="str">
            <v>Insurance - Property &amp; Casualty</v>
          </cell>
          <cell r="G275">
            <v>109.47</v>
          </cell>
          <cell r="H275">
            <v>31734368256</v>
          </cell>
          <cell r="I275">
            <v>4254000128</v>
          </cell>
          <cell r="J275">
            <v>9.5000000000000001E-2</v>
          </cell>
          <cell r="K275" t="str">
            <v>Hartford</v>
          </cell>
          <cell r="L275" t="str">
            <v>CT</v>
          </cell>
          <cell r="M275" t="str">
            <v>United States</v>
          </cell>
        </row>
        <row r="276">
          <cell r="B276" t="str">
            <v>RJF</v>
          </cell>
          <cell r="C276" t="str">
            <v>Raymond James Financial, Inc.</v>
          </cell>
          <cell r="D276" t="str">
            <v>Raymond James Financial, Inc.</v>
          </cell>
          <cell r="E276" t="str">
            <v>Financial Services</v>
          </cell>
          <cell r="F276" t="str">
            <v>Asset Management</v>
          </cell>
          <cell r="G276">
            <v>155.05000000000001</v>
          </cell>
          <cell r="H276">
            <v>31637176320</v>
          </cell>
          <cell r="J276">
            <v>0.13200000000000001</v>
          </cell>
          <cell r="K276" t="str">
            <v>Saint Petersburg</v>
          </cell>
          <cell r="L276" t="str">
            <v>FL</v>
          </cell>
          <cell r="M276" t="str">
            <v>United States</v>
          </cell>
        </row>
        <row r="277">
          <cell r="B277" t="str">
            <v>AVB</v>
          </cell>
          <cell r="C277" t="str">
            <v>AvalonBay Communities, Inc.</v>
          </cell>
          <cell r="D277" t="str">
            <v>AvalonBay Communities, Inc.</v>
          </cell>
          <cell r="E277" t="str">
            <v>Real Estate</v>
          </cell>
          <cell r="F277" t="str">
            <v>REIT - Residential</v>
          </cell>
          <cell r="G277">
            <v>222.17</v>
          </cell>
          <cell r="H277">
            <v>31600791552</v>
          </cell>
          <cell r="I277">
            <v>1808050944</v>
          </cell>
          <cell r="J277">
            <v>9.4E-2</v>
          </cell>
          <cell r="K277" t="str">
            <v>Arlington</v>
          </cell>
          <cell r="L277" t="str">
            <v>VA</v>
          </cell>
          <cell r="M277" t="str">
            <v>United States</v>
          </cell>
        </row>
        <row r="278">
          <cell r="B278" t="str">
            <v>MTB</v>
          </cell>
          <cell r="C278" t="str">
            <v>M&amp;T Bank Corporation</v>
          </cell>
          <cell r="D278" t="str">
            <v>M&amp;T Bank Corporation</v>
          </cell>
          <cell r="E278" t="str">
            <v>Financial Services</v>
          </cell>
          <cell r="F278" t="str">
            <v>Banks - Regional</v>
          </cell>
          <cell r="G278">
            <v>189.48</v>
          </cell>
          <cell r="H278">
            <v>31438708736</v>
          </cell>
          <cell r="J278">
            <v>1.2E-2</v>
          </cell>
          <cell r="K278" t="str">
            <v>Buffalo</v>
          </cell>
          <cell r="L278" t="str">
            <v>NY</v>
          </cell>
          <cell r="M278" t="str">
            <v>United States</v>
          </cell>
        </row>
        <row r="279">
          <cell r="B279" t="str">
            <v>DXCM</v>
          </cell>
          <cell r="C279" t="str">
            <v>DexCom, Inc.</v>
          </cell>
          <cell r="D279" t="str">
            <v>DexCom, Inc.</v>
          </cell>
          <cell r="E279" t="str">
            <v>Healthcare</v>
          </cell>
          <cell r="F279" t="str">
            <v>Medical Devices</v>
          </cell>
          <cell r="G279">
            <v>80.040000000000006</v>
          </cell>
          <cell r="H279">
            <v>31263223808</v>
          </cell>
          <cell r="I279">
            <v>840400000</v>
          </cell>
          <cell r="J279">
            <v>0.02</v>
          </cell>
          <cell r="K279" t="str">
            <v>San Diego</v>
          </cell>
          <cell r="L279" t="str">
            <v>CA</v>
          </cell>
          <cell r="M279" t="str">
            <v>United States</v>
          </cell>
        </row>
        <row r="280">
          <cell r="B280" t="str">
            <v>ED</v>
          </cell>
          <cell r="C280" t="str">
            <v>Consolidated Edison, Inc.</v>
          </cell>
          <cell r="D280" t="str">
            <v>Consolidated Edison, Inc.</v>
          </cell>
          <cell r="E280" t="str">
            <v>Utilities</v>
          </cell>
          <cell r="F280" t="str">
            <v>Utilities - Regulated Electric</v>
          </cell>
          <cell r="G280">
            <v>90.03</v>
          </cell>
          <cell r="H280">
            <v>31191611392</v>
          </cell>
          <cell r="I280">
            <v>5555999744</v>
          </cell>
          <cell r="J280">
            <v>5.7000000000000002E-2</v>
          </cell>
          <cell r="K280" t="str">
            <v>New York</v>
          </cell>
          <cell r="L280" t="str">
            <v>NY</v>
          </cell>
          <cell r="M280" t="str">
            <v>United States</v>
          </cell>
        </row>
        <row r="281">
          <cell r="B281" t="str">
            <v>EBAY</v>
          </cell>
          <cell r="C281" t="str">
            <v>eBay Inc.</v>
          </cell>
          <cell r="D281" t="str">
            <v>eBay Inc.</v>
          </cell>
          <cell r="E281" t="str">
            <v>Consumer Cyclical</v>
          </cell>
          <cell r="F281" t="str">
            <v>Internet Retail</v>
          </cell>
          <cell r="G281">
            <v>65.010000000000005</v>
          </cell>
          <cell r="H281">
            <v>31139790848</v>
          </cell>
          <cell r="I281">
            <v>2619000064</v>
          </cell>
          <cell r="J281">
            <v>0.03</v>
          </cell>
          <cell r="K281" t="str">
            <v>San Jose</v>
          </cell>
          <cell r="L281" t="str">
            <v>CA</v>
          </cell>
          <cell r="M281" t="str">
            <v>United States</v>
          </cell>
        </row>
        <row r="282">
          <cell r="B282" t="str">
            <v>HPQ</v>
          </cell>
          <cell r="C282" t="str">
            <v>HP Inc.</v>
          </cell>
          <cell r="D282" t="str">
            <v>HP Inc.</v>
          </cell>
          <cell r="E282" t="str">
            <v>Technology</v>
          </cell>
          <cell r="F282" t="str">
            <v>Computer Hardware</v>
          </cell>
          <cell r="G282">
            <v>32.94</v>
          </cell>
          <cell r="H282">
            <v>30891065344</v>
          </cell>
          <cell r="I282">
            <v>5045000192</v>
          </cell>
          <cell r="J282">
            <v>2.4E-2</v>
          </cell>
          <cell r="K282" t="str">
            <v>Palo Alto</v>
          </cell>
          <cell r="L282" t="str">
            <v>CA</v>
          </cell>
          <cell r="M282" t="str">
            <v>United States</v>
          </cell>
        </row>
        <row r="283">
          <cell r="B283" t="str">
            <v>IRM</v>
          </cell>
          <cell r="C283" t="str">
            <v>Iron Mountain Incorporated (Del</v>
          </cell>
          <cell r="D283" t="str">
            <v>Iron Mountain Incorporated</v>
          </cell>
          <cell r="E283" t="str">
            <v>Real Estate</v>
          </cell>
          <cell r="F283" t="str">
            <v>REIT - Specialty</v>
          </cell>
          <cell r="G283">
            <v>105.1</v>
          </cell>
          <cell r="H283">
            <v>30842646528</v>
          </cell>
          <cell r="I283">
            <v>2001980032</v>
          </cell>
          <cell r="J283">
            <v>0.122</v>
          </cell>
          <cell r="K283" t="str">
            <v>Portsmouth</v>
          </cell>
          <cell r="L283" t="str">
            <v>NH</v>
          </cell>
          <cell r="M283" t="str">
            <v>United States</v>
          </cell>
        </row>
        <row r="284">
          <cell r="B284" t="str">
            <v>EIX</v>
          </cell>
          <cell r="C284" t="str">
            <v>Edison International</v>
          </cell>
          <cell r="D284" t="str">
            <v>Edison International</v>
          </cell>
          <cell r="E284" t="str">
            <v>Utilities</v>
          </cell>
          <cell r="F284" t="str">
            <v>Utilities - Regulated Electric</v>
          </cell>
          <cell r="G284">
            <v>79.52</v>
          </cell>
          <cell r="H284">
            <v>30786168832</v>
          </cell>
          <cell r="I284">
            <v>6444000256</v>
          </cell>
          <cell r="J284">
            <v>0.106</v>
          </cell>
          <cell r="K284" t="str">
            <v>Rosemead</v>
          </cell>
          <cell r="L284" t="str">
            <v>CA</v>
          </cell>
          <cell r="M284" t="str">
            <v>United States</v>
          </cell>
        </row>
        <row r="285">
          <cell r="B285" t="str">
            <v>LYV</v>
          </cell>
          <cell r="C285" t="str">
            <v>Live Nation Entertainment, Inc.</v>
          </cell>
          <cell r="D285" t="str">
            <v>Live Nation Entertainment, Inc.</v>
          </cell>
          <cell r="E285" t="str">
            <v>Communication Services</v>
          </cell>
          <cell r="F285" t="str">
            <v>Entertainment</v>
          </cell>
          <cell r="G285">
            <v>133.28</v>
          </cell>
          <cell r="H285">
            <v>30734235648</v>
          </cell>
          <cell r="I285">
            <v>1534734976</v>
          </cell>
          <cell r="J285">
            <v>-6.2E-2</v>
          </cell>
          <cell r="K285" t="str">
            <v>Beverly Hills</v>
          </cell>
          <cell r="L285" t="str">
            <v>CA</v>
          </cell>
          <cell r="M285" t="str">
            <v>United States</v>
          </cell>
        </row>
        <row r="286">
          <cell r="B286" t="str">
            <v>VICI</v>
          </cell>
          <cell r="C286" t="str">
            <v>VICI Properties Inc.</v>
          </cell>
          <cell r="D286" t="str">
            <v>VICI Properties Inc.</v>
          </cell>
          <cell r="E286" t="str">
            <v>Real Estate</v>
          </cell>
          <cell r="F286" t="str">
            <v>REIT - Diversified</v>
          </cell>
          <cell r="G286">
            <v>28.79</v>
          </cell>
          <cell r="H286">
            <v>30349555712</v>
          </cell>
          <cell r="I286">
            <v>3661391104</v>
          </cell>
          <cell r="J286">
            <v>6.7000000000000004E-2</v>
          </cell>
          <cell r="K286" t="str">
            <v>New York</v>
          </cell>
          <cell r="L286" t="str">
            <v>NY</v>
          </cell>
          <cell r="M286" t="str">
            <v>United States</v>
          </cell>
        </row>
        <row r="287">
          <cell r="B287" t="str">
            <v>CNC</v>
          </cell>
          <cell r="C287" t="str">
            <v>Centene Corporation</v>
          </cell>
          <cell r="D287" t="str">
            <v>Centene Corporation</v>
          </cell>
          <cell r="E287" t="str">
            <v>Healthcare</v>
          </cell>
          <cell r="F287" t="str">
            <v>Healthcare Plans</v>
          </cell>
          <cell r="G287">
            <v>59.58</v>
          </cell>
          <cell r="H287">
            <v>30079856640</v>
          </cell>
          <cell r="I287">
            <v>5919000064</v>
          </cell>
          <cell r="J287">
            <v>6.0999999999999999E-2</v>
          </cell>
          <cell r="K287" t="str">
            <v>Saint Louis</v>
          </cell>
          <cell r="L287" t="str">
            <v>MO</v>
          </cell>
          <cell r="M287" t="str">
            <v>United States</v>
          </cell>
        </row>
        <row r="288">
          <cell r="B288" t="str">
            <v>WEC</v>
          </cell>
          <cell r="C288" t="str">
            <v>WEC Energy Group, Inc.</v>
          </cell>
          <cell r="D288" t="str">
            <v>WEC Energy Group, Inc.</v>
          </cell>
          <cell r="E288" t="str">
            <v>Utilities</v>
          </cell>
          <cell r="F288" t="str">
            <v>Utilities - Regulated Electric</v>
          </cell>
          <cell r="G288">
            <v>94.5</v>
          </cell>
          <cell r="H288">
            <v>29895450624</v>
          </cell>
          <cell r="I288">
            <v>3489200128</v>
          </cell>
          <cell r="J288">
            <v>-4.8000000000000001E-2</v>
          </cell>
          <cell r="K288" t="str">
            <v>Milwaukee</v>
          </cell>
          <cell r="L288" t="str">
            <v>WI</v>
          </cell>
          <cell r="M288" t="str">
            <v>United States</v>
          </cell>
        </row>
        <row r="289">
          <cell r="B289" t="str">
            <v>MCHP</v>
          </cell>
          <cell r="C289" t="str">
            <v>Microchip Technology Incorporat</v>
          </cell>
          <cell r="D289" t="str">
            <v>Microchip Technology Incorporated</v>
          </cell>
          <cell r="E289" t="str">
            <v>Technology</v>
          </cell>
          <cell r="F289" t="str">
            <v>Semiconductors</v>
          </cell>
          <cell r="G289">
            <v>55.51</v>
          </cell>
          <cell r="H289">
            <v>29809422336</v>
          </cell>
          <cell r="I289">
            <v>1950800000</v>
          </cell>
          <cell r="J289">
            <v>-0.48399999999999999</v>
          </cell>
          <cell r="K289" t="str">
            <v>Chandler</v>
          </cell>
          <cell r="L289" t="str">
            <v>AZ</v>
          </cell>
          <cell r="M289" t="str">
            <v>United States</v>
          </cell>
        </row>
        <row r="290">
          <cell r="B290" t="str">
            <v>HUM</v>
          </cell>
          <cell r="C290" t="str">
            <v>Humana Inc.</v>
          </cell>
          <cell r="D290" t="str">
            <v>Humana Inc.</v>
          </cell>
          <cell r="E290" t="str">
            <v>Healthcare</v>
          </cell>
          <cell r="F290" t="str">
            <v>Healthcare Plans</v>
          </cell>
          <cell r="G290">
            <v>247.1</v>
          </cell>
          <cell r="H290">
            <v>29753559040</v>
          </cell>
          <cell r="I290">
            <v>3779000064</v>
          </cell>
          <cell r="J290">
            <v>0.113</v>
          </cell>
          <cell r="K290" t="str">
            <v>Louisville</v>
          </cell>
          <cell r="L290" t="str">
            <v>KY</v>
          </cell>
          <cell r="M290" t="str">
            <v>United States</v>
          </cell>
        </row>
        <row r="291">
          <cell r="B291" t="str">
            <v>ANSS</v>
          </cell>
          <cell r="C291" t="str">
            <v>ANSYS, Inc.</v>
          </cell>
          <cell r="D291" t="str">
            <v>ANSYS, Inc.</v>
          </cell>
          <cell r="E291" t="str">
            <v>Technology</v>
          </cell>
          <cell r="F291" t="str">
            <v>Software - Application</v>
          </cell>
          <cell r="G291">
            <v>338.38</v>
          </cell>
          <cell r="H291">
            <v>29591330816</v>
          </cell>
          <cell r="I291">
            <v>836108992</v>
          </cell>
          <cell r="J291">
            <v>0.312</v>
          </cell>
          <cell r="K291" t="str">
            <v>Canonsburg</v>
          </cell>
          <cell r="L291" t="str">
            <v>PA</v>
          </cell>
          <cell r="M291" t="str">
            <v>United States</v>
          </cell>
        </row>
        <row r="292">
          <cell r="B292" t="str">
            <v>BRO</v>
          </cell>
          <cell r="C292" t="str">
            <v>Brown &amp; Brown, Inc.</v>
          </cell>
          <cell r="D292" t="str">
            <v>Brown &amp; Brown, Inc.</v>
          </cell>
          <cell r="E292" t="str">
            <v>Financial Services</v>
          </cell>
          <cell r="F292" t="str">
            <v>Insurance Brokers</v>
          </cell>
          <cell r="G292">
            <v>102.93</v>
          </cell>
          <cell r="H292">
            <v>29433659392</v>
          </cell>
          <cell r="I292">
            <v>1528300032</v>
          </cell>
          <cell r="J292">
            <v>9.9000000000000005E-2</v>
          </cell>
          <cell r="K292" t="str">
            <v>Daytona Beach</v>
          </cell>
          <cell r="L292" t="str">
            <v>FL</v>
          </cell>
          <cell r="M292" t="str">
            <v>United States</v>
          </cell>
        </row>
        <row r="293">
          <cell r="B293" t="str">
            <v>CSGP</v>
          </cell>
          <cell r="C293" t="str">
            <v>CoStar Group, Inc.</v>
          </cell>
          <cell r="D293" t="str">
            <v>CoStar Group, Inc.</v>
          </cell>
          <cell r="E293" t="str">
            <v>Real Estate</v>
          </cell>
          <cell r="F293" t="str">
            <v>Real Estate Services</v>
          </cell>
          <cell r="G293">
            <v>71.44</v>
          </cell>
          <cell r="H293">
            <v>29287542784</v>
          </cell>
          <cell r="I293">
            <v>170300000</v>
          </cell>
          <cell r="J293">
            <v>0.109</v>
          </cell>
          <cell r="K293" t="str">
            <v>Washington</v>
          </cell>
          <cell r="L293" t="str">
            <v>DC</v>
          </cell>
          <cell r="M293" t="str">
            <v>United States</v>
          </cell>
        </row>
        <row r="294">
          <cell r="B294" t="str">
            <v>MPWR</v>
          </cell>
          <cell r="C294" t="str">
            <v>Monolithic Power Systems, Inc.</v>
          </cell>
          <cell r="D294" t="str">
            <v>Monolithic Power Systems, Inc.</v>
          </cell>
          <cell r="E294" t="str">
            <v>Technology</v>
          </cell>
          <cell r="F294" t="str">
            <v>Semiconductors</v>
          </cell>
          <cell r="G294">
            <v>593.22</v>
          </cell>
          <cell r="H294">
            <v>28937269248</v>
          </cell>
          <cell r="I294">
            <v>522235008</v>
          </cell>
          <cell r="J294">
            <v>0.30599999999999999</v>
          </cell>
          <cell r="K294" t="str">
            <v>Kirkland</v>
          </cell>
          <cell r="L294" t="str">
            <v>WA</v>
          </cell>
          <cell r="M294" t="str">
            <v>United States</v>
          </cell>
        </row>
        <row r="295">
          <cell r="B295" t="str">
            <v>GDDY</v>
          </cell>
          <cell r="C295" t="str">
            <v>GoDaddy Inc.</v>
          </cell>
          <cell r="D295" t="str">
            <v>GoDaddy Inc.</v>
          </cell>
          <cell r="E295" t="str">
            <v>Technology</v>
          </cell>
          <cell r="F295" t="str">
            <v>Software - Infrastructure</v>
          </cell>
          <cell r="G295">
            <v>205.41</v>
          </cell>
          <cell r="H295">
            <v>28837718016</v>
          </cell>
          <cell r="I295">
            <v>1015600000</v>
          </cell>
          <cell r="J295">
            <v>7.2999999999999995E-2</v>
          </cell>
          <cell r="K295" t="str">
            <v>Tempe</v>
          </cell>
          <cell r="L295" t="str">
            <v>AZ</v>
          </cell>
          <cell r="M295" t="str">
            <v>United States</v>
          </cell>
        </row>
        <row r="296">
          <cell r="B296" t="str">
            <v>TSCO</v>
          </cell>
          <cell r="C296" t="str">
            <v>Tractor Supply Company</v>
          </cell>
          <cell r="D296" t="str">
            <v>Tractor Supply Company</v>
          </cell>
          <cell r="E296" t="str">
            <v>Consumer Cyclical</v>
          </cell>
          <cell r="F296" t="str">
            <v>Specialty Retail</v>
          </cell>
          <cell r="G296">
            <v>53.92</v>
          </cell>
          <cell r="H296">
            <v>28803792896</v>
          </cell>
          <cell r="I296">
            <v>1913799040</v>
          </cell>
          <cell r="J296">
            <v>1.6E-2</v>
          </cell>
          <cell r="K296" t="str">
            <v>Brentwood</v>
          </cell>
          <cell r="L296" t="str">
            <v>TN</v>
          </cell>
          <cell r="M296" t="str">
            <v>United States</v>
          </cell>
        </row>
        <row r="297">
          <cell r="B297" t="str">
            <v>STT</v>
          </cell>
          <cell r="C297" t="str">
            <v>State Street Corporation</v>
          </cell>
          <cell r="D297" t="str">
            <v>State Street Corporation</v>
          </cell>
          <cell r="E297" t="str">
            <v>Financial Services</v>
          </cell>
          <cell r="F297" t="str">
            <v>Asset Management</v>
          </cell>
          <cell r="G297">
            <v>98.2</v>
          </cell>
          <cell r="H297">
            <v>28787427328</v>
          </cell>
          <cell r="J297">
            <v>0.20100000000000001</v>
          </cell>
          <cell r="K297" t="str">
            <v>Boston</v>
          </cell>
          <cell r="L297" t="str">
            <v>MA</v>
          </cell>
          <cell r="M297" t="str">
            <v>United States</v>
          </cell>
        </row>
        <row r="298">
          <cell r="B298" t="str">
            <v>CAH</v>
          </cell>
          <cell r="C298" t="str">
            <v>Cardinal Health, Inc.</v>
          </cell>
          <cell r="D298" t="str">
            <v>Cardinal Health, Inc.</v>
          </cell>
          <cell r="E298" t="str">
            <v>Healthcare</v>
          </cell>
          <cell r="F298" t="str">
            <v>Medical Distribution</v>
          </cell>
          <cell r="G298">
            <v>118.28</v>
          </cell>
          <cell r="H298">
            <v>28624943104</v>
          </cell>
          <cell r="I298">
            <v>2924000000</v>
          </cell>
          <cell r="J298">
            <v>-4.2999999999999997E-2</v>
          </cell>
          <cell r="K298" t="str">
            <v>Dublin</v>
          </cell>
          <cell r="L298" t="str">
            <v>OH</v>
          </cell>
          <cell r="M298" t="str">
            <v>United States</v>
          </cell>
        </row>
        <row r="299">
          <cell r="B299" t="str">
            <v>GPN</v>
          </cell>
          <cell r="C299" t="str">
            <v>Global Payments Inc.</v>
          </cell>
          <cell r="D299" t="str">
            <v>Global Payments Inc.</v>
          </cell>
          <cell r="E299" t="str">
            <v>Industrials</v>
          </cell>
          <cell r="F299" t="str">
            <v>Specialty Business Services</v>
          </cell>
          <cell r="G299">
            <v>112.03</v>
          </cell>
          <cell r="H299">
            <v>28511076352</v>
          </cell>
          <cell r="I299">
            <v>4356144128</v>
          </cell>
          <cell r="J299">
            <v>5.0999999999999997E-2</v>
          </cell>
          <cell r="K299" t="str">
            <v>Atlanta</v>
          </cell>
          <cell r="L299" t="str">
            <v>GA</v>
          </cell>
          <cell r="M299" t="str">
            <v>United States</v>
          </cell>
        </row>
        <row r="300">
          <cell r="B300" t="str">
            <v>FITB</v>
          </cell>
          <cell r="C300" t="str">
            <v>Fifth Third Bancorp</v>
          </cell>
          <cell r="D300" t="str">
            <v>Fifth Third Bancorp</v>
          </cell>
          <cell r="E300" t="str">
            <v>Financial Services</v>
          </cell>
          <cell r="F300" t="str">
            <v>Banks - Regional</v>
          </cell>
          <cell r="G300">
            <v>42.93</v>
          </cell>
          <cell r="H300">
            <v>28500453376</v>
          </cell>
          <cell r="J300">
            <v>-0.03</v>
          </cell>
          <cell r="K300" t="str">
            <v>Cincinnati</v>
          </cell>
          <cell r="L300" t="str">
            <v>OH</v>
          </cell>
          <cell r="M300" t="str">
            <v>United States</v>
          </cell>
        </row>
        <row r="301">
          <cell r="B301" t="str">
            <v>XYL</v>
          </cell>
          <cell r="C301" t="str">
            <v>Xylem Inc.</v>
          </cell>
          <cell r="D301" t="str">
            <v>Xylem Inc.</v>
          </cell>
          <cell r="E301" t="str">
            <v>Industrials</v>
          </cell>
          <cell r="F301" t="str">
            <v>Specialty Industrial Machinery</v>
          </cell>
          <cell r="G301">
            <v>117.14</v>
          </cell>
          <cell r="H301">
            <v>28458575872</v>
          </cell>
          <cell r="I301">
            <v>1688999936</v>
          </cell>
          <cell r="J301">
            <v>1.2999999999999999E-2</v>
          </cell>
          <cell r="K301" t="str">
            <v>Washington</v>
          </cell>
          <cell r="L301" t="str">
            <v>DC</v>
          </cell>
          <cell r="M301" t="str">
            <v>United States</v>
          </cell>
        </row>
        <row r="302">
          <cell r="B302" t="str">
            <v>HPE</v>
          </cell>
          <cell r="C302" t="str">
            <v>Hewlett Packard Enterprise Comp</v>
          </cell>
          <cell r="D302" t="str">
            <v>Hewlett Packard Enterprise Company</v>
          </cell>
          <cell r="E302" t="str">
            <v>Technology</v>
          </cell>
          <cell r="F302" t="str">
            <v>Communication Equipment</v>
          </cell>
          <cell r="G302">
            <v>21.61</v>
          </cell>
          <cell r="H302">
            <v>28424284160</v>
          </cell>
          <cell r="I302">
            <v>4909000192</v>
          </cell>
          <cell r="J302">
            <v>0.10100000000000001</v>
          </cell>
          <cell r="K302" t="str">
            <v>Spring</v>
          </cell>
          <cell r="L302" t="str">
            <v>TX</v>
          </cell>
          <cell r="M302" t="str">
            <v>United States</v>
          </cell>
        </row>
        <row r="303">
          <cell r="B303" t="str">
            <v>KEYS</v>
          </cell>
          <cell r="C303" t="str">
            <v>Keysight Technologies Inc.</v>
          </cell>
          <cell r="D303" t="str">
            <v>Keysight Technologies, Inc.</v>
          </cell>
          <cell r="E303" t="str">
            <v>Technology</v>
          </cell>
          <cell r="F303" t="str">
            <v>Scientific &amp; Technical Instruments</v>
          </cell>
          <cell r="G303">
            <v>163.22</v>
          </cell>
          <cell r="H303">
            <v>28265295872</v>
          </cell>
          <cell r="I303">
            <v>1187000064</v>
          </cell>
          <cell r="J303">
            <v>-0.11899999999999999</v>
          </cell>
          <cell r="K303" t="str">
            <v>Santa Rosa</v>
          </cell>
          <cell r="L303" t="str">
            <v>CA</v>
          </cell>
          <cell r="M303" t="str">
            <v>United States</v>
          </cell>
        </row>
        <row r="304">
          <cell r="B304" t="str">
            <v>DOW</v>
          </cell>
          <cell r="C304" t="str">
            <v>Dow Inc.</v>
          </cell>
          <cell r="D304" t="str">
            <v>Dow Inc.</v>
          </cell>
          <cell r="E304" t="str">
            <v>Basic Materials</v>
          </cell>
          <cell r="F304" t="str">
            <v>Chemicals</v>
          </cell>
          <cell r="G304">
            <v>39.94</v>
          </cell>
          <cell r="H304">
            <v>27961675776</v>
          </cell>
          <cell r="I304">
            <v>4851999744</v>
          </cell>
          <cell r="J304">
            <v>1.4E-2</v>
          </cell>
          <cell r="K304" t="str">
            <v>Midland</v>
          </cell>
          <cell r="L304" t="str">
            <v>MI</v>
          </cell>
          <cell r="M304" t="str">
            <v>United States</v>
          </cell>
        </row>
        <row r="305">
          <cell r="B305" t="str">
            <v>EQR</v>
          </cell>
          <cell r="C305" t="str">
            <v>Equity Residential</v>
          </cell>
          <cell r="D305" t="str">
            <v>Equity Residential</v>
          </cell>
          <cell r="E305" t="str">
            <v>Real Estate</v>
          </cell>
          <cell r="F305" t="str">
            <v>REIT - Residential</v>
          </cell>
          <cell r="G305">
            <v>71.349999999999994</v>
          </cell>
          <cell r="H305">
            <v>27904485376</v>
          </cell>
          <cell r="I305">
            <v>1796182016</v>
          </cell>
          <cell r="J305">
            <v>3.4000000000000002E-2</v>
          </cell>
          <cell r="K305" t="str">
            <v>Chicago</v>
          </cell>
          <cell r="L305" t="str">
            <v>IL</v>
          </cell>
          <cell r="M305" t="str">
            <v>United States</v>
          </cell>
        </row>
        <row r="306">
          <cell r="B306" t="str">
            <v>ON</v>
          </cell>
          <cell r="C306" t="str">
            <v>ON Semiconductor Corporation</v>
          </cell>
          <cell r="D306" t="str">
            <v>ON Semiconductor Corporation</v>
          </cell>
          <cell r="E306" t="str">
            <v>Technology</v>
          </cell>
          <cell r="F306" t="str">
            <v>Semiconductors</v>
          </cell>
          <cell r="G306">
            <v>65.5</v>
          </cell>
          <cell r="H306">
            <v>27889702912</v>
          </cell>
          <cell r="I306">
            <v>2716600064</v>
          </cell>
          <cell r="J306">
            <v>-0.192</v>
          </cell>
          <cell r="K306" t="str">
            <v>Scottsdale</v>
          </cell>
          <cell r="L306" t="str">
            <v>AZ</v>
          </cell>
          <cell r="M306" t="str">
            <v>United States</v>
          </cell>
        </row>
        <row r="307">
          <cell r="B307" t="str">
            <v>PPG</v>
          </cell>
          <cell r="C307" t="str">
            <v>PPG Industries, Inc.</v>
          </cell>
          <cell r="D307" t="str">
            <v>PPG Industries, Inc.</v>
          </cell>
          <cell r="E307" t="str">
            <v>Basic Materials</v>
          </cell>
          <cell r="F307" t="str">
            <v>Specialty Chemicals</v>
          </cell>
          <cell r="G307">
            <v>120.21</v>
          </cell>
          <cell r="H307">
            <v>27888719872</v>
          </cell>
          <cell r="I307">
            <v>2870000128</v>
          </cell>
          <cell r="J307">
            <v>-1.4999999999999999E-2</v>
          </cell>
          <cell r="K307" t="str">
            <v>Pittsburgh</v>
          </cell>
          <cell r="L307" t="str">
            <v>PA</v>
          </cell>
          <cell r="M307" t="str">
            <v>United States</v>
          </cell>
        </row>
        <row r="308">
          <cell r="B308" t="str">
            <v>K</v>
          </cell>
          <cell r="C308" t="str">
            <v>Kellanova</v>
          </cell>
          <cell r="D308" t="str">
            <v>Kellanova</v>
          </cell>
          <cell r="E308" t="str">
            <v>Consumer Defensive</v>
          </cell>
          <cell r="F308" t="str">
            <v>Packaged Foods</v>
          </cell>
          <cell r="G308">
            <v>80.5</v>
          </cell>
          <cell r="H308">
            <v>27748188160</v>
          </cell>
          <cell r="I308">
            <v>2032000000</v>
          </cell>
          <cell r="J308">
            <v>-7.0000000000000001E-3</v>
          </cell>
          <cell r="K308" t="str">
            <v>Chicago</v>
          </cell>
          <cell r="L308" t="str">
            <v>IL</v>
          </cell>
          <cell r="M308" t="str">
            <v>United States</v>
          </cell>
        </row>
        <row r="309">
          <cell r="B309" t="str">
            <v>SW</v>
          </cell>
          <cell r="C309" t="str">
            <v>Smurfit WestRock plc</v>
          </cell>
          <cell r="D309" t="str">
            <v>Smurfit Westrock Plc</v>
          </cell>
          <cell r="E309" t="str">
            <v>Consumer Cyclical</v>
          </cell>
          <cell r="F309" t="str">
            <v>Packaging &amp; Containers</v>
          </cell>
          <cell r="G309">
            <v>53.28</v>
          </cell>
          <cell r="H309">
            <v>27713910784</v>
          </cell>
          <cell r="I309">
            <v>2172999936</v>
          </cell>
          <cell r="J309">
            <v>1.6319999999999999</v>
          </cell>
          <cell r="K309" t="str">
            <v>Dublin</v>
          </cell>
          <cell r="M309" t="str">
            <v>Ireland</v>
          </cell>
        </row>
        <row r="310">
          <cell r="B310" t="str">
            <v>NUE</v>
          </cell>
          <cell r="C310" t="str">
            <v>Nucor Corporation</v>
          </cell>
          <cell r="D310" t="str">
            <v>Nucor Corporation</v>
          </cell>
          <cell r="E310" t="str">
            <v>Basic Materials</v>
          </cell>
          <cell r="F310" t="str">
            <v>Steel</v>
          </cell>
          <cell r="G310">
            <v>116.58</v>
          </cell>
          <cell r="H310">
            <v>27374499840</v>
          </cell>
          <cell r="I310">
            <v>4940151808</v>
          </cell>
          <cell r="J310">
            <v>-0.152</v>
          </cell>
          <cell r="K310" t="str">
            <v>Charlotte</v>
          </cell>
          <cell r="L310" t="str">
            <v>NC</v>
          </cell>
          <cell r="M310" t="str">
            <v>United States</v>
          </cell>
        </row>
        <row r="311">
          <cell r="B311" t="str">
            <v>EL</v>
          </cell>
          <cell r="C311" t="str">
            <v>Estee Lauder Companies, Inc. (T</v>
          </cell>
          <cell r="D311" t="str">
            <v>The EstÃ©e Lauder Companies Inc.</v>
          </cell>
          <cell r="E311" t="str">
            <v>Consumer Defensive</v>
          </cell>
          <cell r="F311" t="str">
            <v>Household &amp; Personal Products</v>
          </cell>
          <cell r="G311">
            <v>74.36</v>
          </cell>
          <cell r="H311">
            <v>26693603328</v>
          </cell>
          <cell r="I311">
            <v>2438000128</v>
          </cell>
          <cell r="J311">
            <v>-4.4999999999999998E-2</v>
          </cell>
          <cell r="K311" t="str">
            <v>New York</v>
          </cell>
          <cell r="L311" t="str">
            <v>NY</v>
          </cell>
          <cell r="M311" t="str">
            <v>United States</v>
          </cell>
        </row>
        <row r="312">
          <cell r="B312" t="str">
            <v>BR</v>
          </cell>
          <cell r="C312" t="str">
            <v>Broadridge Financial Solutions,</v>
          </cell>
          <cell r="D312" t="str">
            <v>Broadridge Financial Solutions, Inc.</v>
          </cell>
          <cell r="E312" t="str">
            <v>Technology</v>
          </cell>
          <cell r="F312" t="str">
            <v>Information Technology Services</v>
          </cell>
          <cell r="G312">
            <v>226.01</v>
          </cell>
          <cell r="H312">
            <v>26418081792</v>
          </cell>
          <cell r="I312">
            <v>1545799936</v>
          </cell>
          <cell r="J312">
            <v>-6.0000000000000001E-3</v>
          </cell>
          <cell r="K312" t="str">
            <v>Lake Success</v>
          </cell>
          <cell r="L312" t="str">
            <v>NY</v>
          </cell>
          <cell r="M312" t="str">
            <v>United States</v>
          </cell>
        </row>
        <row r="313">
          <cell r="B313" t="str">
            <v>WBD</v>
          </cell>
          <cell r="C313" t="str">
            <v xml:space="preserve">Warner Bros. Discovery, Inc. - </v>
          </cell>
          <cell r="D313" t="str">
            <v>Warner Bros. Discovery, Inc.</v>
          </cell>
          <cell r="E313" t="str">
            <v>Communication Services</v>
          </cell>
          <cell r="F313" t="str">
            <v>Entertainment</v>
          </cell>
          <cell r="G313">
            <v>10.69</v>
          </cell>
          <cell r="H313">
            <v>26224386048</v>
          </cell>
          <cell r="I313">
            <v>7144999936</v>
          </cell>
          <cell r="J313">
            <v>-3.5999999999999997E-2</v>
          </cell>
          <cell r="K313" t="str">
            <v>New York</v>
          </cell>
          <cell r="L313" t="str">
            <v>NY</v>
          </cell>
          <cell r="M313" t="str">
            <v>United States</v>
          </cell>
        </row>
        <row r="314">
          <cell r="B314" t="str">
            <v>TPL</v>
          </cell>
          <cell r="C314" t="str">
            <v>Texas Pacific Land Corporation</v>
          </cell>
          <cell r="D314" t="str">
            <v>Texas Pacific Land Corporation</v>
          </cell>
          <cell r="E314" t="str">
            <v>Energy</v>
          </cell>
          <cell r="F314" t="str">
            <v>Oil &amp; Gas E&amp;P</v>
          </cell>
          <cell r="G314">
            <v>1133.1199999999999</v>
          </cell>
          <cell r="H314">
            <v>26033317888</v>
          </cell>
          <cell r="I314">
            <v>548542016</v>
          </cell>
          <cell r="J314">
            <v>9.9000000000000005E-2</v>
          </cell>
          <cell r="K314" t="str">
            <v>Dallas</v>
          </cell>
          <cell r="L314" t="str">
            <v>TX</v>
          </cell>
          <cell r="M314" t="str">
            <v>United States</v>
          </cell>
        </row>
        <row r="315">
          <cell r="B315" t="str">
            <v>CHD</v>
          </cell>
          <cell r="C315" t="str">
            <v>Church &amp; Dwight Company, Inc.</v>
          </cell>
          <cell r="D315" t="str">
            <v>Church &amp; Dwight Co., Inc.</v>
          </cell>
          <cell r="E315" t="str">
            <v>Consumer Defensive</v>
          </cell>
          <cell r="F315" t="str">
            <v>Household &amp; Personal Products</v>
          </cell>
          <cell r="G315">
            <v>106.1</v>
          </cell>
          <cell r="H315">
            <v>25994287104</v>
          </cell>
          <cell r="I315">
            <v>1330099968</v>
          </cell>
          <cell r="J315">
            <v>3.7999999999999999E-2</v>
          </cell>
          <cell r="K315" t="str">
            <v>Ewing</v>
          </cell>
          <cell r="L315" t="str">
            <v>NJ</v>
          </cell>
          <cell r="M315" t="str">
            <v>United States</v>
          </cell>
        </row>
        <row r="316">
          <cell r="B316" t="str">
            <v>MTD</v>
          </cell>
          <cell r="C316" t="str">
            <v>Mettler-Toledo International, I</v>
          </cell>
          <cell r="D316" t="str">
            <v>Mettler-Toledo International Inc.</v>
          </cell>
          <cell r="E316" t="str">
            <v>Healthcare</v>
          </cell>
          <cell r="F316" t="str">
            <v>Diagnostics &amp; Research</v>
          </cell>
          <cell r="G316">
            <v>1230.74</v>
          </cell>
          <cell r="H316">
            <v>25971937280</v>
          </cell>
          <cell r="I316">
            <v>1142445056</v>
          </cell>
          <cell r="J316">
            <v>1.2999999999999999E-2</v>
          </cell>
          <cell r="K316" t="str">
            <v>Columbus</v>
          </cell>
          <cell r="L316" t="str">
            <v>OH</v>
          </cell>
          <cell r="M316" t="str">
            <v>United States</v>
          </cell>
        </row>
        <row r="317">
          <cell r="B317" t="str">
            <v>DOV</v>
          </cell>
          <cell r="C317" t="str">
            <v>Dover Corporation</v>
          </cell>
          <cell r="D317" t="str">
            <v>Dover Corporation</v>
          </cell>
          <cell r="E317" t="str">
            <v>Industrials</v>
          </cell>
          <cell r="F317" t="str">
            <v>Specialty Industrial Machinery</v>
          </cell>
          <cell r="G317">
            <v>189.27</v>
          </cell>
          <cell r="H317">
            <v>25966329856</v>
          </cell>
          <cell r="I317">
            <v>1765938048</v>
          </cell>
          <cell r="J317">
            <v>1.2999999999999999E-2</v>
          </cell>
          <cell r="K317" t="str">
            <v>Downers Grove</v>
          </cell>
          <cell r="L317" t="str">
            <v>IL</v>
          </cell>
          <cell r="M317" t="str">
            <v>United States</v>
          </cell>
        </row>
        <row r="318">
          <cell r="B318" t="str">
            <v>TYL</v>
          </cell>
          <cell r="C318" t="str">
            <v>Tyler Technologies, Inc.</v>
          </cell>
          <cell r="D318" t="str">
            <v>Tyler Technologies, Inc.</v>
          </cell>
          <cell r="E318" t="str">
            <v>Technology</v>
          </cell>
          <cell r="F318" t="str">
            <v>Software - Application</v>
          </cell>
          <cell r="G318">
            <v>605.41999999999996</v>
          </cell>
          <cell r="H318">
            <v>25911128064</v>
          </cell>
          <cell r="I318">
            <v>368943008</v>
          </cell>
          <cell r="J318">
            <v>9.8000000000000004E-2</v>
          </cell>
          <cell r="K318" t="str">
            <v>Plano</v>
          </cell>
          <cell r="L318" t="str">
            <v>TX</v>
          </cell>
          <cell r="M318" t="str">
            <v>United States</v>
          </cell>
        </row>
        <row r="319">
          <cell r="B319" t="str">
            <v>FTV</v>
          </cell>
          <cell r="C319" t="str">
            <v>Fortive Corporation</v>
          </cell>
          <cell r="D319" t="str">
            <v>Fortive Corporation</v>
          </cell>
          <cell r="E319" t="str">
            <v>Technology</v>
          </cell>
          <cell r="F319" t="str">
            <v>Scientific &amp; Technical Instruments</v>
          </cell>
          <cell r="G319">
            <v>74.45</v>
          </cell>
          <cell r="H319">
            <v>25830350848</v>
          </cell>
          <cell r="I319">
            <v>1698499968</v>
          </cell>
          <cell r="J319">
            <v>2.7E-2</v>
          </cell>
          <cell r="K319" t="str">
            <v>Everett</v>
          </cell>
          <cell r="L319" t="str">
            <v>WA</v>
          </cell>
          <cell r="M319" t="str">
            <v>United States</v>
          </cell>
        </row>
        <row r="320">
          <cell r="B320" t="str">
            <v>TROW</v>
          </cell>
          <cell r="C320" t="str">
            <v>T. Rowe Price Group, Inc.</v>
          </cell>
          <cell r="D320" t="str">
            <v>T. Rowe Price Group, Inc.</v>
          </cell>
          <cell r="E320" t="str">
            <v>Financial Services</v>
          </cell>
          <cell r="F320" t="str">
            <v>Asset Management</v>
          </cell>
          <cell r="G320">
            <v>116.12</v>
          </cell>
          <cell r="H320">
            <v>25797103616</v>
          </cell>
          <cell r="I320">
            <v>2648399872</v>
          </cell>
          <cell r="J320">
            <v>6.9000000000000006E-2</v>
          </cell>
          <cell r="K320" t="str">
            <v>Baltimore</v>
          </cell>
          <cell r="L320" t="str">
            <v>MD</v>
          </cell>
          <cell r="M320" t="str">
            <v>United States</v>
          </cell>
        </row>
        <row r="321">
          <cell r="B321" t="str">
            <v>VLTO</v>
          </cell>
          <cell r="C321" t="str">
            <v>Veralto Corp</v>
          </cell>
          <cell r="D321" t="str">
            <v>Veralto Corporation</v>
          </cell>
          <cell r="E321" t="str">
            <v>Industrials</v>
          </cell>
          <cell r="F321" t="str">
            <v>Pollution &amp; Treatment Controls</v>
          </cell>
          <cell r="G321">
            <v>104.25</v>
          </cell>
          <cell r="H321">
            <v>25781858304</v>
          </cell>
          <cell r="I321">
            <v>1264999936</v>
          </cell>
          <cell r="J321">
            <v>4.7E-2</v>
          </cell>
          <cell r="K321" t="str">
            <v>Waltham</v>
          </cell>
          <cell r="L321" t="str">
            <v>MA</v>
          </cell>
          <cell r="M321" t="str">
            <v>United States</v>
          </cell>
        </row>
        <row r="322">
          <cell r="B322" t="str">
            <v>EQT</v>
          </cell>
          <cell r="C322" t="str">
            <v>EQT Corporation</v>
          </cell>
          <cell r="D322" t="str">
            <v>EQT Corporation</v>
          </cell>
          <cell r="E322" t="str">
            <v>Energy</v>
          </cell>
          <cell r="F322" t="str">
            <v>Oil &amp; Gas E&amp;P</v>
          </cell>
          <cell r="G322">
            <v>42.99</v>
          </cell>
          <cell r="H322">
            <v>25651447808</v>
          </cell>
          <cell r="I322">
            <v>2601137920</v>
          </cell>
          <cell r="J322">
            <v>0.19500000000000001</v>
          </cell>
          <cell r="K322" t="str">
            <v>Pittsburgh</v>
          </cell>
          <cell r="L322" t="str">
            <v>PA</v>
          </cell>
          <cell r="M322" t="str">
            <v>United States</v>
          </cell>
        </row>
        <row r="323">
          <cell r="B323" t="str">
            <v>SYF</v>
          </cell>
          <cell r="C323" t="str">
            <v>Synchrony Financial</v>
          </cell>
          <cell r="D323" t="str">
            <v>Synchrony Financial</v>
          </cell>
          <cell r="E323" t="str">
            <v>Financial Services</v>
          </cell>
          <cell r="F323" t="str">
            <v>Credit Services</v>
          </cell>
          <cell r="G323">
            <v>65.45</v>
          </cell>
          <cell r="H323">
            <v>25482563584</v>
          </cell>
          <cell r="J323">
            <v>0.11600000000000001</v>
          </cell>
          <cell r="K323" t="str">
            <v>Stamford</v>
          </cell>
          <cell r="L323" t="str">
            <v>CT</v>
          </cell>
          <cell r="M323" t="str">
            <v>United States</v>
          </cell>
        </row>
        <row r="324">
          <cell r="B324" t="str">
            <v>NVR</v>
          </cell>
          <cell r="C324" t="str">
            <v>NVR, Inc.</v>
          </cell>
          <cell r="D324" t="str">
            <v>NVR, Inc.</v>
          </cell>
          <cell r="E324" t="str">
            <v>Consumer Cyclical</v>
          </cell>
          <cell r="F324" t="str">
            <v>Residential Construction</v>
          </cell>
          <cell r="G324">
            <v>8276.7800000000007</v>
          </cell>
          <cell r="H324">
            <v>25359060992</v>
          </cell>
          <cell r="I324">
            <v>2071504000</v>
          </cell>
          <cell r="J324">
            <v>0.06</v>
          </cell>
          <cell r="K324" t="str">
            <v>Reston</v>
          </cell>
          <cell r="L324" t="str">
            <v>VA</v>
          </cell>
          <cell r="M324" t="str">
            <v>United States</v>
          </cell>
        </row>
        <row r="325">
          <cell r="B325" t="str">
            <v>DTE</v>
          </cell>
          <cell r="C325" t="str">
            <v>DTE Energy Company</v>
          </cell>
          <cell r="D325" t="str">
            <v>DTE Energy Company</v>
          </cell>
          <cell r="E325" t="str">
            <v>Utilities</v>
          </cell>
          <cell r="F325" t="str">
            <v>Utilities - Regulated Electric</v>
          </cell>
          <cell r="G325">
            <v>120.18</v>
          </cell>
          <cell r="H325">
            <v>24889397248</v>
          </cell>
          <cell r="I325">
            <v>3448000000</v>
          </cell>
          <cell r="J325">
            <v>6.0000000000000001E-3</v>
          </cell>
          <cell r="K325" t="str">
            <v>Detroit</v>
          </cell>
          <cell r="L325" t="str">
            <v>MI</v>
          </cell>
          <cell r="M325" t="str">
            <v>United States</v>
          </cell>
        </row>
        <row r="326">
          <cell r="B326" t="str">
            <v>VTR</v>
          </cell>
          <cell r="C326" t="str">
            <v>Ventas, Inc.</v>
          </cell>
          <cell r="D326" t="str">
            <v>Ventas, Inc.</v>
          </cell>
          <cell r="E326" t="str">
            <v>Real Estate</v>
          </cell>
          <cell r="F326" t="str">
            <v>REIT - Healthcare Facilities</v>
          </cell>
          <cell r="G326">
            <v>58.76</v>
          </cell>
          <cell r="H326">
            <v>24650465280</v>
          </cell>
          <cell r="I326">
            <v>1857009024</v>
          </cell>
          <cell r="J326">
            <v>0.08</v>
          </cell>
          <cell r="K326" t="str">
            <v>Chicago</v>
          </cell>
          <cell r="L326" t="str">
            <v>IL</v>
          </cell>
          <cell r="M326" t="str">
            <v>United States</v>
          </cell>
        </row>
        <row r="327">
          <cell r="B327" t="str">
            <v>AWK</v>
          </cell>
          <cell r="C327" t="str">
            <v>American Water Works Company, I</v>
          </cell>
          <cell r="D327" t="str">
            <v>American Water Works Company, Inc.</v>
          </cell>
          <cell r="E327" t="str">
            <v>Utilities</v>
          </cell>
          <cell r="F327" t="str">
            <v>Utilities - Regulated Water</v>
          </cell>
          <cell r="G327">
            <v>125.92</v>
          </cell>
          <cell r="H327">
            <v>24541052928</v>
          </cell>
          <cell r="I327">
            <v>2408000000</v>
          </cell>
          <cell r="J327">
            <v>0.13400000000000001</v>
          </cell>
          <cell r="K327" t="str">
            <v>Camden</v>
          </cell>
          <cell r="L327" t="str">
            <v>NJ</v>
          </cell>
          <cell r="M327" t="str">
            <v>United States</v>
          </cell>
        </row>
        <row r="328">
          <cell r="B328" t="str">
            <v>ADM</v>
          </cell>
          <cell r="C328" t="str">
            <v>Archer-Daniels-Midland Company</v>
          </cell>
          <cell r="D328" t="str">
            <v>Archer-Daniels-Midland Company</v>
          </cell>
          <cell r="E328" t="str">
            <v>Consumer Defensive</v>
          </cell>
          <cell r="F328" t="str">
            <v>Farm Products</v>
          </cell>
          <cell r="G328">
            <v>50.49</v>
          </cell>
          <cell r="H328">
            <v>24161183744</v>
          </cell>
          <cell r="I328">
            <v>3988000000</v>
          </cell>
          <cell r="J328">
            <v>-0.11700000000000001</v>
          </cell>
          <cell r="K328" t="str">
            <v>Chicago</v>
          </cell>
          <cell r="L328" t="str">
            <v>IL</v>
          </cell>
          <cell r="M328" t="str">
            <v>United States</v>
          </cell>
        </row>
        <row r="329">
          <cell r="B329" t="str">
            <v>NTAP</v>
          </cell>
          <cell r="C329" t="str">
            <v>NetApp, Inc.</v>
          </cell>
          <cell r="D329" t="str">
            <v>NetApp, Inc.</v>
          </cell>
          <cell r="E329" t="str">
            <v>Technology</v>
          </cell>
          <cell r="F329" t="str">
            <v>Computer Hardware</v>
          </cell>
          <cell r="G329">
            <v>118.45</v>
          </cell>
          <cell r="H329">
            <v>24081594368</v>
          </cell>
          <cell r="I329">
            <v>1582000000</v>
          </cell>
          <cell r="J329">
            <v>7.5999999999999998E-2</v>
          </cell>
          <cell r="K329" t="str">
            <v>San Jose</v>
          </cell>
          <cell r="L329" t="str">
            <v>CA</v>
          </cell>
          <cell r="M329" t="str">
            <v>United States</v>
          </cell>
        </row>
        <row r="330">
          <cell r="B330" t="str">
            <v>WST</v>
          </cell>
          <cell r="C330" t="str">
            <v>West Pharmaceutical Services, I</v>
          </cell>
          <cell r="D330" t="str">
            <v>West Pharmaceutical Services, Inc.</v>
          </cell>
          <cell r="E330" t="str">
            <v>Healthcare</v>
          </cell>
          <cell r="F330" t="str">
            <v>Medical Instruments &amp; Supplies</v>
          </cell>
          <cell r="G330">
            <v>331.4</v>
          </cell>
          <cell r="H330">
            <v>24000782336</v>
          </cell>
          <cell r="I330">
            <v>744700032</v>
          </cell>
          <cell r="J330">
            <v>-1E-3</v>
          </cell>
          <cell r="K330" t="str">
            <v>Exton</v>
          </cell>
          <cell r="L330" t="str">
            <v>PA</v>
          </cell>
          <cell r="M330" t="str">
            <v>United States</v>
          </cell>
        </row>
        <row r="331">
          <cell r="B331" t="str">
            <v>CPAY</v>
          </cell>
          <cell r="C331" t="str">
            <v>Corpay, Inc.</v>
          </cell>
          <cell r="D331" t="str">
            <v>Corpay, Inc.</v>
          </cell>
          <cell r="E331" t="str">
            <v>Technology</v>
          </cell>
          <cell r="F331" t="str">
            <v>Software - Infrastructure</v>
          </cell>
          <cell r="G331">
            <v>343.83</v>
          </cell>
          <cell r="H331">
            <v>23968733184</v>
          </cell>
          <cell r="I331">
            <v>2066438016</v>
          </cell>
          <cell r="J331">
            <v>0.06</v>
          </cell>
          <cell r="K331" t="str">
            <v>Atlanta</v>
          </cell>
          <cell r="L331" t="str">
            <v>GA</v>
          </cell>
          <cell r="M331" t="str">
            <v>United States</v>
          </cell>
        </row>
        <row r="332">
          <cell r="B332" t="str">
            <v>PPL</v>
          </cell>
          <cell r="C332" t="str">
            <v>PPL Corporation</v>
          </cell>
          <cell r="D332" t="str">
            <v>PPL Corporation</v>
          </cell>
          <cell r="E332" t="str">
            <v>Utilities</v>
          </cell>
          <cell r="F332" t="str">
            <v>Utilities - Regulated Electric</v>
          </cell>
          <cell r="G332">
            <v>32.43</v>
          </cell>
          <cell r="H332">
            <v>23932366848</v>
          </cell>
          <cell r="I332">
            <v>3276000000</v>
          </cell>
          <cell r="J332">
            <v>1.0999999999999999E-2</v>
          </cell>
          <cell r="K332" t="str">
            <v>Allentown</v>
          </cell>
          <cell r="L332" t="str">
            <v>PA</v>
          </cell>
          <cell r="M332" t="str">
            <v>United States</v>
          </cell>
        </row>
        <row r="333">
          <cell r="B333" t="str">
            <v>LYB</v>
          </cell>
          <cell r="C333" t="str">
            <v>LyondellBasell Industries NV</v>
          </cell>
          <cell r="D333" t="str">
            <v>LyondellBasell Industries N.V.</v>
          </cell>
          <cell r="E333" t="str">
            <v>Basic Materials</v>
          </cell>
          <cell r="F333" t="str">
            <v>Specialty Chemicals</v>
          </cell>
          <cell r="G333">
            <v>73.5</v>
          </cell>
          <cell r="H333">
            <v>23869638656</v>
          </cell>
          <cell r="I333">
            <v>4421000192</v>
          </cell>
          <cell r="J333">
            <v>-2.9000000000000001E-2</v>
          </cell>
          <cell r="K333" t="str">
            <v>Houston</v>
          </cell>
          <cell r="L333" t="str">
            <v>TX</v>
          </cell>
          <cell r="M333" t="str">
            <v>United States</v>
          </cell>
        </row>
        <row r="334">
          <cell r="B334" t="str">
            <v>AEE</v>
          </cell>
          <cell r="C334" t="str">
            <v>Ameren Corporation</v>
          </cell>
          <cell r="D334" t="str">
            <v>Ameren Corporation</v>
          </cell>
          <cell r="E334" t="str">
            <v>Utilities</v>
          </cell>
          <cell r="F334" t="str">
            <v>Utilities - Regulated Electric</v>
          </cell>
          <cell r="G334">
            <v>89.29</v>
          </cell>
          <cell r="H334">
            <v>23834001408</v>
          </cell>
          <cell r="I334">
            <v>3264000000</v>
          </cell>
          <cell r="J334">
            <v>5.6000000000000001E-2</v>
          </cell>
          <cell r="K334" t="str">
            <v>Saint Louis</v>
          </cell>
          <cell r="L334" t="str">
            <v>MO</v>
          </cell>
          <cell r="M334" t="str">
            <v>United States</v>
          </cell>
        </row>
        <row r="335">
          <cell r="B335" t="str">
            <v>EXPE</v>
          </cell>
          <cell r="C335" t="str">
            <v>Expedia Group, Inc.</v>
          </cell>
          <cell r="D335" t="str">
            <v>Expedia Group, Inc.</v>
          </cell>
          <cell r="E335" t="str">
            <v>Consumer Cyclical</v>
          </cell>
          <cell r="F335" t="str">
            <v>Travel Services</v>
          </cell>
          <cell r="G335">
            <v>184.75</v>
          </cell>
          <cell r="H335">
            <v>23711924224</v>
          </cell>
          <cell r="I335">
            <v>1720000000</v>
          </cell>
          <cell r="J335">
            <v>3.3000000000000002E-2</v>
          </cell>
          <cell r="K335" t="str">
            <v>Seattle</v>
          </cell>
          <cell r="L335" t="str">
            <v>WA</v>
          </cell>
          <cell r="M335" t="str">
            <v>United States</v>
          </cell>
        </row>
        <row r="336">
          <cell r="B336" t="str">
            <v>HBAN</v>
          </cell>
          <cell r="C336" t="str">
            <v>Huntington Bancshares Incorpora</v>
          </cell>
          <cell r="D336" t="str">
            <v>Huntington Bancshares Incorporated</v>
          </cell>
          <cell r="E336" t="str">
            <v>Financial Services</v>
          </cell>
          <cell r="F336" t="str">
            <v>Banks - Regional</v>
          </cell>
          <cell r="G336">
            <v>16.32</v>
          </cell>
          <cell r="H336">
            <v>23709857792</v>
          </cell>
          <cell r="J336">
            <v>-1.2E-2</v>
          </cell>
          <cell r="K336" t="str">
            <v>Columbus</v>
          </cell>
          <cell r="L336" t="str">
            <v>OH</v>
          </cell>
          <cell r="M336" t="str">
            <v>United States</v>
          </cell>
        </row>
        <row r="337">
          <cell r="B337" t="str">
            <v>CDW</v>
          </cell>
          <cell r="C337" t="str">
            <v>CDW Corporation</v>
          </cell>
          <cell r="D337" t="str">
            <v>CDW Corporation</v>
          </cell>
          <cell r="E337" t="str">
            <v>Technology</v>
          </cell>
          <cell r="F337" t="str">
            <v>Information Technology Services</v>
          </cell>
          <cell r="G337">
            <v>174.53</v>
          </cell>
          <cell r="H337">
            <v>23258566656</v>
          </cell>
          <cell r="I337">
            <v>1996300032</v>
          </cell>
          <cell r="J337">
            <v>-0.02</v>
          </cell>
          <cell r="K337" t="str">
            <v>Vernon Hills</v>
          </cell>
          <cell r="L337" t="str">
            <v>IL</v>
          </cell>
          <cell r="M337" t="str">
            <v>United States</v>
          </cell>
        </row>
        <row r="338">
          <cell r="B338" t="str">
            <v>FE</v>
          </cell>
          <cell r="C338" t="str">
            <v>FirstEnergy Corp.</v>
          </cell>
          <cell r="D338" t="str">
            <v>FirstEnergy Corp.</v>
          </cell>
          <cell r="E338" t="str">
            <v>Utilities</v>
          </cell>
          <cell r="F338" t="str">
            <v>Utilities - Regulated Electric</v>
          </cell>
          <cell r="G338">
            <v>39.79</v>
          </cell>
          <cell r="H338">
            <v>22931654656</v>
          </cell>
          <cell r="I338">
            <v>3924000000</v>
          </cell>
          <cell r="J338">
            <v>6.9000000000000006E-2</v>
          </cell>
          <cell r="K338" t="str">
            <v>Akron</v>
          </cell>
          <cell r="L338" t="str">
            <v>OH</v>
          </cell>
          <cell r="M338" t="str">
            <v>United States</v>
          </cell>
        </row>
        <row r="339">
          <cell r="B339" t="str">
            <v>HUBB</v>
          </cell>
          <cell r="C339" t="str">
            <v>Hubbell Inc</v>
          </cell>
          <cell r="D339" t="str">
            <v>Hubbell Incorporated</v>
          </cell>
          <cell r="E339" t="str">
            <v>Industrials</v>
          </cell>
          <cell r="F339" t="str">
            <v>Electrical Equipment &amp; Parts</v>
          </cell>
          <cell r="G339">
            <v>426.8</v>
          </cell>
          <cell r="H339">
            <v>22906568704</v>
          </cell>
          <cell r="I339">
            <v>1266200064</v>
          </cell>
          <cell r="J339">
            <v>4.9000000000000002E-2</v>
          </cell>
          <cell r="K339" t="str">
            <v>Shelton</v>
          </cell>
          <cell r="L339" t="str">
            <v>CT</v>
          </cell>
          <cell r="M339" t="str">
            <v>United States</v>
          </cell>
        </row>
        <row r="340">
          <cell r="B340" t="str">
            <v>HAL</v>
          </cell>
          <cell r="C340" t="str">
            <v>Halliburton Company</v>
          </cell>
          <cell r="D340" t="str">
            <v>Halliburton Company</v>
          </cell>
          <cell r="E340" t="str">
            <v>Energy</v>
          </cell>
          <cell r="F340" t="str">
            <v>Oil &amp; Gas Equipment &amp; Services</v>
          </cell>
          <cell r="G340">
            <v>25.97</v>
          </cell>
          <cell r="H340">
            <v>22814697472</v>
          </cell>
          <cell r="I340">
            <v>5112000000</v>
          </cell>
          <cell r="J340">
            <v>-1.7999999999999999E-2</v>
          </cell>
          <cell r="K340" t="str">
            <v>Houston</v>
          </cell>
          <cell r="L340" t="str">
            <v>TX</v>
          </cell>
          <cell r="M340" t="str">
            <v>United States</v>
          </cell>
        </row>
        <row r="341">
          <cell r="B341" t="str">
            <v>ROL</v>
          </cell>
          <cell r="C341" t="str">
            <v>Rollins, Inc.</v>
          </cell>
          <cell r="D341" t="str">
            <v>Rollins, Inc.</v>
          </cell>
          <cell r="E341" t="str">
            <v>Consumer Cyclical</v>
          </cell>
          <cell r="F341" t="str">
            <v>Personal Services</v>
          </cell>
          <cell r="G341">
            <v>46.92</v>
          </cell>
          <cell r="H341">
            <v>22723590144</v>
          </cell>
          <cell r="I341">
            <v>757598016</v>
          </cell>
          <cell r="J341">
            <v>0.09</v>
          </cell>
          <cell r="K341" t="str">
            <v>Atlanta</v>
          </cell>
          <cell r="L341" t="str">
            <v>GA</v>
          </cell>
          <cell r="M341" t="str">
            <v>United States</v>
          </cell>
        </row>
        <row r="342">
          <cell r="B342" t="str">
            <v>PHM</v>
          </cell>
          <cell r="C342" t="str">
            <v>PulteGroup, Inc.</v>
          </cell>
          <cell r="D342" t="str">
            <v>PulteGroup, Inc.</v>
          </cell>
          <cell r="E342" t="str">
            <v>Consumer Cyclical</v>
          </cell>
          <cell r="F342" t="str">
            <v>Residential Construction</v>
          </cell>
          <cell r="G342">
            <v>110.52</v>
          </cell>
          <cell r="H342">
            <v>22665662464</v>
          </cell>
          <cell r="I342">
            <v>3788722944</v>
          </cell>
          <cell r="J342">
            <v>0.11799999999999999</v>
          </cell>
          <cell r="K342" t="str">
            <v>Atlanta</v>
          </cell>
          <cell r="L342" t="str">
            <v>GA</v>
          </cell>
          <cell r="M342" t="str">
            <v>United States</v>
          </cell>
        </row>
        <row r="343">
          <cell r="B343" t="str">
            <v>CINF</v>
          </cell>
          <cell r="C343" t="str">
            <v>Cincinnati Financial Corporatio</v>
          </cell>
          <cell r="D343" t="str">
            <v>Cincinnati Financial Corporation</v>
          </cell>
          <cell r="E343" t="str">
            <v>Financial Services</v>
          </cell>
          <cell r="F343" t="str">
            <v>Insurance - Property &amp; Casualty</v>
          </cell>
          <cell r="G343">
            <v>144.57</v>
          </cell>
          <cell r="H343">
            <v>22598461440</v>
          </cell>
          <cell r="I343">
            <v>4062000128</v>
          </cell>
          <cell r="J343">
            <v>0.83299999999999996</v>
          </cell>
          <cell r="K343" t="str">
            <v>Fairfield</v>
          </cell>
          <cell r="L343" t="str">
            <v>OH</v>
          </cell>
          <cell r="M343" t="str">
            <v>United States</v>
          </cell>
        </row>
        <row r="344">
          <cell r="B344" t="str">
            <v>PTC</v>
          </cell>
          <cell r="C344" t="str">
            <v>PTC Inc.</v>
          </cell>
          <cell r="D344" t="str">
            <v>PTC Inc.</v>
          </cell>
          <cell r="E344" t="str">
            <v>Technology</v>
          </cell>
          <cell r="F344" t="str">
            <v>Software - Application</v>
          </cell>
          <cell r="G344">
            <v>187.58</v>
          </cell>
          <cell r="H344">
            <v>22533797888</v>
          </cell>
          <cell r="I344">
            <v>698484992</v>
          </cell>
          <cell r="J344">
            <v>0.14599999999999999</v>
          </cell>
          <cell r="K344" t="str">
            <v>Boston</v>
          </cell>
          <cell r="L344" t="str">
            <v>MA</v>
          </cell>
          <cell r="M344" t="str">
            <v>United States</v>
          </cell>
        </row>
        <row r="345">
          <cell r="B345" t="str">
            <v>WRB</v>
          </cell>
          <cell r="C345" t="str">
            <v>W.R. Berkley Corporation</v>
          </cell>
          <cell r="D345" t="str">
            <v>W. R. Berkley Corporation</v>
          </cell>
          <cell r="E345" t="str">
            <v>Financial Services</v>
          </cell>
          <cell r="F345" t="str">
            <v>Insurance - Property &amp; Casualty</v>
          </cell>
          <cell r="G345">
            <v>58.57</v>
          </cell>
          <cell r="H345">
            <v>22319210496</v>
          </cell>
          <cell r="J345">
            <v>0.122</v>
          </cell>
          <cell r="K345" t="str">
            <v>Greenwich</v>
          </cell>
          <cell r="L345" t="str">
            <v>CT</v>
          </cell>
          <cell r="M345" t="str">
            <v>United States</v>
          </cell>
        </row>
        <row r="346">
          <cell r="B346" t="str">
            <v>DRI</v>
          </cell>
          <cell r="C346" t="str">
            <v>Darden Restaurants, Inc.</v>
          </cell>
          <cell r="D346" t="str">
            <v>Darden Restaurants, Inc.</v>
          </cell>
          <cell r="E346" t="str">
            <v>Consumer Cyclical</v>
          </cell>
          <cell r="F346" t="str">
            <v>Restaurants</v>
          </cell>
          <cell r="G346">
            <v>187.59</v>
          </cell>
          <cell r="H346">
            <v>22041825280</v>
          </cell>
          <cell r="I346">
            <v>1789500032</v>
          </cell>
          <cell r="J346">
            <v>0.01</v>
          </cell>
          <cell r="K346" t="str">
            <v>Orlando</v>
          </cell>
          <cell r="L346" t="str">
            <v>FL</v>
          </cell>
          <cell r="M346" t="str">
            <v>United States</v>
          </cell>
        </row>
        <row r="347">
          <cell r="B347" t="str">
            <v>FOXA</v>
          </cell>
          <cell r="C347" t="str">
            <v>Fox Corporation</v>
          </cell>
          <cell r="D347" t="str">
            <v>Fox Corporation</v>
          </cell>
          <cell r="E347" t="str">
            <v>Communication Services</v>
          </cell>
          <cell r="F347" t="str">
            <v>Entertainment</v>
          </cell>
          <cell r="G347">
            <v>49.53</v>
          </cell>
          <cell r="H347">
            <v>21946050560</v>
          </cell>
          <cell r="I347">
            <v>3025999872</v>
          </cell>
          <cell r="J347">
            <v>0.111</v>
          </cell>
          <cell r="K347" t="str">
            <v>New York</v>
          </cell>
          <cell r="L347" t="str">
            <v>NY</v>
          </cell>
          <cell r="M347" t="str">
            <v>United States</v>
          </cell>
        </row>
        <row r="348">
          <cell r="B348" t="str">
            <v>FOX</v>
          </cell>
          <cell r="C348" t="str">
            <v>Fox Corporation</v>
          </cell>
          <cell r="D348" t="str">
            <v>Fox Corporation</v>
          </cell>
          <cell r="E348" t="str">
            <v>Communication Services</v>
          </cell>
          <cell r="F348" t="str">
            <v>Entertainment</v>
          </cell>
          <cell r="G348">
            <v>46.65</v>
          </cell>
          <cell r="H348">
            <v>21941315584</v>
          </cell>
          <cell r="I348">
            <v>3025999872</v>
          </cell>
          <cell r="J348">
            <v>0.111</v>
          </cell>
          <cell r="K348" t="str">
            <v>New York</v>
          </cell>
          <cell r="L348" t="str">
            <v>NY</v>
          </cell>
          <cell r="M348" t="str">
            <v>United States</v>
          </cell>
        </row>
        <row r="349">
          <cell r="B349" t="str">
            <v>IFF</v>
          </cell>
          <cell r="C349" t="str">
            <v>International Flavors &amp; Fragran</v>
          </cell>
          <cell r="D349" t="str">
            <v>International Flavors &amp; Fragrances Inc.</v>
          </cell>
          <cell r="E349" t="str">
            <v>Basic Materials</v>
          </cell>
          <cell r="F349" t="str">
            <v>Specialty Chemicals</v>
          </cell>
          <cell r="G349">
            <v>85.74</v>
          </cell>
          <cell r="H349">
            <v>21922174976</v>
          </cell>
          <cell r="I349">
            <v>1876000000</v>
          </cell>
          <cell r="J349">
            <v>3.6999999999999998E-2</v>
          </cell>
          <cell r="K349" t="str">
            <v>New York</v>
          </cell>
          <cell r="L349" t="str">
            <v>NY</v>
          </cell>
          <cell r="M349" t="str">
            <v>United States</v>
          </cell>
        </row>
        <row r="350">
          <cell r="B350" t="str">
            <v>SBAC</v>
          </cell>
          <cell r="C350" t="str">
            <v>SBA Communications Corporation</v>
          </cell>
          <cell r="D350" t="str">
            <v>SBA Communications Corporation</v>
          </cell>
          <cell r="E350" t="str">
            <v>Real Estate</v>
          </cell>
          <cell r="F350" t="str">
            <v>REIT - Specialty</v>
          </cell>
          <cell r="G350">
            <v>203.57</v>
          </cell>
          <cell r="H350">
            <v>21888458752</v>
          </cell>
          <cell r="I350">
            <v>1785819008</v>
          </cell>
          <cell r="J350">
            <v>-2.1999999999999999E-2</v>
          </cell>
          <cell r="K350" t="str">
            <v>Boca Raton</v>
          </cell>
          <cell r="L350" t="str">
            <v>FL</v>
          </cell>
          <cell r="M350" t="str">
            <v>United States</v>
          </cell>
        </row>
        <row r="351">
          <cell r="B351" t="str">
            <v>WAT</v>
          </cell>
          <cell r="C351" t="str">
            <v>Waters Corporation</v>
          </cell>
          <cell r="D351" t="str">
            <v>Waters Corporation</v>
          </cell>
          <cell r="E351" t="str">
            <v>Healthcare</v>
          </cell>
          <cell r="F351" t="str">
            <v>Diagnostics &amp; Research</v>
          </cell>
          <cell r="G351">
            <v>368.16</v>
          </cell>
          <cell r="H351">
            <v>21859942400</v>
          </cell>
          <cell r="I351">
            <v>1008035008</v>
          </cell>
          <cell r="J351">
            <v>0.04</v>
          </cell>
          <cell r="K351" t="str">
            <v>Milford</v>
          </cell>
          <cell r="L351" t="str">
            <v>MA</v>
          </cell>
          <cell r="M351" t="str">
            <v>United States</v>
          </cell>
        </row>
        <row r="352">
          <cell r="B352" t="str">
            <v>ERIE</v>
          </cell>
          <cell r="C352" t="str">
            <v>Erie Indemnity Company</v>
          </cell>
          <cell r="D352" t="str">
            <v>Erie Indemnity Company</v>
          </cell>
          <cell r="E352" t="str">
            <v>Financial Services</v>
          </cell>
          <cell r="F352" t="str">
            <v>Insurance Brokers</v>
          </cell>
          <cell r="G352">
            <v>416.48</v>
          </cell>
          <cell r="H352">
            <v>21777698816</v>
          </cell>
          <cell r="I352">
            <v>710918720</v>
          </cell>
          <cell r="J352">
            <v>0.16400000000000001</v>
          </cell>
          <cell r="K352" t="str">
            <v>Erie</v>
          </cell>
          <cell r="L352" t="str">
            <v>PA</v>
          </cell>
          <cell r="M352" t="str">
            <v>United States</v>
          </cell>
        </row>
        <row r="353">
          <cell r="B353" t="str">
            <v>TDY</v>
          </cell>
          <cell r="C353" t="str">
            <v>Teledyne Technologies Incorpora</v>
          </cell>
          <cell r="D353" t="str">
            <v>Teledyne Technologies Incorporated</v>
          </cell>
          <cell r="E353" t="str">
            <v>Technology</v>
          </cell>
          <cell r="F353" t="str">
            <v>Scientific &amp; Technical Instruments</v>
          </cell>
          <cell r="G353">
            <v>467.25</v>
          </cell>
          <cell r="H353">
            <v>21774923776</v>
          </cell>
          <cell r="I353">
            <v>1346000000</v>
          </cell>
          <cell r="J353">
            <v>2.9000000000000001E-2</v>
          </cell>
          <cell r="K353" t="str">
            <v>Thousand Oaks</v>
          </cell>
          <cell r="L353" t="str">
            <v>CA</v>
          </cell>
          <cell r="M353" t="str">
            <v>United States</v>
          </cell>
        </row>
        <row r="354">
          <cell r="B354" t="str">
            <v>ATO</v>
          </cell>
          <cell r="C354" t="str">
            <v>Atmos Energy Corporation</v>
          </cell>
          <cell r="D354" t="str">
            <v>Atmos Energy Corporation</v>
          </cell>
          <cell r="E354" t="str">
            <v>Utilities</v>
          </cell>
          <cell r="F354" t="str">
            <v>Utilities - Regulated Gas</v>
          </cell>
          <cell r="G354">
            <v>139.69</v>
          </cell>
          <cell r="H354">
            <v>21710899200</v>
          </cell>
          <cell r="I354">
            <v>1991972992</v>
          </cell>
          <cell r="J354">
            <v>5.8999999999999997E-2</v>
          </cell>
          <cell r="K354" t="str">
            <v>Dallas</v>
          </cell>
          <cell r="L354" t="str">
            <v>TX</v>
          </cell>
          <cell r="M354" t="str">
            <v>United States</v>
          </cell>
        </row>
        <row r="355">
          <cell r="B355" t="str">
            <v>RF</v>
          </cell>
          <cell r="C355" t="str">
            <v>Regions Financial Corporation</v>
          </cell>
          <cell r="D355" t="str">
            <v>Regions Financial Corporation</v>
          </cell>
          <cell r="E355" t="str">
            <v>Financial Services</v>
          </cell>
          <cell r="F355" t="str">
            <v>Banks - Regional</v>
          </cell>
          <cell r="G355">
            <v>23.77</v>
          </cell>
          <cell r="H355">
            <v>21603698688</v>
          </cell>
          <cell r="J355">
            <v>0.156</v>
          </cell>
          <cell r="K355" t="str">
            <v>Birmingham</v>
          </cell>
          <cell r="L355" t="str">
            <v>AL</v>
          </cell>
          <cell r="M355" t="str">
            <v>United States</v>
          </cell>
        </row>
        <row r="356">
          <cell r="B356" t="str">
            <v>BIIB</v>
          </cell>
          <cell r="C356" t="str">
            <v>Biogen Inc.</v>
          </cell>
          <cell r="D356" t="str">
            <v>Biogen Inc.</v>
          </cell>
          <cell r="E356" t="str">
            <v>Healthcare</v>
          </cell>
          <cell r="F356" t="str">
            <v>Drug Manufacturers - General</v>
          </cell>
          <cell r="G356">
            <v>146.47</v>
          </cell>
          <cell r="H356">
            <v>21343463424</v>
          </cell>
          <cell r="I356">
            <v>2884999936</v>
          </cell>
          <cell r="J356">
            <v>-2.5000000000000001E-2</v>
          </cell>
          <cell r="K356" t="str">
            <v>Cambridge</v>
          </cell>
          <cell r="L356" t="str">
            <v>MA</v>
          </cell>
          <cell r="M356" t="str">
            <v>United States</v>
          </cell>
        </row>
        <row r="357">
          <cell r="B357" t="str">
            <v>ZBH</v>
          </cell>
          <cell r="C357" t="str">
            <v>Zimmer Biomet Holdings, Inc.</v>
          </cell>
          <cell r="D357" t="str">
            <v>Zimmer Biomet Holdings, Inc.</v>
          </cell>
          <cell r="E357" t="str">
            <v>Healthcare</v>
          </cell>
          <cell r="F357" t="str">
            <v>Medical Devices</v>
          </cell>
          <cell r="G357">
            <v>107.12</v>
          </cell>
          <cell r="H357">
            <v>21324808192</v>
          </cell>
          <cell r="I357">
            <v>2557400064</v>
          </cell>
          <cell r="J357">
            <v>0.04</v>
          </cell>
          <cell r="K357" t="str">
            <v>Warsaw</v>
          </cell>
          <cell r="L357" t="str">
            <v>IN</v>
          </cell>
          <cell r="M357" t="str">
            <v>United States</v>
          </cell>
        </row>
        <row r="358">
          <cell r="B358" t="str">
            <v>CNP</v>
          </cell>
          <cell r="C358" t="str">
            <v>CenterPoint Energy, Inc (Holdin</v>
          </cell>
          <cell r="D358" t="str">
            <v>CenterPoint Energy, Inc.</v>
          </cell>
          <cell r="E358" t="str">
            <v>Utilities</v>
          </cell>
          <cell r="F358" t="str">
            <v>Utilities - Regulated Electric</v>
          </cell>
          <cell r="G358">
            <v>32.54</v>
          </cell>
          <cell r="H358">
            <v>21207195648</v>
          </cell>
          <cell r="I358">
            <v>3081999872</v>
          </cell>
          <cell r="J358">
            <v>-2E-3</v>
          </cell>
          <cell r="K358" t="str">
            <v>Houston</v>
          </cell>
          <cell r="L358" t="str">
            <v>TX</v>
          </cell>
          <cell r="M358" t="str">
            <v>United States</v>
          </cell>
        </row>
        <row r="359">
          <cell r="B359" t="str">
            <v>MKC</v>
          </cell>
          <cell r="C359" t="str">
            <v>McCormick &amp; Company, Incorporat</v>
          </cell>
          <cell r="D359" t="str">
            <v>McCormick &amp; Company, Incorporated</v>
          </cell>
          <cell r="E359" t="str">
            <v>Consumer Defensive</v>
          </cell>
          <cell r="F359" t="str">
            <v>Packaged Foods</v>
          </cell>
          <cell r="G359">
            <v>78.86</v>
          </cell>
          <cell r="H359">
            <v>21156954112</v>
          </cell>
          <cell r="I359">
            <v>1270200064</v>
          </cell>
          <cell r="J359">
            <v>-3.0000000000000001E-3</v>
          </cell>
          <cell r="K359" t="str">
            <v>Hunt Valley</v>
          </cell>
          <cell r="L359" t="str">
            <v>MD</v>
          </cell>
          <cell r="M359" t="str">
            <v>United States</v>
          </cell>
        </row>
        <row r="360">
          <cell r="B360" t="str">
            <v>ES</v>
          </cell>
          <cell r="C360" t="str">
            <v>Eversource Energy (D/B/A)</v>
          </cell>
          <cell r="D360" t="str">
            <v>Eversource Energy</v>
          </cell>
          <cell r="E360" t="str">
            <v>Utilities</v>
          </cell>
          <cell r="F360" t="str">
            <v>Utilities - Regulated Electric</v>
          </cell>
          <cell r="G360">
            <v>56.95</v>
          </cell>
          <cell r="H360">
            <v>20866592768</v>
          </cell>
          <cell r="I360">
            <v>4149131008</v>
          </cell>
          <cell r="J360">
            <v>9.7000000000000003E-2</v>
          </cell>
          <cell r="K360" t="str">
            <v>Springfield</v>
          </cell>
          <cell r="L360" t="str">
            <v>MA</v>
          </cell>
          <cell r="M360" t="str">
            <v>United States</v>
          </cell>
        </row>
        <row r="361">
          <cell r="B361" t="str">
            <v>WDC</v>
          </cell>
          <cell r="C361" t="str">
            <v>Western Digital Corporation</v>
          </cell>
          <cell r="D361" t="str">
            <v>Western Digital Corporation</v>
          </cell>
          <cell r="E361" t="str">
            <v>Technology</v>
          </cell>
          <cell r="F361" t="str">
            <v>Computer Hardware</v>
          </cell>
          <cell r="G361">
            <v>60.24</v>
          </cell>
          <cell r="H361">
            <v>20825450496</v>
          </cell>
          <cell r="I361">
            <v>2134000000</v>
          </cell>
          <cell r="K361" t="str">
            <v>San Jose</v>
          </cell>
          <cell r="L361" t="str">
            <v>CA</v>
          </cell>
          <cell r="M361" t="str">
            <v>United States</v>
          </cell>
        </row>
        <row r="362">
          <cell r="B362" t="str">
            <v>TSN</v>
          </cell>
          <cell r="C362" t="str">
            <v>Tyson Foods, Inc.</v>
          </cell>
          <cell r="D362" t="str">
            <v>Tyson Foods, Inc.</v>
          </cell>
          <cell r="E362" t="str">
            <v>Consumer Defensive</v>
          </cell>
          <cell r="F362" t="str">
            <v>Farm Products</v>
          </cell>
          <cell r="G362">
            <v>58.02</v>
          </cell>
          <cell r="H362">
            <v>20665157632</v>
          </cell>
          <cell r="I362">
            <v>3144000000</v>
          </cell>
          <cell r="J362">
            <v>1.6E-2</v>
          </cell>
          <cell r="K362" t="str">
            <v>Springdale</v>
          </cell>
          <cell r="L362" t="str">
            <v>AR</v>
          </cell>
          <cell r="M362" t="str">
            <v>United States</v>
          </cell>
        </row>
        <row r="363">
          <cell r="B363" t="str">
            <v>TER</v>
          </cell>
          <cell r="C363" t="str">
            <v>Teradyne, Inc.</v>
          </cell>
          <cell r="D363" t="str">
            <v>Teradyne, Inc.</v>
          </cell>
          <cell r="E363" t="str">
            <v>Technology</v>
          </cell>
          <cell r="F363" t="str">
            <v>Semiconductor Equipment &amp; Materials</v>
          </cell>
          <cell r="G363">
            <v>125.95</v>
          </cell>
          <cell r="H363">
            <v>20512342016</v>
          </cell>
          <cell r="I363">
            <v>640716992</v>
          </cell>
          <cell r="J363">
            <v>4.8000000000000001E-2</v>
          </cell>
          <cell r="K363" t="str">
            <v>North Reading</v>
          </cell>
          <cell r="L363" t="str">
            <v>MA</v>
          </cell>
          <cell r="M363" t="str">
            <v>United States</v>
          </cell>
        </row>
        <row r="364">
          <cell r="B364" t="str">
            <v>STE</v>
          </cell>
          <cell r="C364" t="str">
            <v>STERIS plc (Ireland)</v>
          </cell>
          <cell r="D364" t="str">
            <v>STERIS plc</v>
          </cell>
          <cell r="E364" t="str">
            <v>Healthcare</v>
          </cell>
          <cell r="F364" t="str">
            <v>Medical Devices</v>
          </cell>
          <cell r="G364">
            <v>207.49</v>
          </cell>
          <cell r="H364">
            <v>20480778240</v>
          </cell>
          <cell r="I364">
            <v>1325649024</v>
          </cell>
          <cell r="J364">
            <v>7.2999999999999995E-2</v>
          </cell>
          <cell r="K364" t="str">
            <v>Mentor</v>
          </cell>
          <cell r="L364" t="str">
            <v>OH</v>
          </cell>
          <cell r="M364" t="str">
            <v>United States</v>
          </cell>
        </row>
        <row r="365">
          <cell r="B365" t="str">
            <v>PKG</v>
          </cell>
          <cell r="C365" t="str">
            <v>Packaging Corporation of Americ</v>
          </cell>
          <cell r="D365" t="str">
            <v>Packaging Corporation of America</v>
          </cell>
          <cell r="E365" t="str">
            <v>Consumer Cyclical</v>
          </cell>
          <cell r="F365" t="str">
            <v>Packaging &amp; Containers</v>
          </cell>
          <cell r="G365">
            <v>227.98</v>
          </cell>
          <cell r="H365">
            <v>20473718784</v>
          </cell>
          <cell r="I365">
            <v>1624999936</v>
          </cell>
          <cell r="J365">
            <v>0.127</v>
          </cell>
          <cell r="K365" t="str">
            <v>Lake Forest</v>
          </cell>
          <cell r="L365" t="str">
            <v>IL</v>
          </cell>
          <cell r="M365" t="str">
            <v>United States</v>
          </cell>
        </row>
        <row r="366">
          <cell r="B366" t="str">
            <v>CLX</v>
          </cell>
          <cell r="C366" t="str">
            <v>Clorox Company (The)</v>
          </cell>
          <cell r="D366" t="str">
            <v>The Clorox Company</v>
          </cell>
          <cell r="E366" t="str">
            <v>Consumer Defensive</v>
          </cell>
          <cell r="F366" t="str">
            <v>Household &amp; Personal Products</v>
          </cell>
          <cell r="G366">
            <v>164.44</v>
          </cell>
          <cell r="H366">
            <v>20354547712</v>
          </cell>
          <cell r="I366">
            <v>1371000064</v>
          </cell>
          <cell r="J366">
            <v>0.27100000000000002</v>
          </cell>
          <cell r="K366" t="str">
            <v>Oakland</v>
          </cell>
          <cell r="L366" t="str">
            <v>CA</v>
          </cell>
          <cell r="M366" t="str">
            <v>United States</v>
          </cell>
        </row>
        <row r="367">
          <cell r="B367" t="str">
            <v>NTRS</v>
          </cell>
          <cell r="C367" t="str">
            <v>Northern Trust Corporation</v>
          </cell>
          <cell r="D367" t="str">
            <v>Northern Trust Corporation</v>
          </cell>
          <cell r="E367" t="str">
            <v>Financial Services</v>
          </cell>
          <cell r="F367" t="str">
            <v>Asset Management</v>
          </cell>
          <cell r="G367">
            <v>102.48</v>
          </cell>
          <cell r="H367">
            <v>20313380864</v>
          </cell>
          <cell r="J367">
            <v>0.14499999999999999</v>
          </cell>
          <cell r="K367" t="str">
            <v>Chicago</v>
          </cell>
          <cell r="L367" t="str">
            <v>IL</v>
          </cell>
          <cell r="M367" t="str">
            <v>United States</v>
          </cell>
        </row>
        <row r="368">
          <cell r="B368" t="str">
            <v>ZBRA</v>
          </cell>
          <cell r="C368" t="str">
            <v>Zebra Technologies Corporation</v>
          </cell>
          <cell r="D368" t="str">
            <v>Zebra Technologies Corporation</v>
          </cell>
          <cell r="E368" t="str">
            <v>Technology</v>
          </cell>
          <cell r="F368" t="str">
            <v>Communication Equipment</v>
          </cell>
          <cell r="G368">
            <v>393.04</v>
          </cell>
          <cell r="H368">
            <v>20273004544</v>
          </cell>
          <cell r="I368">
            <v>803000000</v>
          </cell>
          <cell r="J368">
            <v>0.313</v>
          </cell>
          <cell r="K368" t="str">
            <v>Lincolnshire</v>
          </cell>
          <cell r="L368" t="str">
            <v>IL</v>
          </cell>
          <cell r="M368" t="str">
            <v>United States</v>
          </cell>
        </row>
        <row r="369">
          <cell r="B369" t="str">
            <v>DVN</v>
          </cell>
          <cell r="C369" t="str">
            <v>Devon Energy Corporation</v>
          </cell>
          <cell r="D369" t="str">
            <v>Devon Energy Corporation</v>
          </cell>
          <cell r="E369" t="str">
            <v>Energy</v>
          </cell>
          <cell r="F369" t="str">
            <v>Oil &amp; Gas E&amp;P</v>
          </cell>
          <cell r="G369">
            <v>30.77</v>
          </cell>
          <cell r="H369">
            <v>20212811776</v>
          </cell>
          <cell r="I369">
            <v>7622000128</v>
          </cell>
          <cell r="J369">
            <v>-0.10199999999999999</v>
          </cell>
          <cell r="K369" t="str">
            <v>Oklahoma City</v>
          </cell>
          <cell r="L369" t="str">
            <v>OK</v>
          </cell>
          <cell r="M369" t="str">
            <v>United States</v>
          </cell>
        </row>
        <row r="370">
          <cell r="B370" t="str">
            <v>CBOE</v>
          </cell>
          <cell r="C370" t="str">
            <v>Cboe Global Markets, Inc.</v>
          </cell>
          <cell r="D370" t="str">
            <v>Cboe Global Markets, Inc.</v>
          </cell>
          <cell r="E370" t="str">
            <v>Financial Services</v>
          </cell>
          <cell r="F370" t="str">
            <v>Financial Data &amp; Stock Exchanges</v>
          </cell>
          <cell r="G370">
            <v>191.61</v>
          </cell>
          <cell r="H370">
            <v>20058884096</v>
          </cell>
          <cell r="I370">
            <v>1290400000</v>
          </cell>
          <cell r="J370">
            <v>0.16200000000000001</v>
          </cell>
          <cell r="K370" t="str">
            <v>Chicago</v>
          </cell>
          <cell r="L370" t="str">
            <v>IL</v>
          </cell>
          <cell r="M370" t="str">
            <v>United States</v>
          </cell>
        </row>
        <row r="371">
          <cell r="B371" t="str">
            <v>WY</v>
          </cell>
          <cell r="C371" t="str">
            <v>Weyerhaeuser Company</v>
          </cell>
          <cell r="D371" t="str">
            <v>Weyerhaeuser Company</v>
          </cell>
          <cell r="E371" t="str">
            <v>Real Estate</v>
          </cell>
          <cell r="F371" t="str">
            <v>REIT - Specialty</v>
          </cell>
          <cell r="G371">
            <v>27.5</v>
          </cell>
          <cell r="H371">
            <v>19981004800</v>
          </cell>
          <cell r="I371">
            <v>1234000000</v>
          </cell>
          <cell r="J371">
            <v>-0.16900000000000001</v>
          </cell>
          <cell r="K371" t="str">
            <v>Seattle</v>
          </cell>
          <cell r="L371" t="str">
            <v>WA</v>
          </cell>
          <cell r="M371" t="str">
            <v>United States</v>
          </cell>
        </row>
        <row r="372">
          <cell r="B372" t="str">
            <v>LUV</v>
          </cell>
          <cell r="C372" t="str">
            <v>Southwest Airlines Company</v>
          </cell>
          <cell r="D372" t="str">
            <v>Southwest Airlines Co.</v>
          </cell>
          <cell r="E372" t="str">
            <v>Industrials</v>
          </cell>
          <cell r="F372" t="str">
            <v>Airlines</v>
          </cell>
          <cell r="G372">
            <v>33.28</v>
          </cell>
          <cell r="H372">
            <v>19959246848</v>
          </cell>
          <cell r="I372">
            <v>1682000000</v>
          </cell>
          <cell r="J372">
            <v>5.2999999999999999E-2</v>
          </cell>
          <cell r="K372" t="str">
            <v>Dallas</v>
          </cell>
          <cell r="L372" t="str">
            <v>TX</v>
          </cell>
          <cell r="M372" t="str">
            <v>United States</v>
          </cell>
        </row>
        <row r="373">
          <cell r="B373" t="str">
            <v>ULTA</v>
          </cell>
          <cell r="C373" t="str">
            <v>Ulta Beauty, Inc.</v>
          </cell>
          <cell r="D373" t="str">
            <v>Ulta Beauty, Inc.</v>
          </cell>
          <cell r="E373" t="str">
            <v>Consumer Cyclical</v>
          </cell>
          <cell r="F373" t="str">
            <v>Specialty Retail</v>
          </cell>
          <cell r="G373">
            <v>430.01</v>
          </cell>
          <cell r="H373">
            <v>19940638720</v>
          </cell>
          <cell r="I373">
            <v>1827608064</v>
          </cell>
          <cell r="J373">
            <v>8.9999999999999993E-3</v>
          </cell>
          <cell r="K373" t="str">
            <v>Bolingbrook</v>
          </cell>
          <cell r="L373" t="str">
            <v>IL</v>
          </cell>
          <cell r="M373" t="str">
            <v>United States</v>
          </cell>
        </row>
        <row r="374">
          <cell r="B374" t="str">
            <v>CMS</v>
          </cell>
          <cell r="C374" t="str">
            <v>CMS Energy Corporation</v>
          </cell>
          <cell r="D374" t="str">
            <v>CMS Energy Corporation</v>
          </cell>
          <cell r="E374" t="str">
            <v>Utilities</v>
          </cell>
          <cell r="F374" t="str">
            <v>Utilities - Regulated Electric</v>
          </cell>
          <cell r="G374">
            <v>66.61</v>
          </cell>
          <cell r="H374">
            <v>19902068736</v>
          </cell>
          <cell r="I374">
            <v>2739000064</v>
          </cell>
          <cell r="J374">
            <v>4.2000000000000003E-2</v>
          </cell>
          <cell r="K374" t="str">
            <v>Jackson</v>
          </cell>
          <cell r="L374" t="str">
            <v>MI</v>
          </cell>
          <cell r="M374" t="str">
            <v>United States</v>
          </cell>
        </row>
        <row r="375">
          <cell r="B375" t="str">
            <v>INVH</v>
          </cell>
          <cell r="C375" t="str">
            <v>Invitation Homes Inc.</v>
          </cell>
          <cell r="D375" t="str">
            <v>Invitation Homes Inc.</v>
          </cell>
          <cell r="E375" t="str">
            <v>Real Estate</v>
          </cell>
          <cell r="F375" t="str">
            <v>REIT - Residential</v>
          </cell>
          <cell r="G375">
            <v>32.14</v>
          </cell>
          <cell r="H375">
            <v>19689156608</v>
          </cell>
          <cell r="I375">
            <v>1407630976</v>
          </cell>
          <cell r="J375">
            <v>5.8000000000000003E-2</v>
          </cell>
          <cell r="K375" t="str">
            <v>Dallas</v>
          </cell>
          <cell r="L375" t="str">
            <v>TX</v>
          </cell>
          <cell r="M375" t="str">
            <v>United States</v>
          </cell>
        </row>
        <row r="376">
          <cell r="B376" t="str">
            <v>FSLR</v>
          </cell>
          <cell r="C376" t="str">
            <v>First Solar, Inc.</v>
          </cell>
          <cell r="D376" t="str">
            <v>First Solar, Inc.</v>
          </cell>
          <cell r="E376" t="str">
            <v>Technology</v>
          </cell>
          <cell r="F376" t="str">
            <v>Solar</v>
          </cell>
          <cell r="G376">
            <v>182.39</v>
          </cell>
          <cell r="H376">
            <v>19526307840</v>
          </cell>
          <cell r="I376">
            <v>1716966016</v>
          </cell>
          <cell r="J376">
            <v>0.108</v>
          </cell>
          <cell r="K376" t="str">
            <v>Tempe</v>
          </cell>
          <cell r="L376" t="str">
            <v>AZ</v>
          </cell>
          <cell r="M376" t="str">
            <v>United States</v>
          </cell>
        </row>
        <row r="377">
          <cell r="B377" t="str">
            <v>BF-B</v>
          </cell>
          <cell r="C377" t="str">
            <v>Brown Forman Inc</v>
          </cell>
          <cell r="D377" t="str">
            <v>Brown-Forman Corporation</v>
          </cell>
          <cell r="E377" t="str">
            <v>Consumer Defensive</v>
          </cell>
          <cell r="F377" t="str">
            <v>Beverages - Wineries &amp; Distilleries</v>
          </cell>
          <cell r="G377">
            <v>41.28</v>
          </cell>
          <cell r="H377">
            <v>19369400320</v>
          </cell>
          <cell r="I377">
            <v>1198000000</v>
          </cell>
          <cell r="J377">
            <v>-8.4000000000000005E-2</v>
          </cell>
          <cell r="K377" t="str">
            <v>Louisville</v>
          </cell>
          <cell r="L377" t="str">
            <v>KY</v>
          </cell>
          <cell r="M377" t="str">
            <v>United States</v>
          </cell>
        </row>
        <row r="378">
          <cell r="B378" t="str">
            <v>LDOS</v>
          </cell>
          <cell r="C378" t="str">
            <v>Leidos Holdings, Inc.</v>
          </cell>
          <cell r="D378" t="str">
            <v>Leidos Holdings, Inc.</v>
          </cell>
          <cell r="E378" t="str">
            <v>Technology</v>
          </cell>
          <cell r="F378" t="str">
            <v>Information Technology Services</v>
          </cell>
          <cell r="G378">
            <v>144.81</v>
          </cell>
          <cell r="H378">
            <v>19322431488</v>
          </cell>
          <cell r="I378">
            <v>2056999936</v>
          </cell>
          <cell r="J378">
            <v>6.9000000000000006E-2</v>
          </cell>
          <cell r="K378" t="str">
            <v>Reston</v>
          </cell>
          <cell r="L378" t="str">
            <v>VA</v>
          </cell>
          <cell r="M378" t="str">
            <v>United States</v>
          </cell>
        </row>
        <row r="379">
          <cell r="B379" t="str">
            <v>CFG</v>
          </cell>
          <cell r="C379" t="str">
            <v>Citizens Financial Group, Inc.</v>
          </cell>
          <cell r="D379" t="str">
            <v>Citizens Financial Group, Inc.</v>
          </cell>
          <cell r="E379" t="str">
            <v>Financial Services</v>
          </cell>
          <cell r="F379" t="str">
            <v>Banks - Regional</v>
          </cell>
          <cell r="G379">
            <v>43.45</v>
          </cell>
          <cell r="H379">
            <v>19148457984</v>
          </cell>
          <cell r="J379">
            <v>-6.0999999999999999E-2</v>
          </cell>
          <cell r="K379" t="str">
            <v>Providence</v>
          </cell>
          <cell r="L379" t="str">
            <v>RI</v>
          </cell>
          <cell r="M379" t="str">
            <v>United States</v>
          </cell>
        </row>
        <row r="380">
          <cell r="B380" t="str">
            <v>LH</v>
          </cell>
          <cell r="C380" t="str">
            <v>Labcorp Holdings Inc.</v>
          </cell>
          <cell r="D380" t="str">
            <v>Labcorp Holdings Inc.</v>
          </cell>
          <cell r="E380" t="str">
            <v>Healthcare</v>
          </cell>
          <cell r="F380" t="str">
            <v>Diagnostics &amp; Research</v>
          </cell>
          <cell r="G380">
            <v>228.61</v>
          </cell>
          <cell r="H380">
            <v>19120779264</v>
          </cell>
          <cell r="I380">
            <v>1673500032</v>
          </cell>
          <cell r="J380">
            <v>7.3999999999999996E-2</v>
          </cell>
          <cell r="K380" t="str">
            <v>Burlington</v>
          </cell>
          <cell r="L380" t="str">
            <v>NC</v>
          </cell>
          <cell r="M380" t="str">
            <v>United States</v>
          </cell>
        </row>
        <row r="381">
          <cell r="B381" t="str">
            <v>VRSN</v>
          </cell>
          <cell r="C381" t="str">
            <v>VeriSign, Inc.</v>
          </cell>
          <cell r="D381" t="str">
            <v>VeriSign, Inc.</v>
          </cell>
          <cell r="E381" t="str">
            <v>Technology</v>
          </cell>
          <cell r="F381" t="str">
            <v>Software - Infrastructure</v>
          </cell>
          <cell r="G381">
            <v>198.84</v>
          </cell>
          <cell r="H381">
            <v>19108524032</v>
          </cell>
          <cell r="I381">
            <v>1089200000</v>
          </cell>
          <cell r="J381">
            <v>3.7999999999999999E-2</v>
          </cell>
          <cell r="K381" t="str">
            <v>Reston</v>
          </cell>
          <cell r="L381" t="str">
            <v>VA</v>
          </cell>
          <cell r="M381" t="str">
            <v>United States</v>
          </cell>
        </row>
        <row r="382">
          <cell r="B382" t="str">
            <v>IP</v>
          </cell>
          <cell r="C382" t="str">
            <v>International Paper Company</v>
          </cell>
          <cell r="D382" t="str">
            <v>International Paper Company</v>
          </cell>
          <cell r="E382" t="str">
            <v>Consumer Cyclical</v>
          </cell>
          <cell r="F382" t="str">
            <v>Packaging &amp; Containers</v>
          </cell>
          <cell r="G382">
            <v>54.45</v>
          </cell>
          <cell r="H382">
            <v>18916366336</v>
          </cell>
          <cell r="I382">
            <v>1955000064</v>
          </cell>
          <cell r="J382">
            <v>1.6E-2</v>
          </cell>
          <cell r="K382" t="str">
            <v>Memphis</v>
          </cell>
          <cell r="L382" t="str">
            <v>TN</v>
          </cell>
          <cell r="M382" t="str">
            <v>United States</v>
          </cell>
        </row>
        <row r="383">
          <cell r="B383" t="str">
            <v>ESS</v>
          </cell>
          <cell r="C383" t="str">
            <v>Essex Property Trust, Inc.</v>
          </cell>
          <cell r="D383" t="str">
            <v>Essex Property Trust, Inc.</v>
          </cell>
          <cell r="E383" t="str">
            <v>Real Estate</v>
          </cell>
          <cell r="F383" t="str">
            <v>REIT - Residential</v>
          </cell>
          <cell r="G383">
            <v>283.76</v>
          </cell>
          <cell r="H383">
            <v>18898388992</v>
          </cell>
          <cell r="I383">
            <v>1109452032</v>
          </cell>
          <cell r="J383">
            <v>7.5999999999999998E-2</v>
          </cell>
          <cell r="K383" t="str">
            <v>San Mateo</v>
          </cell>
          <cell r="L383" t="str">
            <v>CA</v>
          </cell>
          <cell r="M383" t="str">
            <v>United States</v>
          </cell>
        </row>
        <row r="384">
          <cell r="B384" t="str">
            <v>PODD</v>
          </cell>
          <cell r="C384" t="str">
            <v>Insulet Corporation</v>
          </cell>
          <cell r="D384" t="str">
            <v>Insulet Corporation</v>
          </cell>
          <cell r="E384" t="str">
            <v>Healthcare</v>
          </cell>
          <cell r="F384" t="str">
            <v>Medical Devices</v>
          </cell>
          <cell r="G384">
            <v>266.57</v>
          </cell>
          <cell r="H384">
            <v>18698500096</v>
          </cell>
          <cell r="I384">
            <v>410600000</v>
          </cell>
          <cell r="J384">
            <v>0.25700000000000001</v>
          </cell>
          <cell r="K384" t="str">
            <v>Acton</v>
          </cell>
          <cell r="L384" t="str">
            <v>MA</v>
          </cell>
          <cell r="M384" t="str">
            <v>United States</v>
          </cell>
        </row>
        <row r="385">
          <cell r="B385" t="str">
            <v>COO</v>
          </cell>
          <cell r="C385" t="str">
            <v>The Cooper Companies, Inc.</v>
          </cell>
          <cell r="D385" t="str">
            <v>The Cooper Companies, Inc.</v>
          </cell>
          <cell r="E385" t="str">
            <v>Healthcare</v>
          </cell>
          <cell r="F385" t="str">
            <v>Medical Instruments &amp; Supplies</v>
          </cell>
          <cell r="G385">
            <v>93.44</v>
          </cell>
          <cell r="H385">
            <v>18649036800</v>
          </cell>
          <cell r="I385">
            <v>1023000000</v>
          </cell>
          <cell r="J385">
            <v>7.8E-2</v>
          </cell>
          <cell r="K385" t="str">
            <v>San Ramon</v>
          </cell>
          <cell r="L385" t="str">
            <v>CA</v>
          </cell>
          <cell r="M385" t="str">
            <v>United States</v>
          </cell>
        </row>
        <row r="386">
          <cell r="B386" t="str">
            <v>SMCI</v>
          </cell>
          <cell r="C386" t="str">
            <v>Super Micro Computer, Inc.</v>
          </cell>
          <cell r="D386" t="str">
            <v>Super Micro Computer, Inc.</v>
          </cell>
          <cell r="E386" t="str">
            <v>Technology</v>
          </cell>
          <cell r="F386" t="str">
            <v>Computer Hardware</v>
          </cell>
          <cell r="G386">
            <v>31.59</v>
          </cell>
          <cell r="H386">
            <v>18497998848</v>
          </cell>
          <cell r="I386">
            <v>1304590720</v>
          </cell>
          <cell r="J386">
            <v>1.43</v>
          </cell>
          <cell r="K386" t="str">
            <v>San Jose</v>
          </cell>
          <cell r="L386" t="str">
            <v>CA</v>
          </cell>
          <cell r="M386" t="str">
            <v>United States</v>
          </cell>
        </row>
        <row r="387">
          <cell r="B387" t="str">
            <v>STX</v>
          </cell>
          <cell r="C387" t="str">
            <v>Seagate Technology Holdings PLC</v>
          </cell>
          <cell r="D387" t="str">
            <v>Seagate Technology Holdings plc</v>
          </cell>
          <cell r="E387" t="str">
            <v>Technology</v>
          </cell>
          <cell r="F387" t="str">
            <v>Computer Hardware</v>
          </cell>
          <cell r="G387">
            <v>87.31</v>
          </cell>
          <cell r="H387">
            <v>18468683776</v>
          </cell>
          <cell r="I387">
            <v>1211000064</v>
          </cell>
          <cell r="J387">
            <v>0.49099999999999999</v>
          </cell>
          <cell r="K387" t="str">
            <v>Singapore</v>
          </cell>
          <cell r="M387" t="str">
            <v>Singapore</v>
          </cell>
        </row>
        <row r="388">
          <cell r="B388" t="str">
            <v>MAA</v>
          </cell>
          <cell r="C388" t="str">
            <v>Mid-America Apartment Communiti</v>
          </cell>
          <cell r="D388" t="str">
            <v>Mid-America Apartment Communities, Inc.</v>
          </cell>
          <cell r="E388" t="str">
            <v>Real Estate</v>
          </cell>
          <cell r="F388" t="str">
            <v>REIT - Residential</v>
          </cell>
          <cell r="G388">
            <v>153.4</v>
          </cell>
          <cell r="H388">
            <v>18401249280</v>
          </cell>
          <cell r="I388">
            <v>1247618048</v>
          </cell>
          <cell r="J388">
            <v>1.7000000000000001E-2</v>
          </cell>
          <cell r="K388" t="str">
            <v>Germantown</v>
          </cell>
          <cell r="L388" t="str">
            <v>TN</v>
          </cell>
          <cell r="M388" t="str">
            <v>United States</v>
          </cell>
        </row>
        <row r="389">
          <cell r="B389" t="str">
            <v>FDS</v>
          </cell>
          <cell r="C389" t="str">
            <v>FactSet Research Systems Inc.</v>
          </cell>
          <cell r="D389" t="str">
            <v>FactSet Research Systems Inc.</v>
          </cell>
          <cell r="E389" t="str">
            <v>Financial Services</v>
          </cell>
          <cell r="F389" t="str">
            <v>Financial Data &amp; Stock Exchanges</v>
          </cell>
          <cell r="G389">
            <v>483.52</v>
          </cell>
          <cell r="H389">
            <v>18368344064</v>
          </cell>
          <cell r="I389">
            <v>831163008</v>
          </cell>
          <cell r="J389">
            <v>4.9000000000000002E-2</v>
          </cell>
          <cell r="K389" t="str">
            <v>Norwalk</v>
          </cell>
          <cell r="L389" t="str">
            <v>CT</v>
          </cell>
          <cell r="M389" t="str">
            <v>United States</v>
          </cell>
        </row>
        <row r="390">
          <cell r="B390" t="str">
            <v>NRG</v>
          </cell>
          <cell r="C390" t="str">
            <v>NRG Energy, Inc.</v>
          </cell>
          <cell r="D390" t="str">
            <v>NRG Energy, Inc.</v>
          </cell>
          <cell r="E390" t="str">
            <v>Utilities</v>
          </cell>
          <cell r="F390" t="str">
            <v>Utilities - Independent Power Producers</v>
          </cell>
          <cell r="G390">
            <v>90.45</v>
          </cell>
          <cell r="H390">
            <v>18322094080</v>
          </cell>
          <cell r="I390">
            <v>2192999936</v>
          </cell>
          <cell r="J390">
            <v>-9.0999999999999998E-2</v>
          </cell>
          <cell r="K390" t="str">
            <v>Houston</v>
          </cell>
          <cell r="L390" t="str">
            <v>TX</v>
          </cell>
          <cell r="M390" t="str">
            <v>United States</v>
          </cell>
        </row>
        <row r="391">
          <cell r="B391" t="str">
            <v>BBY</v>
          </cell>
          <cell r="C391" t="str">
            <v>Best Buy Co., Inc.</v>
          </cell>
          <cell r="D391" t="str">
            <v>Best Buy Co., Inc.</v>
          </cell>
          <cell r="E391" t="str">
            <v>Consumer Cyclical</v>
          </cell>
          <cell r="F391" t="str">
            <v>Specialty Retail</v>
          </cell>
          <cell r="G391">
            <v>85.55</v>
          </cell>
          <cell r="H391">
            <v>18290247680</v>
          </cell>
          <cell r="I391">
            <v>2673999872</v>
          </cell>
          <cell r="J391">
            <v>-3.1E-2</v>
          </cell>
          <cell r="K391" t="str">
            <v>Richfield</v>
          </cell>
          <cell r="L391" t="str">
            <v>MN</v>
          </cell>
          <cell r="M391" t="str">
            <v>United States</v>
          </cell>
        </row>
        <row r="392">
          <cell r="B392" t="str">
            <v>SNA</v>
          </cell>
          <cell r="C392" t="str">
            <v>Snap-On Incorporated</v>
          </cell>
          <cell r="D392" t="str">
            <v>Snap-on Incorporated</v>
          </cell>
          <cell r="E392" t="str">
            <v>Industrials</v>
          </cell>
          <cell r="F392" t="str">
            <v>Tools &amp; Accessories</v>
          </cell>
          <cell r="G392">
            <v>343.65</v>
          </cell>
          <cell r="H392">
            <v>18038120448</v>
          </cell>
          <cell r="I392">
            <v>1480000000</v>
          </cell>
          <cell r="J392">
            <v>-5.0000000000000001E-3</v>
          </cell>
          <cell r="K392" t="str">
            <v>Kenosha</v>
          </cell>
          <cell r="L392" t="str">
            <v>WI</v>
          </cell>
          <cell r="M392" t="str">
            <v>United States</v>
          </cell>
        </row>
        <row r="393">
          <cell r="B393" t="str">
            <v>L</v>
          </cell>
          <cell r="C393" t="str">
            <v>Loews Corporation</v>
          </cell>
          <cell r="D393" t="str">
            <v>Loews Corporation</v>
          </cell>
          <cell r="E393" t="str">
            <v>Financial Services</v>
          </cell>
          <cell r="F393" t="str">
            <v>Insurance - Property &amp; Casualty</v>
          </cell>
          <cell r="G393">
            <v>83.19</v>
          </cell>
          <cell r="H393">
            <v>18017040384</v>
          </cell>
          <cell r="I393">
            <v>3233999872</v>
          </cell>
          <cell r="J393">
            <v>0.13800000000000001</v>
          </cell>
          <cell r="K393" t="str">
            <v>New York</v>
          </cell>
          <cell r="L393" t="str">
            <v>NY</v>
          </cell>
          <cell r="M393" t="str">
            <v>United States</v>
          </cell>
        </row>
        <row r="394">
          <cell r="B394" t="str">
            <v>PFG</v>
          </cell>
          <cell r="C394" t="str">
            <v>Principal Financial Group Inc</v>
          </cell>
          <cell r="D394" t="str">
            <v>Principal Financial Group, Inc.</v>
          </cell>
          <cell r="E394" t="str">
            <v>Financial Services</v>
          </cell>
          <cell r="F394" t="str">
            <v>Asset Management</v>
          </cell>
          <cell r="G394">
            <v>77.3</v>
          </cell>
          <cell r="H394">
            <v>17680521216</v>
          </cell>
          <cell r="I394">
            <v>-15100000</v>
          </cell>
          <cell r="J394">
            <v>-0.34499999999999997</v>
          </cell>
          <cell r="K394" t="str">
            <v>Des Moines</v>
          </cell>
          <cell r="L394" t="str">
            <v>IA</v>
          </cell>
          <cell r="M394" t="str">
            <v>United States</v>
          </cell>
        </row>
        <row r="395">
          <cell r="B395" t="str">
            <v>STLD</v>
          </cell>
          <cell r="C395" t="str">
            <v>Steel Dynamics, Inc.</v>
          </cell>
          <cell r="D395" t="str">
            <v>Steel Dynamics, Inc.</v>
          </cell>
          <cell r="E395" t="str">
            <v>Basic Materials</v>
          </cell>
          <cell r="F395" t="str">
            <v>Steel</v>
          </cell>
          <cell r="G395">
            <v>115.69</v>
          </cell>
          <cell r="H395">
            <v>17613223936</v>
          </cell>
          <cell r="I395">
            <v>2689149952</v>
          </cell>
          <cell r="J395">
            <v>-5.3999999999999999E-2</v>
          </cell>
          <cell r="K395" t="str">
            <v>Fort Wayne</v>
          </cell>
          <cell r="L395" t="str">
            <v>IN</v>
          </cell>
          <cell r="M395" t="str">
            <v>United States</v>
          </cell>
        </row>
        <row r="396">
          <cell r="B396" t="str">
            <v>TRMB</v>
          </cell>
          <cell r="C396" t="str">
            <v>Trimble Inc.</v>
          </cell>
          <cell r="D396" t="str">
            <v>Trimble Inc.</v>
          </cell>
          <cell r="E396" t="str">
            <v>Technology</v>
          </cell>
          <cell r="F396" t="str">
            <v>Scientific &amp; Technical Instruments</v>
          </cell>
          <cell r="G396">
            <v>71.64</v>
          </cell>
          <cell r="H396">
            <v>17495060480</v>
          </cell>
          <cell r="I396">
            <v>737699968</v>
          </cell>
          <cell r="J396">
            <v>-8.5000000000000006E-2</v>
          </cell>
          <cell r="K396" t="str">
            <v>Westminster</v>
          </cell>
          <cell r="L396" t="str">
            <v>CO</v>
          </cell>
          <cell r="M396" t="str">
            <v>United States</v>
          </cell>
        </row>
        <row r="397">
          <cell r="B397" t="str">
            <v>OMC</v>
          </cell>
          <cell r="C397" t="str">
            <v>Omnicom Group Inc.</v>
          </cell>
          <cell r="D397" t="str">
            <v>Omnicom Group Inc.</v>
          </cell>
          <cell r="E397" t="str">
            <v>Communication Services</v>
          </cell>
          <cell r="F397" t="str">
            <v>Advertising Agencies</v>
          </cell>
          <cell r="G397">
            <v>88.86</v>
          </cell>
          <cell r="H397">
            <v>17453082624</v>
          </cell>
          <cell r="I397">
            <v>2420600064</v>
          </cell>
          <cell r="J397">
            <v>8.5000000000000006E-2</v>
          </cell>
          <cell r="K397" t="str">
            <v>New York</v>
          </cell>
          <cell r="L397" t="str">
            <v>NY</v>
          </cell>
          <cell r="M397" t="str">
            <v>United States</v>
          </cell>
        </row>
        <row r="398">
          <cell r="B398" t="str">
            <v>CTRA</v>
          </cell>
          <cell r="C398" t="str">
            <v>Coterra Energy Inc.</v>
          </cell>
          <cell r="D398" t="str">
            <v>Coterra Energy Inc.</v>
          </cell>
          <cell r="E398" t="str">
            <v>Energy</v>
          </cell>
          <cell r="F398" t="str">
            <v>Oil &amp; Gas E&amp;P</v>
          </cell>
          <cell r="G398">
            <v>23.68</v>
          </cell>
          <cell r="H398">
            <v>17439016960</v>
          </cell>
          <cell r="I398">
            <v>3448999936</v>
          </cell>
          <cell r="J398">
            <v>-0.05</v>
          </cell>
          <cell r="K398" t="str">
            <v>Houston</v>
          </cell>
          <cell r="L398" t="str">
            <v>TX</v>
          </cell>
          <cell r="M398" t="str">
            <v>United States</v>
          </cell>
        </row>
        <row r="399">
          <cell r="B399" t="str">
            <v>HRL</v>
          </cell>
          <cell r="C399" t="str">
            <v>Hormel Foods Corporation</v>
          </cell>
          <cell r="D399" t="str">
            <v>Hormel Foods Corporation</v>
          </cell>
          <cell r="E399" t="str">
            <v>Consumer Defensive</v>
          </cell>
          <cell r="F399" t="str">
            <v>Packaged Foods</v>
          </cell>
          <cell r="G399">
            <v>31.68</v>
          </cell>
          <cell r="H399">
            <v>17392732160</v>
          </cell>
          <cell r="I399">
            <v>1353831040</v>
          </cell>
          <cell r="J399">
            <v>-2.1999999999999999E-2</v>
          </cell>
          <cell r="K399" t="str">
            <v>Austin</v>
          </cell>
          <cell r="L399" t="str">
            <v>MN</v>
          </cell>
          <cell r="M399" t="str">
            <v>United States</v>
          </cell>
        </row>
        <row r="400">
          <cell r="B400" t="str">
            <v>ARE</v>
          </cell>
          <cell r="C400" t="str">
            <v>Alexandria Real Estate Equities</v>
          </cell>
          <cell r="D400" t="str">
            <v>Alexandria Real Estate Equities, Inc.</v>
          </cell>
          <cell r="E400" t="str">
            <v>Real Estate</v>
          </cell>
          <cell r="F400" t="str">
            <v>REIT - Office</v>
          </cell>
          <cell r="G400">
            <v>99.17</v>
          </cell>
          <cell r="H400">
            <v>17331146752</v>
          </cell>
          <cell r="I400">
            <v>1905123968</v>
          </cell>
          <cell r="J400">
            <v>0.109</v>
          </cell>
          <cell r="K400" t="str">
            <v>Pasadena</v>
          </cell>
          <cell r="L400" t="str">
            <v>CA</v>
          </cell>
          <cell r="M400" t="str">
            <v>United States</v>
          </cell>
        </row>
        <row r="401">
          <cell r="B401" t="str">
            <v>BLDR</v>
          </cell>
          <cell r="C401" t="str">
            <v>Builders FirstSource, Inc.</v>
          </cell>
          <cell r="D401" t="str">
            <v>Builders FirstSource, Inc.</v>
          </cell>
          <cell r="E401" t="str">
            <v>Industrials</v>
          </cell>
          <cell r="F401" t="str">
            <v>Building Products &amp; Equipment</v>
          </cell>
          <cell r="G401">
            <v>150.5</v>
          </cell>
          <cell r="H401">
            <v>17320292352</v>
          </cell>
          <cell r="I401">
            <v>2349128960</v>
          </cell>
          <cell r="J401">
            <v>-6.7000000000000004E-2</v>
          </cell>
          <cell r="K401" t="str">
            <v>Irving</v>
          </cell>
          <cell r="L401" t="str">
            <v>TX</v>
          </cell>
          <cell r="M401" t="str">
            <v>United States</v>
          </cell>
        </row>
        <row r="402">
          <cell r="B402" t="str">
            <v>JBHT</v>
          </cell>
          <cell r="C402" t="str">
            <v>J.B. Hunt Transport Services, I</v>
          </cell>
          <cell r="D402" t="str">
            <v>J.B. Hunt Transport Services, Inc.</v>
          </cell>
          <cell r="E402" t="str">
            <v>Industrials</v>
          </cell>
          <cell r="F402" t="str">
            <v>Integrated Freight &amp; Logistics</v>
          </cell>
          <cell r="G402">
            <v>170.23</v>
          </cell>
          <cell r="H402">
            <v>17164290048</v>
          </cell>
          <cell r="I402">
            <v>1577556992</v>
          </cell>
          <cell r="J402">
            <v>-0.03</v>
          </cell>
          <cell r="K402" t="str">
            <v>Lowell</v>
          </cell>
          <cell r="L402" t="str">
            <v>AR</v>
          </cell>
          <cell r="M402" t="str">
            <v>United States</v>
          </cell>
        </row>
        <row r="403">
          <cell r="B403" t="str">
            <v>GEN</v>
          </cell>
          <cell r="C403" t="str">
            <v>Gen Digital Inc.</v>
          </cell>
          <cell r="D403" t="str">
            <v>Gen Digital Inc.</v>
          </cell>
          <cell r="E403" t="str">
            <v>Technology</v>
          </cell>
          <cell r="F403" t="str">
            <v>Software - Infrastructure</v>
          </cell>
          <cell r="G403">
            <v>27.83</v>
          </cell>
          <cell r="H403">
            <v>17151517696</v>
          </cell>
          <cell r="I403">
            <v>1808999936</v>
          </cell>
          <cell r="J403">
            <v>3.1E-2</v>
          </cell>
          <cell r="K403" t="str">
            <v>Tempe</v>
          </cell>
          <cell r="L403" t="str">
            <v>AZ</v>
          </cell>
          <cell r="M403" t="str">
            <v>United States</v>
          </cell>
        </row>
        <row r="404">
          <cell r="B404" t="str">
            <v>DGX</v>
          </cell>
          <cell r="C404" t="str">
            <v>Quest Diagnostics Incorporated</v>
          </cell>
          <cell r="D404" t="str">
            <v>Quest Diagnostics Incorporated</v>
          </cell>
          <cell r="E404" t="str">
            <v>Healthcare</v>
          </cell>
          <cell r="F404" t="str">
            <v>Diagnostics &amp; Research</v>
          </cell>
          <cell r="G404">
            <v>153.1</v>
          </cell>
          <cell r="H404">
            <v>17088257024</v>
          </cell>
          <cell r="I404">
            <v>1804999936</v>
          </cell>
          <cell r="J404">
            <v>8.4000000000000005E-2</v>
          </cell>
          <cell r="K404" t="str">
            <v>Secaucus</v>
          </cell>
          <cell r="L404" t="str">
            <v>NJ</v>
          </cell>
          <cell r="M404" t="str">
            <v>United States</v>
          </cell>
        </row>
        <row r="405">
          <cell r="B405" t="str">
            <v>KEY</v>
          </cell>
          <cell r="C405" t="str">
            <v>KeyCorp</v>
          </cell>
          <cell r="D405" t="str">
            <v>KeyCorp</v>
          </cell>
          <cell r="E405" t="str">
            <v>Financial Services</v>
          </cell>
          <cell r="F405" t="str">
            <v>Banks - Regional</v>
          </cell>
          <cell r="G405">
            <v>17.09</v>
          </cell>
          <cell r="H405">
            <v>16941026304</v>
          </cell>
          <cell r="J405">
            <v>-0.60199999999999998</v>
          </cell>
          <cell r="K405" t="str">
            <v>Cleveland</v>
          </cell>
          <cell r="L405" t="str">
            <v>OH</v>
          </cell>
          <cell r="M405" t="str">
            <v>United States</v>
          </cell>
        </row>
        <row r="406">
          <cell r="B406" t="str">
            <v>NI</v>
          </cell>
          <cell r="C406" t="str">
            <v>NiSource Inc</v>
          </cell>
          <cell r="D406" t="str">
            <v>NiSource Inc.</v>
          </cell>
          <cell r="E406" t="str">
            <v>Utilities</v>
          </cell>
          <cell r="F406" t="str">
            <v>Utilities - Regulated Gas</v>
          </cell>
          <cell r="G406">
            <v>36.17</v>
          </cell>
          <cell r="H406">
            <v>16883395584</v>
          </cell>
          <cell r="I406">
            <v>2324999936</v>
          </cell>
          <cell r="J406">
            <v>4.8000000000000001E-2</v>
          </cell>
          <cell r="K406" t="str">
            <v>Merrillville</v>
          </cell>
          <cell r="L406" t="str">
            <v>IN</v>
          </cell>
          <cell r="M406" t="str">
            <v>United States</v>
          </cell>
        </row>
        <row r="407">
          <cell r="B407" t="str">
            <v>MOH</v>
          </cell>
          <cell r="C407" t="str">
            <v>Molina Healthcare Inc</v>
          </cell>
          <cell r="D407" t="str">
            <v>Molina Healthcare, Inc.</v>
          </cell>
          <cell r="E407" t="str">
            <v>Healthcare</v>
          </cell>
          <cell r="F407" t="str">
            <v>Healthcare Plans</v>
          </cell>
          <cell r="G407">
            <v>294.73</v>
          </cell>
          <cell r="H407">
            <v>16858556416</v>
          </cell>
          <cell r="I407">
            <v>1814000000</v>
          </cell>
          <cell r="J407">
            <v>0.17399999999999999</v>
          </cell>
          <cell r="K407" t="str">
            <v>Long Beach</v>
          </cell>
          <cell r="L407" t="str">
            <v>CA</v>
          </cell>
          <cell r="M407" t="str">
            <v>United States</v>
          </cell>
        </row>
        <row r="408">
          <cell r="B408" t="str">
            <v>PNR</v>
          </cell>
          <cell r="C408" t="str">
            <v>Pentair plc.</v>
          </cell>
          <cell r="D408" t="str">
            <v>Pentair plc</v>
          </cell>
          <cell r="E408" t="str">
            <v>Industrials</v>
          </cell>
          <cell r="F408" t="str">
            <v>Specialty Industrial Machinery</v>
          </cell>
          <cell r="G408">
            <v>101.95</v>
          </cell>
          <cell r="H408">
            <v>16845300736</v>
          </cell>
          <cell r="I408">
            <v>978700032</v>
          </cell>
          <cell r="J408">
            <v>-1.4999999999999999E-2</v>
          </cell>
          <cell r="K408" t="str">
            <v>London</v>
          </cell>
          <cell r="M408" t="str">
            <v>United Kingdom</v>
          </cell>
        </row>
        <row r="409">
          <cell r="B409" t="str">
            <v>J</v>
          </cell>
          <cell r="C409" t="str">
            <v>Jacobs Solutions Inc.</v>
          </cell>
          <cell r="D409" t="str">
            <v>Jacobs Solutions Inc.</v>
          </cell>
          <cell r="E409" t="str">
            <v>Industrials</v>
          </cell>
          <cell r="F409" t="str">
            <v>Engineering &amp; Construction</v>
          </cell>
          <cell r="G409">
            <v>135.75</v>
          </cell>
          <cell r="H409">
            <v>16835307520</v>
          </cell>
          <cell r="I409">
            <v>1476304000</v>
          </cell>
          <cell r="J409">
            <v>1.0999999999999999E-2</v>
          </cell>
          <cell r="K409" t="str">
            <v>Dallas</v>
          </cell>
          <cell r="L409" t="str">
            <v>TX</v>
          </cell>
          <cell r="M409" t="str">
            <v>United States</v>
          </cell>
        </row>
        <row r="410">
          <cell r="B410" t="str">
            <v>DG</v>
          </cell>
          <cell r="C410" t="str">
            <v>Dollar General Corporation</v>
          </cell>
          <cell r="D410" t="str">
            <v>Dollar General Corporation</v>
          </cell>
          <cell r="E410" t="str">
            <v>Consumer Defensive</v>
          </cell>
          <cell r="F410" t="str">
            <v>Discount Stores</v>
          </cell>
          <cell r="G410">
            <v>76.400000000000006</v>
          </cell>
          <cell r="H410">
            <v>16802347008</v>
          </cell>
          <cell r="I410">
            <v>3025478912</v>
          </cell>
          <cell r="J410">
            <v>4.2000000000000003E-2</v>
          </cell>
          <cell r="K410" t="str">
            <v>Goodlettsville</v>
          </cell>
          <cell r="L410" t="str">
            <v>TN</v>
          </cell>
          <cell r="M410" t="str">
            <v>United States</v>
          </cell>
        </row>
        <row r="411">
          <cell r="B411" t="str">
            <v>BALL</v>
          </cell>
          <cell r="C411" t="str">
            <v>Ball Corporation</v>
          </cell>
          <cell r="D411" t="str">
            <v>Ball Corporation</v>
          </cell>
          <cell r="E411" t="str">
            <v>Consumer Cyclical</v>
          </cell>
          <cell r="F411" t="str">
            <v>Packaging &amp; Containers</v>
          </cell>
          <cell r="G411">
            <v>55.8</v>
          </cell>
          <cell r="H411">
            <v>16652169216</v>
          </cell>
          <cell r="I411">
            <v>2092999936</v>
          </cell>
          <cell r="J411">
            <v>-8.9999999999999993E-3</v>
          </cell>
          <cell r="K411" t="str">
            <v>Westminster</v>
          </cell>
          <cell r="L411" t="str">
            <v>CO</v>
          </cell>
          <cell r="M411" t="str">
            <v>United States</v>
          </cell>
        </row>
        <row r="412">
          <cell r="B412" t="str">
            <v>NWS</v>
          </cell>
          <cell r="C412" t="str">
            <v>News Corporation</v>
          </cell>
          <cell r="D412" t="str">
            <v>News Corporation</v>
          </cell>
          <cell r="E412" t="str">
            <v>Communication Services</v>
          </cell>
          <cell r="F412" t="str">
            <v>Entertainment</v>
          </cell>
          <cell r="G412">
            <v>30.7</v>
          </cell>
          <cell r="H412">
            <v>16374949888</v>
          </cell>
          <cell r="I412">
            <v>1270000000</v>
          </cell>
          <cell r="J412">
            <v>3.1E-2</v>
          </cell>
          <cell r="K412" t="str">
            <v>New York</v>
          </cell>
          <cell r="L412" t="str">
            <v>NY</v>
          </cell>
          <cell r="M412" t="str">
            <v>United States</v>
          </cell>
        </row>
        <row r="413">
          <cell r="B413" t="str">
            <v>NWSA</v>
          </cell>
          <cell r="C413" t="str">
            <v>News Corporation</v>
          </cell>
          <cell r="D413" t="str">
            <v>News Corporation</v>
          </cell>
          <cell r="E413" t="str">
            <v>Communication Services</v>
          </cell>
          <cell r="F413" t="str">
            <v>Entertainment</v>
          </cell>
          <cell r="G413">
            <v>27.86</v>
          </cell>
          <cell r="H413">
            <v>16357357568</v>
          </cell>
          <cell r="I413">
            <v>1270000000</v>
          </cell>
          <cell r="J413">
            <v>3.1E-2</v>
          </cell>
          <cell r="K413" t="str">
            <v>New York</v>
          </cell>
          <cell r="L413" t="str">
            <v>NY</v>
          </cell>
          <cell r="M413" t="str">
            <v>United States</v>
          </cell>
        </row>
        <row r="414">
          <cell r="B414" t="str">
            <v>UDR</v>
          </cell>
          <cell r="C414" t="str">
            <v>UDR, Inc.</v>
          </cell>
          <cell r="D414" t="str">
            <v>UDR, Inc.</v>
          </cell>
          <cell r="E414" t="str">
            <v>Real Estate</v>
          </cell>
          <cell r="F414" t="str">
            <v>REIT - Residential</v>
          </cell>
          <cell r="G414">
            <v>43.46</v>
          </cell>
          <cell r="H414">
            <v>16326182912</v>
          </cell>
          <cell r="I414">
            <v>989297984</v>
          </cell>
          <cell r="J414">
            <v>6.0000000000000001E-3</v>
          </cell>
          <cell r="K414" t="str">
            <v>Highlands Ranch</v>
          </cell>
          <cell r="L414" t="str">
            <v>CO</v>
          </cell>
          <cell r="M414" t="str">
            <v>United States</v>
          </cell>
        </row>
        <row r="415">
          <cell r="B415" t="str">
            <v>HOLX</v>
          </cell>
          <cell r="C415" t="str">
            <v>Hologic, Inc.</v>
          </cell>
          <cell r="D415" t="str">
            <v>Hologic, Inc.</v>
          </cell>
          <cell r="E415" t="str">
            <v>Healthcare</v>
          </cell>
          <cell r="F415" t="str">
            <v>Medical Instruments &amp; Supplies</v>
          </cell>
          <cell r="G415">
            <v>71.650000000000006</v>
          </cell>
          <cell r="H415">
            <v>16260322304</v>
          </cell>
          <cell r="I415">
            <v>1242700032</v>
          </cell>
          <cell r="J415">
            <v>4.4999999999999998E-2</v>
          </cell>
          <cell r="K415" t="str">
            <v>Marlborough</v>
          </cell>
          <cell r="L415" t="str">
            <v>MA</v>
          </cell>
          <cell r="M415" t="str">
            <v>United States</v>
          </cell>
        </row>
        <row r="416">
          <cell r="B416" t="str">
            <v>JBL</v>
          </cell>
          <cell r="C416" t="str">
            <v>Jabil Inc.</v>
          </cell>
          <cell r="D416" t="str">
            <v>Jabil Inc.</v>
          </cell>
          <cell r="E416" t="str">
            <v>Technology</v>
          </cell>
          <cell r="F416" t="str">
            <v>Electronic Components</v>
          </cell>
          <cell r="G416">
            <v>145</v>
          </cell>
          <cell r="H416">
            <v>16195484672</v>
          </cell>
          <cell r="I416">
            <v>2143000064</v>
          </cell>
          <cell r="J416">
            <v>-0.17699999999999999</v>
          </cell>
          <cell r="K416" t="str">
            <v>Saint Petersburg</v>
          </cell>
          <cell r="L416" t="str">
            <v>FL</v>
          </cell>
          <cell r="M416" t="str">
            <v>United States</v>
          </cell>
        </row>
        <row r="417">
          <cell r="B417" t="str">
            <v>GPC</v>
          </cell>
          <cell r="C417" t="str">
            <v>Genuine Parts Company</v>
          </cell>
          <cell r="D417" t="str">
            <v>Genuine Parts Company</v>
          </cell>
          <cell r="E417" t="str">
            <v>Consumer Cyclical</v>
          </cell>
          <cell r="F417" t="str">
            <v>Auto Parts</v>
          </cell>
          <cell r="G417">
            <v>115.73</v>
          </cell>
          <cell r="H417">
            <v>16090636288</v>
          </cell>
          <cell r="I417">
            <v>2055010944</v>
          </cell>
          <cell r="J417">
            <v>2.5000000000000001E-2</v>
          </cell>
          <cell r="K417" t="str">
            <v>Atlanta</v>
          </cell>
          <cell r="L417" t="str">
            <v>GA</v>
          </cell>
          <cell r="M417" t="str">
            <v>United States</v>
          </cell>
        </row>
        <row r="418">
          <cell r="B418" t="str">
            <v>IEX</v>
          </cell>
          <cell r="C418" t="str">
            <v>IDEX Corporation</v>
          </cell>
          <cell r="D418" t="str">
            <v>IDEX Corporation</v>
          </cell>
          <cell r="E418" t="str">
            <v>Industrials</v>
          </cell>
          <cell r="F418" t="str">
            <v>Specialty Industrial Machinery</v>
          </cell>
          <cell r="G418">
            <v>212.38</v>
          </cell>
          <cell r="H418">
            <v>16082113536</v>
          </cell>
          <cell r="I418">
            <v>862700032</v>
          </cell>
          <cell r="J418">
            <v>6.0000000000000001E-3</v>
          </cell>
          <cell r="K418" t="str">
            <v>Northbrook</v>
          </cell>
          <cell r="L418" t="str">
            <v>IL</v>
          </cell>
          <cell r="M418" t="str">
            <v>United States</v>
          </cell>
        </row>
        <row r="419">
          <cell r="B419" t="str">
            <v>MAS</v>
          </cell>
          <cell r="C419" t="str">
            <v>Masco Corporation</v>
          </cell>
          <cell r="D419" t="str">
            <v>Masco Corporation</v>
          </cell>
          <cell r="E419" t="str">
            <v>Industrials</v>
          </cell>
          <cell r="F419" t="str">
            <v>Building Products &amp; Equipment</v>
          </cell>
          <cell r="G419">
            <v>74.39</v>
          </cell>
          <cell r="H419">
            <v>16049567744</v>
          </cell>
          <cell r="I419">
            <v>1494000000</v>
          </cell>
          <cell r="J419">
            <v>2E-3</v>
          </cell>
          <cell r="K419" t="str">
            <v>Livonia</v>
          </cell>
          <cell r="L419" t="str">
            <v>MI</v>
          </cell>
          <cell r="M419" t="str">
            <v>United States</v>
          </cell>
        </row>
        <row r="420">
          <cell r="B420" t="str">
            <v>KIM</v>
          </cell>
          <cell r="C420" t="str">
            <v>Kimco Realty Corporation (HC)</v>
          </cell>
          <cell r="D420" t="str">
            <v>Kimco Realty Corporation</v>
          </cell>
          <cell r="E420" t="str">
            <v>Real Estate</v>
          </cell>
          <cell r="F420" t="str">
            <v>REIT - Retail</v>
          </cell>
          <cell r="G420">
            <v>23.42</v>
          </cell>
          <cell r="H420">
            <v>15786977280</v>
          </cell>
          <cell r="I420">
            <v>1195842048</v>
          </cell>
          <cell r="J420">
            <v>0.13800000000000001</v>
          </cell>
          <cell r="K420" t="str">
            <v>Jericho</v>
          </cell>
          <cell r="L420" t="str">
            <v>NY</v>
          </cell>
          <cell r="M420" t="str">
            <v>United States</v>
          </cell>
        </row>
        <row r="421">
          <cell r="B421" t="str">
            <v>ALGN</v>
          </cell>
          <cell r="C421" t="str">
            <v>Align Technology, Inc.</v>
          </cell>
          <cell r="D421" t="str">
            <v>Align Technology, Inc.</v>
          </cell>
          <cell r="E421" t="str">
            <v>Healthcare</v>
          </cell>
          <cell r="F421" t="str">
            <v>Medical Instruments &amp; Supplies</v>
          </cell>
          <cell r="G421">
            <v>211.06</v>
          </cell>
          <cell r="H421">
            <v>15756283904</v>
          </cell>
          <cell r="I421">
            <v>820153984</v>
          </cell>
          <cell r="J421">
            <v>1.7999999999999999E-2</v>
          </cell>
          <cell r="K421" t="str">
            <v>Tempe</v>
          </cell>
          <cell r="L421" t="str">
            <v>AZ</v>
          </cell>
          <cell r="M421" t="str">
            <v>United States</v>
          </cell>
        </row>
        <row r="422">
          <cell r="B422" t="str">
            <v>DLTR</v>
          </cell>
          <cell r="C422" t="str">
            <v>Dollar Tree, Inc.</v>
          </cell>
          <cell r="D422" t="str">
            <v>Dollar Tree, Inc.</v>
          </cell>
          <cell r="E422" t="str">
            <v>Consumer Defensive</v>
          </cell>
          <cell r="F422" t="str">
            <v>Discount Stores</v>
          </cell>
          <cell r="G422">
            <v>72.94</v>
          </cell>
          <cell r="H422">
            <v>15684945920</v>
          </cell>
          <cell r="I422">
            <v>2604699904</v>
          </cell>
          <cell r="J422">
            <v>7.0000000000000001E-3</v>
          </cell>
          <cell r="K422" t="str">
            <v>Chesapeake</v>
          </cell>
          <cell r="L422" t="str">
            <v>VA</v>
          </cell>
          <cell r="M422" t="str">
            <v>United States</v>
          </cell>
        </row>
        <row r="423">
          <cell r="B423" t="str">
            <v>EXPD</v>
          </cell>
          <cell r="C423" t="str">
            <v>Expeditors International of Was</v>
          </cell>
          <cell r="D423" t="str">
            <v>Expeditors International of Washington, Inc.</v>
          </cell>
          <cell r="E423" t="str">
            <v>Industrials</v>
          </cell>
          <cell r="F423" t="str">
            <v>Integrated Freight &amp; Logistics</v>
          </cell>
          <cell r="G423">
            <v>111.48</v>
          </cell>
          <cell r="H423">
            <v>15604525056</v>
          </cell>
          <cell r="I423">
            <v>1006916992</v>
          </cell>
          <cell r="J423">
            <v>0.37</v>
          </cell>
          <cell r="K423" t="str">
            <v>Seattle</v>
          </cell>
          <cell r="L423" t="str">
            <v>WA</v>
          </cell>
          <cell r="M423" t="str">
            <v>United States</v>
          </cell>
        </row>
        <row r="424">
          <cell r="B424" t="str">
            <v>EG</v>
          </cell>
          <cell r="C424" t="str">
            <v>Everest Group, Ltd.</v>
          </cell>
          <cell r="D424" t="str">
            <v>Everest Group, Ltd.</v>
          </cell>
          <cell r="E424" t="str">
            <v>Financial Services</v>
          </cell>
          <cell r="F424" t="str">
            <v>Insurance - Reinsurance</v>
          </cell>
          <cell r="G424">
            <v>356.64</v>
          </cell>
          <cell r="H424">
            <v>15327888384</v>
          </cell>
          <cell r="J424">
            <v>0.128</v>
          </cell>
          <cell r="K424" t="str">
            <v>Hamilton</v>
          </cell>
          <cell r="M424" t="str">
            <v>Bermuda</v>
          </cell>
        </row>
        <row r="425">
          <cell r="B425" t="str">
            <v>MRNA</v>
          </cell>
          <cell r="C425" t="str">
            <v>Moderna, Inc.</v>
          </cell>
          <cell r="D425" t="str">
            <v>Moderna, Inc.</v>
          </cell>
          <cell r="E425" t="str">
            <v>Healthcare</v>
          </cell>
          <cell r="F425" t="str">
            <v>Biotechnology</v>
          </cell>
          <cell r="G425">
            <v>39.39</v>
          </cell>
          <cell r="H425">
            <v>15157980160</v>
          </cell>
          <cell r="I425">
            <v>-2361999872</v>
          </cell>
          <cell r="J425">
            <v>1.7000000000000001E-2</v>
          </cell>
          <cell r="K425" t="str">
            <v>Cambridge</v>
          </cell>
          <cell r="L425" t="str">
            <v>MA</v>
          </cell>
          <cell r="M425" t="str">
            <v>United States</v>
          </cell>
        </row>
        <row r="426">
          <cell r="B426" t="str">
            <v>LNT</v>
          </cell>
          <cell r="C426" t="str">
            <v>Alliant Energy Corporation</v>
          </cell>
          <cell r="D426" t="str">
            <v>Alliant Energy Corporation</v>
          </cell>
          <cell r="E426" t="str">
            <v>Utilities</v>
          </cell>
          <cell r="F426" t="str">
            <v>Utilities - Regulated Electric</v>
          </cell>
          <cell r="G426">
            <v>58.95</v>
          </cell>
          <cell r="H426">
            <v>15126511616</v>
          </cell>
          <cell r="I426">
            <v>1636999936</v>
          </cell>
          <cell r="J426">
            <v>4.0000000000000001E-3</v>
          </cell>
          <cell r="K426" t="str">
            <v>Madison</v>
          </cell>
          <cell r="L426" t="str">
            <v>WI</v>
          </cell>
          <cell r="M426" t="str">
            <v>United States</v>
          </cell>
        </row>
        <row r="427">
          <cell r="B427" t="str">
            <v>AVY</v>
          </cell>
          <cell r="C427" t="str">
            <v>Avery Dennison Corporation</v>
          </cell>
          <cell r="D427" t="str">
            <v>Avery Dennison Corporation</v>
          </cell>
          <cell r="E427" t="str">
            <v>Consumer Cyclical</v>
          </cell>
          <cell r="F427" t="str">
            <v>Packaging &amp; Containers</v>
          </cell>
          <cell r="G427">
            <v>188.13</v>
          </cell>
          <cell r="H427">
            <v>15115568128</v>
          </cell>
          <cell r="I427">
            <v>1416300032</v>
          </cell>
          <cell r="J427">
            <v>4.1000000000000002E-2</v>
          </cell>
          <cell r="K427" t="str">
            <v>Mentor</v>
          </cell>
          <cell r="L427" t="str">
            <v>OH</v>
          </cell>
          <cell r="M427" t="str">
            <v>United States</v>
          </cell>
        </row>
        <row r="428">
          <cell r="B428" t="str">
            <v>BAX</v>
          </cell>
          <cell r="C428" t="str">
            <v>Baxter International Inc.</v>
          </cell>
          <cell r="D428" t="str">
            <v>Baxter International Inc.</v>
          </cell>
          <cell r="E428" t="str">
            <v>Healthcare</v>
          </cell>
          <cell r="F428" t="str">
            <v>Medical Instruments &amp; Supplies</v>
          </cell>
          <cell r="G428">
            <v>29.5</v>
          </cell>
          <cell r="H428">
            <v>15062345728</v>
          </cell>
          <cell r="I428">
            <v>2744000000</v>
          </cell>
          <cell r="J428">
            <v>3.7999999999999999E-2</v>
          </cell>
          <cell r="K428" t="str">
            <v>Deerfield</v>
          </cell>
          <cell r="L428" t="str">
            <v>IL</v>
          </cell>
          <cell r="M428" t="str">
            <v>United States</v>
          </cell>
        </row>
        <row r="429">
          <cell r="B429" t="str">
            <v>TPR</v>
          </cell>
          <cell r="C429" t="str">
            <v>Tapestry, Inc.</v>
          </cell>
          <cell r="D429" t="str">
            <v>Tapestry, Inc.</v>
          </cell>
          <cell r="E429" t="str">
            <v>Consumer Cyclical</v>
          </cell>
          <cell r="F429" t="str">
            <v>Luxury Goods</v>
          </cell>
          <cell r="G429">
            <v>64.150000000000006</v>
          </cell>
          <cell r="H429">
            <v>14949259264</v>
          </cell>
          <cell r="I429">
            <v>1439500032</v>
          </cell>
          <cell r="J429">
            <v>-4.0000000000000001E-3</v>
          </cell>
          <cell r="K429" t="str">
            <v>New York</v>
          </cell>
          <cell r="L429" t="str">
            <v>NY</v>
          </cell>
          <cell r="M429" t="str">
            <v>United States</v>
          </cell>
        </row>
        <row r="430">
          <cell r="B430" t="str">
            <v>VTRS</v>
          </cell>
          <cell r="C430" t="str">
            <v>Viatris Inc.</v>
          </cell>
          <cell r="D430" t="str">
            <v>Viatris Inc.</v>
          </cell>
          <cell r="E430" t="str">
            <v>Healthcare</v>
          </cell>
          <cell r="F430" t="str">
            <v>Drug Manufacturers - Specialty &amp; Generic</v>
          </cell>
          <cell r="G430">
            <v>12.52</v>
          </cell>
          <cell r="H430">
            <v>14943747072</v>
          </cell>
          <cell r="I430">
            <v>4586699776</v>
          </cell>
          <cell r="J430">
            <v>-4.8000000000000001E-2</v>
          </cell>
          <cell r="K430" t="str">
            <v>Canonsburg</v>
          </cell>
          <cell r="L430" t="str">
            <v>PA</v>
          </cell>
          <cell r="M430" t="str">
            <v>United States</v>
          </cell>
        </row>
        <row r="431">
          <cell r="B431" t="str">
            <v>CF</v>
          </cell>
          <cell r="C431" t="str">
            <v>CF Industries Holdings, Inc.</v>
          </cell>
          <cell r="D431" t="str">
            <v>CF Industries Holdings, Inc.</v>
          </cell>
          <cell r="E431" t="str">
            <v>Basic Materials</v>
          </cell>
          <cell r="F431" t="str">
            <v>Agricultural Inputs</v>
          </cell>
          <cell r="G431">
            <v>84.98</v>
          </cell>
          <cell r="H431">
            <v>14788219904</v>
          </cell>
          <cell r="I431">
            <v>2651000064</v>
          </cell>
          <cell r="J431">
            <v>7.5999999999999998E-2</v>
          </cell>
          <cell r="K431" t="str">
            <v>Northbrook</v>
          </cell>
          <cell r="L431" t="str">
            <v>IL</v>
          </cell>
          <cell r="M431" t="str">
            <v>United States</v>
          </cell>
        </row>
        <row r="432">
          <cell r="B432" t="str">
            <v>FFIV</v>
          </cell>
          <cell r="C432" t="str">
            <v>F5, Inc.</v>
          </cell>
          <cell r="D432" t="str">
            <v>F5, Inc.</v>
          </cell>
          <cell r="E432" t="str">
            <v>Technology</v>
          </cell>
          <cell r="F432" t="str">
            <v>Software - Infrastructure</v>
          </cell>
          <cell r="G432">
            <v>252.25</v>
          </cell>
          <cell r="H432">
            <v>14785608704</v>
          </cell>
          <cell r="I432">
            <v>782097984</v>
          </cell>
          <cell r="J432">
            <v>5.6000000000000001E-2</v>
          </cell>
          <cell r="K432" t="str">
            <v>Seattle</v>
          </cell>
          <cell r="L432" t="str">
            <v>WA</v>
          </cell>
          <cell r="M432" t="str">
            <v>United States</v>
          </cell>
        </row>
        <row r="433">
          <cell r="B433" t="str">
            <v>DPZ</v>
          </cell>
          <cell r="C433" t="str">
            <v>Domino's Pizza Inc</v>
          </cell>
          <cell r="D433" t="str">
            <v>Domino's Pizza, Inc.</v>
          </cell>
          <cell r="E433" t="str">
            <v>Consumer Cyclical</v>
          </cell>
          <cell r="F433" t="str">
            <v>Restaurants</v>
          </cell>
          <cell r="G433">
            <v>426.18</v>
          </cell>
          <cell r="H433">
            <v>14716847104</v>
          </cell>
          <cell r="I433">
            <v>921121024</v>
          </cell>
          <cell r="J433">
            <v>3.1E-2</v>
          </cell>
          <cell r="K433" t="str">
            <v>Ann Arbor</v>
          </cell>
          <cell r="L433" t="str">
            <v>MI</v>
          </cell>
          <cell r="M433" t="str">
            <v>United States</v>
          </cell>
        </row>
        <row r="434">
          <cell r="B434" t="str">
            <v>AKAM</v>
          </cell>
          <cell r="C434" t="str">
            <v>Akamai Technologies, Inc.</v>
          </cell>
          <cell r="D434" t="str">
            <v>Akamai Technologies, Inc.</v>
          </cell>
          <cell r="E434" t="str">
            <v>Technology</v>
          </cell>
          <cell r="F434" t="str">
            <v>Software - Infrastructure</v>
          </cell>
          <cell r="G434">
            <v>95.89</v>
          </cell>
          <cell r="H434">
            <v>14405267456</v>
          </cell>
          <cell r="I434">
            <v>1118397952</v>
          </cell>
          <cell r="J434">
            <v>4.1000000000000002E-2</v>
          </cell>
          <cell r="K434" t="str">
            <v>Cambridge</v>
          </cell>
          <cell r="L434" t="str">
            <v>MA</v>
          </cell>
          <cell r="M434" t="str">
            <v>United States</v>
          </cell>
        </row>
        <row r="435">
          <cell r="B435" t="str">
            <v>RL</v>
          </cell>
          <cell r="C435" t="str">
            <v>Ralph Lauren Corporation</v>
          </cell>
          <cell r="D435" t="str">
            <v>Ralph Lauren Corporation</v>
          </cell>
          <cell r="E435" t="str">
            <v>Consumer Cyclical</v>
          </cell>
          <cell r="F435" t="str">
            <v>Apparel Manufacturing</v>
          </cell>
          <cell r="G435">
            <v>230.28</v>
          </cell>
          <cell r="H435">
            <v>14299996160</v>
          </cell>
          <cell r="I435">
            <v>1059800000</v>
          </cell>
          <cell r="J435">
            <v>5.7000000000000002E-2</v>
          </cell>
          <cell r="K435" t="str">
            <v>New York</v>
          </cell>
          <cell r="L435" t="str">
            <v>NY</v>
          </cell>
          <cell r="M435" t="str">
            <v>United States</v>
          </cell>
        </row>
        <row r="436">
          <cell r="B436" t="str">
            <v>TXT</v>
          </cell>
          <cell r="C436" t="str">
            <v>Textron Inc.</v>
          </cell>
          <cell r="D436" t="str">
            <v>Textron Inc.</v>
          </cell>
          <cell r="E436" t="str">
            <v>Industrials</v>
          </cell>
          <cell r="F436" t="str">
            <v>Aerospace &amp; Defense</v>
          </cell>
          <cell r="G436">
            <v>76.849999999999994</v>
          </cell>
          <cell r="H436">
            <v>14256596992</v>
          </cell>
          <cell r="I436">
            <v>1644999936</v>
          </cell>
          <cell r="J436">
            <v>2.5000000000000001E-2</v>
          </cell>
          <cell r="K436" t="str">
            <v>Providence</v>
          </cell>
          <cell r="L436" t="str">
            <v>RI</v>
          </cell>
          <cell r="M436" t="str">
            <v>United States</v>
          </cell>
        </row>
        <row r="437">
          <cell r="B437" t="str">
            <v>SWKS</v>
          </cell>
          <cell r="C437" t="str">
            <v>Skyworks Solutions, Inc.</v>
          </cell>
          <cell r="D437" t="str">
            <v>Skyworks Solutions, Inc.</v>
          </cell>
          <cell r="E437" t="str">
            <v>Technology</v>
          </cell>
          <cell r="F437" t="str">
            <v>Semiconductors</v>
          </cell>
          <cell r="G437">
            <v>88.75</v>
          </cell>
          <cell r="H437">
            <v>14192988160</v>
          </cell>
          <cell r="I437">
            <v>1136199936</v>
          </cell>
          <cell r="J437">
            <v>-0.159</v>
          </cell>
          <cell r="K437" t="str">
            <v>Irvine</v>
          </cell>
          <cell r="L437" t="str">
            <v>CA</v>
          </cell>
          <cell r="M437" t="str">
            <v>United States</v>
          </cell>
        </row>
        <row r="438">
          <cell r="B438" t="str">
            <v>EVRG</v>
          </cell>
          <cell r="C438" t="str">
            <v>Evergy, Inc.</v>
          </cell>
          <cell r="D438" t="str">
            <v>Evergy, Inc.</v>
          </cell>
          <cell r="E438" t="str">
            <v>Utilities</v>
          </cell>
          <cell r="F438" t="str">
            <v>Utilities - Regulated Electric</v>
          </cell>
          <cell r="G438">
            <v>61.43</v>
          </cell>
          <cell r="H438">
            <v>14127425536</v>
          </cell>
          <cell r="I438">
            <v>2564199936</v>
          </cell>
          <cell r="J438">
            <v>8.5000000000000006E-2</v>
          </cell>
          <cell r="K438" t="str">
            <v>Kansas City</v>
          </cell>
          <cell r="L438" t="str">
            <v>MO</v>
          </cell>
          <cell r="M438" t="str">
            <v>United States</v>
          </cell>
        </row>
        <row r="439">
          <cell r="B439" t="str">
            <v>EPAM</v>
          </cell>
          <cell r="C439" t="str">
            <v>EPAM Systems, Inc.</v>
          </cell>
          <cell r="D439" t="str">
            <v>EPAM Systems, Inc.</v>
          </cell>
          <cell r="E439" t="str">
            <v>Technology</v>
          </cell>
          <cell r="F439" t="str">
            <v>Information Technology Services</v>
          </cell>
          <cell r="G439">
            <v>248.26</v>
          </cell>
          <cell r="H439">
            <v>14081654784</v>
          </cell>
          <cell r="I439">
            <v>659422016</v>
          </cell>
          <cell r="J439">
            <v>1.2999999999999999E-2</v>
          </cell>
          <cell r="K439" t="str">
            <v>Newtown</v>
          </cell>
          <cell r="L439" t="str">
            <v>PA</v>
          </cell>
          <cell r="M439" t="str">
            <v>United States</v>
          </cell>
        </row>
        <row r="440">
          <cell r="B440" t="str">
            <v>DOC</v>
          </cell>
          <cell r="C440" t="str">
            <v>Healthpeak Properties, Inc.</v>
          </cell>
          <cell r="D440" t="str">
            <v>Healthpeak Properties, Inc.</v>
          </cell>
          <cell r="E440" t="str">
            <v>Real Estate</v>
          </cell>
          <cell r="F440" t="str">
            <v>REIT - Healthcare Facilities</v>
          </cell>
          <cell r="G440">
            <v>20.12</v>
          </cell>
          <cell r="H440">
            <v>14072794112</v>
          </cell>
          <cell r="I440">
            <v>1400305024</v>
          </cell>
          <cell r="J440">
            <v>0.25900000000000001</v>
          </cell>
          <cell r="K440" t="str">
            <v>Denver</v>
          </cell>
          <cell r="L440" t="str">
            <v>CO</v>
          </cell>
          <cell r="M440" t="str">
            <v>United States</v>
          </cell>
        </row>
        <row r="441">
          <cell r="B441" t="str">
            <v>APTV</v>
          </cell>
          <cell r="C441" t="str">
            <v>Aptiv PLC</v>
          </cell>
          <cell r="D441" t="str">
            <v>Aptiv PLC</v>
          </cell>
          <cell r="E441" t="str">
            <v>Consumer Cyclical</v>
          </cell>
          <cell r="F441" t="str">
            <v>Auto Parts</v>
          </cell>
          <cell r="G441">
            <v>58.86</v>
          </cell>
          <cell r="H441">
            <v>13834219520</v>
          </cell>
          <cell r="I441">
            <v>3032999936</v>
          </cell>
          <cell r="J441">
            <v>-5.0999999999999997E-2</v>
          </cell>
          <cell r="K441" t="str">
            <v>Dublin</v>
          </cell>
          <cell r="M441" t="str">
            <v>Ireland</v>
          </cell>
        </row>
        <row r="442">
          <cell r="B442" t="str">
            <v>RVTY</v>
          </cell>
          <cell r="C442" t="str">
            <v>Revvity, Inc.</v>
          </cell>
          <cell r="D442" t="str">
            <v>Revvity, Inc.</v>
          </cell>
          <cell r="E442" t="str">
            <v>Healthcare</v>
          </cell>
          <cell r="F442" t="str">
            <v>Diagnostics &amp; Research</v>
          </cell>
          <cell r="G442">
            <v>112.56</v>
          </cell>
          <cell r="H442">
            <v>13698777088</v>
          </cell>
          <cell r="I442">
            <v>788105984</v>
          </cell>
          <cell r="J442">
            <v>0.02</v>
          </cell>
          <cell r="K442" t="str">
            <v>Waltham</v>
          </cell>
          <cell r="L442" t="str">
            <v>MA</v>
          </cell>
          <cell r="M442" t="str">
            <v>United States</v>
          </cell>
        </row>
        <row r="443">
          <cell r="B443" t="str">
            <v>AMCR</v>
          </cell>
          <cell r="C443" t="str">
            <v>Amcor plc</v>
          </cell>
          <cell r="D443" t="str">
            <v>Amcor plc</v>
          </cell>
          <cell r="E443" t="str">
            <v>Consumer Cyclical</v>
          </cell>
          <cell r="F443" t="str">
            <v>Packaging &amp; Containers</v>
          </cell>
          <cell r="G443">
            <v>9.4</v>
          </cell>
          <cell r="H443">
            <v>13586195456</v>
          </cell>
          <cell r="I443">
            <v>1904000000</v>
          </cell>
          <cell r="J443">
            <v>-2.5999999999999999E-2</v>
          </cell>
          <cell r="K443" t="str">
            <v>Zurich</v>
          </cell>
          <cell r="M443" t="str">
            <v>Switzerland</v>
          </cell>
        </row>
        <row r="444">
          <cell r="B444" t="str">
            <v>REG</v>
          </cell>
          <cell r="C444" t="str">
            <v>Regency Centers Corporation</v>
          </cell>
          <cell r="D444" t="str">
            <v>Regency Centers Corporation</v>
          </cell>
          <cell r="E444" t="str">
            <v>Real Estate</v>
          </cell>
          <cell r="F444" t="str">
            <v>REIT - Retail</v>
          </cell>
          <cell r="G444">
            <v>73.8</v>
          </cell>
          <cell r="H444">
            <v>13476028416</v>
          </cell>
          <cell r="I444">
            <v>917937984</v>
          </cell>
          <cell r="J444">
            <v>8.8999999999999996E-2</v>
          </cell>
          <cell r="K444" t="str">
            <v>Jacksonville</v>
          </cell>
          <cell r="L444" t="str">
            <v>FL</v>
          </cell>
          <cell r="M444" t="str">
            <v>United States</v>
          </cell>
        </row>
        <row r="445">
          <cell r="B445" t="str">
            <v>POOL</v>
          </cell>
          <cell r="C445" t="str">
            <v>Pool Corporation</v>
          </cell>
          <cell r="D445" t="str">
            <v>Pool Corporation</v>
          </cell>
          <cell r="E445" t="str">
            <v>Industrials</v>
          </cell>
          <cell r="F445" t="str">
            <v>Industrial Distribution</v>
          </cell>
          <cell r="G445">
            <v>349.04</v>
          </cell>
          <cell r="H445">
            <v>13282891776</v>
          </cell>
          <cell r="I445">
            <v>679414976</v>
          </cell>
          <cell r="J445">
            <v>-2.8000000000000001E-2</v>
          </cell>
          <cell r="K445" t="str">
            <v>Covington</v>
          </cell>
          <cell r="L445" t="str">
            <v>LA</v>
          </cell>
          <cell r="M445" t="str">
            <v>United States</v>
          </cell>
        </row>
        <row r="446">
          <cell r="B446" t="str">
            <v>INCY</v>
          </cell>
          <cell r="C446" t="str">
            <v>Incyte Corporation</v>
          </cell>
          <cell r="D446" t="str">
            <v>Incyte Corporation</v>
          </cell>
          <cell r="E446" t="str">
            <v>Healthcare</v>
          </cell>
          <cell r="F446" t="str">
            <v>Biotechnology</v>
          </cell>
          <cell r="G446">
            <v>68.84</v>
          </cell>
          <cell r="H446">
            <v>13262025728</v>
          </cell>
          <cell r="I446">
            <v>80491000</v>
          </cell>
          <cell r="J446">
            <v>0.23799999999999999</v>
          </cell>
          <cell r="K446" t="str">
            <v>Wilmington</v>
          </cell>
          <cell r="L446" t="str">
            <v>DE</v>
          </cell>
          <cell r="M446" t="str">
            <v>United States</v>
          </cell>
        </row>
        <row r="447">
          <cell r="B447" t="str">
            <v>BXP</v>
          </cell>
          <cell r="C447" t="str">
            <v>BXP, Inc.</v>
          </cell>
          <cell r="D447" t="str">
            <v>BXP, Inc.</v>
          </cell>
          <cell r="E447" t="str">
            <v>Real Estate</v>
          </cell>
          <cell r="F447" t="str">
            <v>REIT - Office</v>
          </cell>
          <cell r="G447">
            <v>74.64</v>
          </cell>
          <cell r="H447">
            <v>13164555264</v>
          </cell>
          <cell r="I447">
            <v>1870726016</v>
          </cell>
          <cell r="J447">
            <v>3.6999999999999998E-2</v>
          </cell>
          <cell r="K447" t="str">
            <v>Boston</v>
          </cell>
          <cell r="L447" t="str">
            <v>MA</v>
          </cell>
          <cell r="M447" t="str">
            <v>United States</v>
          </cell>
        </row>
        <row r="448">
          <cell r="B448" t="str">
            <v>KMX</v>
          </cell>
          <cell r="C448" t="str">
            <v>CarMax Inc</v>
          </cell>
          <cell r="D448" t="str">
            <v>CarMax, Inc.</v>
          </cell>
          <cell r="E448" t="str">
            <v>Consumer Cyclical</v>
          </cell>
          <cell r="F448" t="str">
            <v>Auto &amp; Truck Dealerships</v>
          </cell>
          <cell r="G448">
            <v>84.27</v>
          </cell>
          <cell r="H448">
            <v>12969826304</v>
          </cell>
          <cell r="I448">
            <v>926968000</v>
          </cell>
          <cell r="J448">
            <v>-2E-3</v>
          </cell>
          <cell r="K448" t="str">
            <v>Richmond</v>
          </cell>
          <cell r="L448" t="str">
            <v>VA</v>
          </cell>
          <cell r="M448" t="str">
            <v>United States</v>
          </cell>
        </row>
        <row r="449">
          <cell r="B449" t="str">
            <v>CAG</v>
          </cell>
          <cell r="C449" t="str">
            <v>ConAgra Brands, Inc.</v>
          </cell>
          <cell r="D449" t="str">
            <v>Conagra Brands, Inc.</v>
          </cell>
          <cell r="E449" t="str">
            <v>Consumer Defensive</v>
          </cell>
          <cell r="F449" t="str">
            <v>Packaged Foods</v>
          </cell>
          <cell r="G449">
            <v>27.11</v>
          </cell>
          <cell r="H449">
            <v>12940145664</v>
          </cell>
          <cell r="I449">
            <v>2239500032</v>
          </cell>
          <cell r="J449">
            <v>-3.7999999999999999E-2</v>
          </cell>
          <cell r="K449" t="str">
            <v>Chicago</v>
          </cell>
          <cell r="L449" t="str">
            <v>IL</v>
          </cell>
          <cell r="M449" t="str">
            <v>United States</v>
          </cell>
        </row>
        <row r="450">
          <cell r="B450" t="str">
            <v>HST</v>
          </cell>
          <cell r="C450" t="str">
            <v>Host Hotels &amp; Resorts, Inc.</v>
          </cell>
          <cell r="D450" t="str">
            <v>Host Hotels &amp; Resorts, Inc.</v>
          </cell>
          <cell r="E450" t="str">
            <v>Real Estate</v>
          </cell>
          <cell r="F450" t="str">
            <v>REIT - Hotel &amp; Motel</v>
          </cell>
          <cell r="G450">
            <v>18.2</v>
          </cell>
          <cell r="H450">
            <v>12895228928</v>
          </cell>
          <cell r="I450">
            <v>1515000064</v>
          </cell>
          <cell r="J450">
            <v>9.1999999999999998E-2</v>
          </cell>
          <cell r="K450" t="str">
            <v>Bethesda</v>
          </cell>
          <cell r="L450" t="str">
            <v>MD</v>
          </cell>
          <cell r="M450" t="str">
            <v>United States</v>
          </cell>
        </row>
        <row r="451">
          <cell r="B451" t="str">
            <v>JKHY</v>
          </cell>
          <cell r="C451" t="str">
            <v>Jack Henry &amp; Associates, Inc.</v>
          </cell>
          <cell r="D451" t="str">
            <v>Jack Henry &amp; Associates, Inc.</v>
          </cell>
          <cell r="E451" t="str">
            <v>Technology</v>
          </cell>
          <cell r="F451" t="str">
            <v>Information Technology Services</v>
          </cell>
          <cell r="G451">
            <v>176.74</v>
          </cell>
          <cell r="H451">
            <v>12894826496</v>
          </cell>
          <cell r="I451">
            <v>571171968</v>
          </cell>
          <cell r="J451">
            <v>5.1999999999999998E-2</v>
          </cell>
          <cell r="K451" t="str">
            <v>Monett</v>
          </cell>
          <cell r="L451" t="str">
            <v>MO</v>
          </cell>
          <cell r="M451" t="str">
            <v>United States</v>
          </cell>
        </row>
        <row r="452">
          <cell r="B452" t="str">
            <v>SWK</v>
          </cell>
          <cell r="C452" t="str">
            <v>Stanley Black &amp; Decker, Inc.</v>
          </cell>
          <cell r="D452" t="str">
            <v>Stanley Black &amp; Decker, Inc.</v>
          </cell>
          <cell r="E452" t="str">
            <v>Industrials</v>
          </cell>
          <cell r="F452" t="str">
            <v>Tools &amp; Accessories</v>
          </cell>
          <cell r="G452">
            <v>82</v>
          </cell>
          <cell r="H452">
            <v>12641447936</v>
          </cell>
          <cell r="I452">
            <v>1663699968</v>
          </cell>
          <cell r="J452">
            <v>-5.0999999999999997E-2</v>
          </cell>
          <cell r="K452" t="str">
            <v>New Britain</v>
          </cell>
          <cell r="L452" t="str">
            <v>CT</v>
          </cell>
          <cell r="M452" t="str">
            <v>United States</v>
          </cell>
        </row>
        <row r="453">
          <cell r="B453" t="str">
            <v>DVA</v>
          </cell>
          <cell r="C453" t="str">
            <v>DaVita Inc.</v>
          </cell>
          <cell r="D453" t="str">
            <v>DaVita Inc.</v>
          </cell>
          <cell r="E453" t="str">
            <v>Healthcare</v>
          </cell>
          <cell r="F453" t="str">
            <v>Medical Care Facilities</v>
          </cell>
          <cell r="G453">
            <v>151.85</v>
          </cell>
          <cell r="H453">
            <v>12455345152</v>
          </cell>
          <cell r="I453">
            <v>2657765120</v>
          </cell>
          <cell r="J453">
            <v>4.5999999999999999E-2</v>
          </cell>
          <cell r="K453" t="str">
            <v>Denver</v>
          </cell>
          <cell r="L453" t="str">
            <v>CO</v>
          </cell>
          <cell r="M453" t="str">
            <v>United States</v>
          </cell>
        </row>
        <row r="454">
          <cell r="B454" t="str">
            <v>CPB</v>
          </cell>
          <cell r="C454" t="str">
            <v>The Campbell's Company</v>
          </cell>
          <cell r="D454" t="str">
            <v>The Campbell's Company</v>
          </cell>
          <cell r="E454" t="str">
            <v>Consumer Defensive</v>
          </cell>
          <cell r="F454" t="str">
            <v>Packaged Foods</v>
          </cell>
          <cell r="G454">
            <v>41.5</v>
          </cell>
          <cell r="H454">
            <v>12371523584</v>
          </cell>
          <cell r="I454">
            <v>1783000064</v>
          </cell>
          <cell r="J454">
            <v>0.109</v>
          </cell>
          <cell r="K454" t="str">
            <v>Camden</v>
          </cell>
          <cell r="L454" t="str">
            <v>NJ</v>
          </cell>
          <cell r="M454" t="str">
            <v>United States</v>
          </cell>
        </row>
        <row r="455">
          <cell r="B455" t="str">
            <v>CHRW</v>
          </cell>
          <cell r="C455" t="str">
            <v>C.H. Robinson Worldwide, Inc.</v>
          </cell>
          <cell r="D455" t="str">
            <v>C.H. Robinson Worldwide, Inc.</v>
          </cell>
          <cell r="E455" t="str">
            <v>Industrials</v>
          </cell>
          <cell r="F455" t="str">
            <v>Integrated Freight &amp; Logistics</v>
          </cell>
          <cell r="G455">
            <v>104.34</v>
          </cell>
          <cell r="H455">
            <v>12333509632</v>
          </cell>
          <cell r="I455">
            <v>673996992</v>
          </cell>
          <cell r="J455">
            <v>7.0000000000000007E-2</v>
          </cell>
          <cell r="K455" t="str">
            <v>Eden Prairie</v>
          </cell>
          <cell r="L455" t="str">
            <v>MN</v>
          </cell>
          <cell r="M455" t="str">
            <v>United States</v>
          </cell>
        </row>
        <row r="456">
          <cell r="B456" t="str">
            <v>JNPR</v>
          </cell>
          <cell r="C456" t="str">
            <v>Juniper Networks, Inc.</v>
          </cell>
          <cell r="D456" t="str">
            <v>Juniper Networks, Inc.</v>
          </cell>
          <cell r="E456" t="str">
            <v>Technology</v>
          </cell>
          <cell r="F456" t="str">
            <v>Communication Equipment</v>
          </cell>
          <cell r="G456">
            <v>37.24</v>
          </cell>
          <cell r="H456">
            <v>12329754624</v>
          </cell>
          <cell r="I456">
            <v>498500000</v>
          </cell>
          <cell r="J456">
            <v>-4.8000000000000001E-2</v>
          </cell>
          <cell r="K456" t="str">
            <v>Sunnyvale</v>
          </cell>
          <cell r="L456" t="str">
            <v>CA</v>
          </cell>
          <cell r="M456" t="str">
            <v>United States</v>
          </cell>
        </row>
        <row r="457">
          <cell r="B457" t="str">
            <v>CPT</v>
          </cell>
          <cell r="C457" t="str">
            <v>Camden Property Trust</v>
          </cell>
          <cell r="D457" t="str">
            <v>Camden Property Trust</v>
          </cell>
          <cell r="E457" t="str">
            <v>Real Estate</v>
          </cell>
          <cell r="F457" t="str">
            <v>REIT - Residential</v>
          </cell>
          <cell r="G457">
            <v>114.91</v>
          </cell>
          <cell r="H457">
            <v>12258713600</v>
          </cell>
          <cell r="I457">
            <v>893276992</v>
          </cell>
          <cell r="J457">
            <v>-5.0000000000000001E-3</v>
          </cell>
          <cell r="K457" t="str">
            <v>Houston</v>
          </cell>
          <cell r="L457" t="str">
            <v>TX</v>
          </cell>
          <cell r="M457" t="str">
            <v>United States</v>
          </cell>
        </row>
        <row r="458">
          <cell r="B458" t="str">
            <v>TAP</v>
          </cell>
          <cell r="C458" t="str">
            <v>Molson Coors Beverage Company</v>
          </cell>
          <cell r="D458" t="str">
            <v>Molson Coors Beverage Company</v>
          </cell>
          <cell r="E458" t="str">
            <v>Consumer Defensive</v>
          </cell>
          <cell r="F458" t="str">
            <v>Beverages - Brewers</v>
          </cell>
          <cell r="G458">
            <v>59.34</v>
          </cell>
          <cell r="H458">
            <v>12231042048</v>
          </cell>
          <cell r="I458">
            <v>2418400000</v>
          </cell>
          <cell r="J458">
            <v>-7.8E-2</v>
          </cell>
          <cell r="K458" t="str">
            <v>Golden</v>
          </cell>
          <cell r="L458" t="str">
            <v>CO</v>
          </cell>
          <cell r="M458" t="str">
            <v>United States</v>
          </cell>
        </row>
        <row r="459">
          <cell r="B459" t="str">
            <v>NDSN</v>
          </cell>
          <cell r="C459" t="str">
            <v>Nordson Corporation</v>
          </cell>
          <cell r="D459" t="str">
            <v>Nordson Corporation</v>
          </cell>
          <cell r="E459" t="str">
            <v>Industrials</v>
          </cell>
          <cell r="F459" t="str">
            <v>Specialty Industrial Machinery</v>
          </cell>
          <cell r="G459">
            <v>209.73</v>
          </cell>
          <cell r="H459">
            <v>11957965824</v>
          </cell>
          <cell r="I459">
            <v>818784000</v>
          </cell>
          <cell r="J459">
            <v>0.02</v>
          </cell>
          <cell r="K459" t="str">
            <v>Westlake</v>
          </cell>
          <cell r="L459" t="str">
            <v>OH</v>
          </cell>
          <cell r="M459" t="str">
            <v>United States</v>
          </cell>
        </row>
        <row r="460">
          <cell r="B460" t="str">
            <v>PAYC</v>
          </cell>
          <cell r="C460" t="str">
            <v>Paycom Software, Inc.</v>
          </cell>
          <cell r="D460" t="str">
            <v>Paycom Software, Inc.</v>
          </cell>
          <cell r="E460" t="str">
            <v>Technology</v>
          </cell>
          <cell r="F460" t="str">
            <v>Software - Application</v>
          </cell>
          <cell r="G460">
            <v>207.23</v>
          </cell>
          <cell r="H460">
            <v>11949295616</v>
          </cell>
          <cell r="I460">
            <v>667798016</v>
          </cell>
          <cell r="J460">
            <v>0.112</v>
          </cell>
          <cell r="K460" t="str">
            <v>Oklahoma City</v>
          </cell>
          <cell r="L460" t="str">
            <v>OK</v>
          </cell>
          <cell r="M460" t="str">
            <v>United States</v>
          </cell>
        </row>
        <row r="461">
          <cell r="B461" t="str">
            <v>UHS</v>
          </cell>
          <cell r="C461" t="str">
            <v>Universal Health Services, Inc.</v>
          </cell>
          <cell r="D461" t="str">
            <v>Universal Health Services, Inc.</v>
          </cell>
          <cell r="E461" t="str">
            <v>Healthcare</v>
          </cell>
          <cell r="F461" t="str">
            <v>Medical Care Facilities</v>
          </cell>
          <cell r="G461">
            <v>180.11</v>
          </cell>
          <cell r="H461">
            <v>11881064448</v>
          </cell>
          <cell r="I461">
            <v>2124051968</v>
          </cell>
          <cell r="J461">
            <v>0.112</v>
          </cell>
          <cell r="K461" t="str">
            <v>King of Prussia</v>
          </cell>
          <cell r="L461" t="str">
            <v>PA</v>
          </cell>
          <cell r="M461" t="str">
            <v>United States</v>
          </cell>
        </row>
        <row r="462">
          <cell r="B462" t="str">
            <v>NCLH</v>
          </cell>
          <cell r="C462" t="str">
            <v xml:space="preserve">Norwegian Cruise Line Holdings </v>
          </cell>
          <cell r="D462" t="str">
            <v>Norwegian Cruise Line Holdings Ltd.</v>
          </cell>
          <cell r="E462" t="str">
            <v>Consumer Cyclical</v>
          </cell>
          <cell r="F462" t="str">
            <v>Travel Services</v>
          </cell>
          <cell r="G462">
            <v>26.91</v>
          </cell>
          <cell r="H462">
            <v>11832542208</v>
          </cell>
          <cell r="I462">
            <v>2335180032</v>
          </cell>
          <cell r="J462">
            <v>0.107</v>
          </cell>
          <cell r="K462" t="str">
            <v>Miami</v>
          </cell>
          <cell r="L462" t="str">
            <v>FL</v>
          </cell>
          <cell r="M462" t="str">
            <v>United States</v>
          </cell>
        </row>
        <row r="463">
          <cell r="B463" t="str">
            <v>DAY</v>
          </cell>
          <cell r="C463" t="str">
            <v>Dayforce, Inc.</v>
          </cell>
          <cell r="D463" t="str">
            <v>Dayforce Inc</v>
          </cell>
          <cell r="E463" t="str">
            <v>Technology</v>
          </cell>
          <cell r="F463" t="str">
            <v>Software - Application</v>
          </cell>
          <cell r="G463">
            <v>74.84</v>
          </cell>
          <cell r="H463">
            <v>11802267648</v>
          </cell>
          <cell r="I463">
            <v>252100000</v>
          </cell>
          <cell r="J463">
            <v>0.16600000000000001</v>
          </cell>
          <cell r="K463" t="str">
            <v>Minneapolis</v>
          </cell>
          <cell r="L463" t="str">
            <v>MN</v>
          </cell>
          <cell r="M463" t="str">
            <v>United States</v>
          </cell>
        </row>
        <row r="464">
          <cell r="B464" t="str">
            <v>SJM</v>
          </cell>
          <cell r="C464" t="str">
            <v>The J.M. Smucker Company</v>
          </cell>
          <cell r="D464" t="str">
            <v>The J. M. Smucker Company</v>
          </cell>
          <cell r="E464" t="str">
            <v>Consumer Defensive</v>
          </cell>
          <cell r="F464" t="str">
            <v>Packaged Foods</v>
          </cell>
          <cell r="G464">
            <v>109.89</v>
          </cell>
          <cell r="H464">
            <v>11694054400</v>
          </cell>
          <cell r="I464">
            <v>1977900032</v>
          </cell>
          <cell r="J464">
            <v>0.17699999999999999</v>
          </cell>
          <cell r="K464" t="str">
            <v>Orrville</v>
          </cell>
          <cell r="L464" t="str">
            <v>OH</v>
          </cell>
          <cell r="M464" t="str">
            <v>United States</v>
          </cell>
        </row>
        <row r="465">
          <cell r="B465" t="str">
            <v>TECH</v>
          </cell>
          <cell r="C465" t="str">
            <v>Bio-Techne Corp</v>
          </cell>
          <cell r="D465" t="str">
            <v>Bio-Techne Corporation</v>
          </cell>
          <cell r="E465" t="str">
            <v>Healthcare</v>
          </cell>
          <cell r="F465" t="str">
            <v>Biotechnology</v>
          </cell>
          <cell r="G465">
            <v>73.17</v>
          </cell>
          <cell r="H465">
            <v>11626127360</v>
          </cell>
          <cell r="I465">
            <v>308515008</v>
          </cell>
          <cell r="J465">
            <v>4.4999999999999998E-2</v>
          </cell>
          <cell r="K465" t="str">
            <v>Minneapolis</v>
          </cell>
          <cell r="L465" t="str">
            <v>MN</v>
          </cell>
          <cell r="M465" t="str">
            <v>United States</v>
          </cell>
        </row>
        <row r="466">
          <cell r="B466" t="str">
            <v>SOLV</v>
          </cell>
          <cell r="C466" t="str">
            <v>Solventum Corporation</v>
          </cell>
          <cell r="D466" t="str">
            <v>Solventum Corporation</v>
          </cell>
          <cell r="E466" t="str">
            <v>Healthcare</v>
          </cell>
          <cell r="F466" t="str">
            <v>Health Information Services</v>
          </cell>
          <cell r="G466">
            <v>66.83</v>
          </cell>
          <cell r="H466">
            <v>11545350144</v>
          </cell>
          <cell r="I466">
            <v>1840000000</v>
          </cell>
          <cell r="J466">
            <v>4.0000000000000001E-3</v>
          </cell>
          <cell r="K466" t="str">
            <v>Saint Paul</v>
          </cell>
          <cell r="L466" t="str">
            <v>MN</v>
          </cell>
          <cell r="M466" t="str">
            <v>United States</v>
          </cell>
        </row>
        <row r="467">
          <cell r="B467" t="str">
            <v>ALLE</v>
          </cell>
          <cell r="C467" t="str">
            <v>Allegion plc</v>
          </cell>
          <cell r="D467" t="str">
            <v>Allegion plc</v>
          </cell>
          <cell r="E467" t="str">
            <v>Industrials</v>
          </cell>
          <cell r="F467" t="str">
            <v>Security &amp; Protection Services</v>
          </cell>
          <cell r="G467">
            <v>132.18</v>
          </cell>
          <cell r="H467">
            <v>11490313216</v>
          </cell>
          <cell r="I467">
            <v>888400000</v>
          </cell>
          <cell r="J467">
            <v>5.3999999999999999E-2</v>
          </cell>
          <cell r="K467" t="str">
            <v>Dublin</v>
          </cell>
          <cell r="M467" t="str">
            <v>Ireland</v>
          </cell>
        </row>
        <row r="468">
          <cell r="B468" t="str">
            <v>BG</v>
          </cell>
          <cell r="C468" t="str">
            <v>Bunge Limited</v>
          </cell>
          <cell r="D468" t="str">
            <v>Bunge Global SA</v>
          </cell>
          <cell r="E468" t="str">
            <v>Consumer Defensive</v>
          </cell>
          <cell r="F468" t="str">
            <v>Farm Products</v>
          </cell>
          <cell r="G468">
            <v>79.099999999999994</v>
          </cell>
          <cell r="H468">
            <v>11044496384</v>
          </cell>
          <cell r="I468">
            <v>2486000128</v>
          </cell>
          <cell r="J468">
            <v>-9.2999999999999999E-2</v>
          </cell>
          <cell r="K468" t="str">
            <v>Chesterfield</v>
          </cell>
          <cell r="L468" t="str">
            <v>MO</v>
          </cell>
          <cell r="M468" t="str">
            <v>United States</v>
          </cell>
        </row>
        <row r="469">
          <cell r="B469" t="str">
            <v>AIZ</v>
          </cell>
          <cell r="C469" t="str">
            <v>Assurant, Inc.</v>
          </cell>
          <cell r="D469" t="str">
            <v>Assurant, Inc.</v>
          </cell>
          <cell r="E469" t="str">
            <v>Financial Services</v>
          </cell>
          <cell r="F469" t="str">
            <v>Insurance - Property &amp; Casualty</v>
          </cell>
          <cell r="G469">
            <v>212.27</v>
          </cell>
          <cell r="H469">
            <v>10886776832</v>
          </cell>
          <cell r="I469">
            <v>1241900032</v>
          </cell>
          <cell r="J469">
            <v>7.0000000000000007E-2</v>
          </cell>
          <cell r="K469" t="str">
            <v>Atlanta</v>
          </cell>
          <cell r="L469" t="str">
            <v>GA</v>
          </cell>
          <cell r="M469" t="str">
            <v>United States</v>
          </cell>
        </row>
        <row r="470">
          <cell r="B470" t="str">
            <v>IPG</v>
          </cell>
          <cell r="C470" t="str">
            <v>Interpublic Group of Companies,</v>
          </cell>
          <cell r="D470" t="str">
            <v>The Interpublic Group of Companies, Inc.</v>
          </cell>
          <cell r="E470" t="str">
            <v>Communication Services</v>
          </cell>
          <cell r="F470" t="str">
            <v>Advertising Agencies</v>
          </cell>
          <cell r="G470">
            <v>29.07</v>
          </cell>
          <cell r="H470">
            <v>10829010944</v>
          </cell>
          <cell r="I470">
            <v>1732099968</v>
          </cell>
          <cell r="J470">
            <v>-2.9000000000000001E-2</v>
          </cell>
          <cell r="K470" t="str">
            <v>New York</v>
          </cell>
          <cell r="L470" t="str">
            <v>NY</v>
          </cell>
          <cell r="M470" t="str">
            <v>United States</v>
          </cell>
        </row>
        <row r="471">
          <cell r="B471" t="str">
            <v>BEN</v>
          </cell>
          <cell r="C471" t="str">
            <v>Franklin Resources, Inc.</v>
          </cell>
          <cell r="D471" t="str">
            <v>Franklin Resources, Inc.</v>
          </cell>
          <cell r="E471" t="str">
            <v>Financial Services</v>
          </cell>
          <cell r="F471" t="str">
            <v>Asset Management</v>
          </cell>
          <cell r="G471">
            <v>20.49</v>
          </cell>
          <cell r="H471">
            <v>10736411648</v>
          </cell>
          <cell r="I471">
            <v>1688400000</v>
          </cell>
          <cell r="J471">
            <v>0.113</v>
          </cell>
          <cell r="K471" t="str">
            <v>San Mateo</v>
          </cell>
          <cell r="L471" t="str">
            <v>CA</v>
          </cell>
          <cell r="M471" t="str">
            <v>United States</v>
          </cell>
        </row>
        <row r="472">
          <cell r="B472" t="str">
            <v>EMN</v>
          </cell>
          <cell r="C472" t="str">
            <v>Eastman Chemical Company</v>
          </cell>
          <cell r="D472" t="str">
            <v>Eastman Chemical Company</v>
          </cell>
          <cell r="E472" t="str">
            <v>Basic Materials</v>
          </cell>
          <cell r="F472" t="str">
            <v>Specialty Chemicals</v>
          </cell>
          <cell r="G472">
            <v>91.76</v>
          </cell>
          <cell r="H472">
            <v>10636177408</v>
          </cell>
          <cell r="I472">
            <v>1684000000</v>
          </cell>
          <cell r="J472">
            <v>8.6999999999999994E-2</v>
          </cell>
          <cell r="K472" t="str">
            <v>Kingsport</v>
          </cell>
          <cell r="L472" t="str">
            <v>TN</v>
          </cell>
          <cell r="M472" t="str">
            <v>United States</v>
          </cell>
        </row>
        <row r="473">
          <cell r="B473" t="str">
            <v>ALB</v>
          </cell>
          <cell r="C473" t="str">
            <v>Albemarle Corporation</v>
          </cell>
          <cell r="D473" t="str">
            <v>Albemarle Corporation</v>
          </cell>
          <cell r="E473" t="str">
            <v>Basic Materials</v>
          </cell>
          <cell r="F473" t="str">
            <v>Specialty Chemicals</v>
          </cell>
          <cell r="G473">
            <v>88.65</v>
          </cell>
          <cell r="H473">
            <v>10419920896</v>
          </cell>
          <cell r="I473">
            <v>-935078016</v>
          </cell>
          <cell r="J473">
            <v>-0.41399999999999998</v>
          </cell>
          <cell r="K473" t="str">
            <v>Charlotte</v>
          </cell>
          <cell r="L473" t="str">
            <v>NC</v>
          </cell>
          <cell r="M473" t="str">
            <v>United States</v>
          </cell>
        </row>
        <row r="474">
          <cell r="B474" t="str">
            <v>MGM</v>
          </cell>
          <cell r="C474" t="str">
            <v>MGM Resorts International</v>
          </cell>
          <cell r="D474" t="str">
            <v>MGM Resorts International</v>
          </cell>
          <cell r="E474" t="str">
            <v>Consumer Cyclical</v>
          </cell>
          <cell r="F474" t="str">
            <v>Resorts &amp; Casinos</v>
          </cell>
          <cell r="G474">
            <v>34.159999999999997</v>
          </cell>
          <cell r="H474">
            <v>10170798080</v>
          </cell>
          <cell r="I474">
            <v>2556987904</v>
          </cell>
          <cell r="J474">
            <v>5.2999999999999999E-2</v>
          </cell>
          <cell r="K474" t="str">
            <v>Las Vegas</v>
          </cell>
          <cell r="L474" t="str">
            <v>NV</v>
          </cell>
          <cell r="M474" t="str">
            <v>United States</v>
          </cell>
        </row>
        <row r="475">
          <cell r="B475" t="str">
            <v>AOS</v>
          </cell>
          <cell r="C475" t="str">
            <v>A.O. Smith Corporation</v>
          </cell>
          <cell r="D475" t="str">
            <v>A. O. Smith Corporation</v>
          </cell>
          <cell r="E475" t="str">
            <v>Industrials</v>
          </cell>
          <cell r="F475" t="str">
            <v>Specialty Industrial Machinery</v>
          </cell>
          <cell r="G475">
            <v>68.72</v>
          </cell>
          <cell r="H475">
            <v>9964057600</v>
          </cell>
          <cell r="I475">
            <v>809100032</v>
          </cell>
          <cell r="J475">
            <v>-3.6999999999999998E-2</v>
          </cell>
          <cell r="K475" t="str">
            <v>Milwaukee</v>
          </cell>
          <cell r="L475" t="str">
            <v>WI</v>
          </cell>
          <cell r="M475" t="str">
            <v>United States</v>
          </cell>
        </row>
        <row r="476">
          <cell r="B476" t="str">
            <v>WYNN</v>
          </cell>
          <cell r="C476" t="str">
            <v>Wynn Resorts, Limited</v>
          </cell>
          <cell r="D476" t="str">
            <v>Wynn Resorts, Limited</v>
          </cell>
          <cell r="E476" t="str">
            <v>Consumer Cyclical</v>
          </cell>
          <cell r="F476" t="str">
            <v>Resorts &amp; Casinos</v>
          </cell>
          <cell r="G476">
            <v>88.95</v>
          </cell>
          <cell r="H476">
            <v>9768043520</v>
          </cell>
          <cell r="I476">
            <v>1829332992</v>
          </cell>
          <cell r="J476">
            <v>1.2999999999999999E-2</v>
          </cell>
          <cell r="K476" t="str">
            <v>Las Vegas</v>
          </cell>
          <cell r="L476" t="str">
            <v>NV</v>
          </cell>
          <cell r="M476" t="str">
            <v>United States</v>
          </cell>
        </row>
        <row r="477">
          <cell r="B477" t="str">
            <v>PNW</v>
          </cell>
          <cell r="C477" t="str">
            <v>Pinnacle West Capital Corporati</v>
          </cell>
          <cell r="D477" t="str">
            <v>Pinnacle West Capital Corporation</v>
          </cell>
          <cell r="E477" t="str">
            <v>Utilities</v>
          </cell>
          <cell r="F477" t="str">
            <v>Utilities - Regulated Electric</v>
          </cell>
          <cell r="G477">
            <v>84.96</v>
          </cell>
          <cell r="H477">
            <v>9659952128</v>
          </cell>
          <cell r="I477">
            <v>1978172032</v>
          </cell>
          <cell r="J477">
            <v>0.08</v>
          </cell>
          <cell r="K477" t="str">
            <v>Phoenix</v>
          </cell>
          <cell r="L477" t="str">
            <v>AZ</v>
          </cell>
          <cell r="M477" t="str">
            <v>United States</v>
          </cell>
        </row>
        <row r="478">
          <cell r="B478" t="str">
            <v>ENPH</v>
          </cell>
          <cell r="C478" t="str">
            <v>Enphase Energy, Inc.</v>
          </cell>
          <cell r="D478" t="str">
            <v>Enphase Energy, Inc.</v>
          </cell>
          <cell r="E478" t="str">
            <v>Technology</v>
          </cell>
          <cell r="F478" t="str">
            <v>Solar</v>
          </cell>
          <cell r="G478">
            <v>71.45</v>
          </cell>
          <cell r="H478">
            <v>9653395456</v>
          </cell>
          <cell r="I478">
            <v>102900000</v>
          </cell>
          <cell r="J478">
            <v>-0.309</v>
          </cell>
          <cell r="K478" t="str">
            <v>Fremont</v>
          </cell>
          <cell r="L478" t="str">
            <v>CA</v>
          </cell>
          <cell r="M478" t="str">
            <v>United States</v>
          </cell>
        </row>
        <row r="479">
          <cell r="B479" t="str">
            <v>LKQ</v>
          </cell>
          <cell r="C479" t="str">
            <v>LKQ Corporation</v>
          </cell>
          <cell r="D479" t="str">
            <v>LKQ Corporation</v>
          </cell>
          <cell r="E479" t="str">
            <v>Consumer Cyclical</v>
          </cell>
          <cell r="F479" t="str">
            <v>Auto Parts</v>
          </cell>
          <cell r="G479">
            <v>36.880000000000003</v>
          </cell>
          <cell r="H479">
            <v>9587324928</v>
          </cell>
          <cell r="I479">
            <v>1732000000</v>
          </cell>
          <cell r="J479">
            <v>4.0000000000000001E-3</v>
          </cell>
          <cell r="K479" t="str">
            <v>Chicago</v>
          </cell>
          <cell r="L479" t="str">
            <v>IL</v>
          </cell>
          <cell r="M479" t="str">
            <v>United States</v>
          </cell>
        </row>
        <row r="480">
          <cell r="B480" t="str">
            <v>FRT</v>
          </cell>
          <cell r="C480" t="str">
            <v>Federal Realty Investment Trust</v>
          </cell>
          <cell r="D480" t="str">
            <v>Federal Realty Investment Trust</v>
          </cell>
          <cell r="E480" t="str">
            <v>Real Estate</v>
          </cell>
          <cell r="F480" t="str">
            <v>REIT - Retail</v>
          </cell>
          <cell r="G480">
            <v>111.92</v>
          </cell>
          <cell r="H480">
            <v>9579524096</v>
          </cell>
          <cell r="I480">
            <v>739025984</v>
          </cell>
          <cell r="J480">
            <v>5.8000000000000003E-2</v>
          </cell>
          <cell r="K480" t="str">
            <v>North Bethesda</v>
          </cell>
          <cell r="L480" t="str">
            <v>MD</v>
          </cell>
          <cell r="M480" t="str">
            <v>United States</v>
          </cell>
        </row>
        <row r="481">
          <cell r="B481" t="str">
            <v>CRL</v>
          </cell>
          <cell r="C481" t="str">
            <v>Charles River Laboratories Inte</v>
          </cell>
          <cell r="D481" t="str">
            <v>Charles River Laboratories International, Inc.</v>
          </cell>
          <cell r="E481" t="str">
            <v>Healthcare</v>
          </cell>
          <cell r="F481" t="str">
            <v>Diagnostics &amp; Research</v>
          </cell>
          <cell r="G481">
            <v>185.77</v>
          </cell>
          <cell r="H481">
            <v>9499572224</v>
          </cell>
          <cell r="I481">
            <v>948771008</v>
          </cell>
          <cell r="J481">
            <v>-1.6E-2</v>
          </cell>
          <cell r="K481" t="str">
            <v>Wilmington</v>
          </cell>
          <cell r="L481" t="str">
            <v>MA</v>
          </cell>
          <cell r="M481" t="str">
            <v>United States</v>
          </cell>
        </row>
        <row r="482">
          <cell r="B482" t="str">
            <v>GNRC</v>
          </cell>
          <cell r="C482" t="str">
            <v>Generac Holdlings Inc.</v>
          </cell>
          <cell r="D482" t="str">
            <v>Generac Holdings Inc.</v>
          </cell>
          <cell r="E482" t="str">
            <v>Industrials</v>
          </cell>
          <cell r="F482" t="str">
            <v>Specialty Industrial Machinery</v>
          </cell>
          <cell r="G482">
            <v>156.26</v>
          </cell>
          <cell r="H482">
            <v>9297047552</v>
          </cell>
          <cell r="I482">
            <v>660542976</v>
          </cell>
          <cell r="J482">
            <v>9.6000000000000002E-2</v>
          </cell>
          <cell r="K482" t="str">
            <v>Waukesha</v>
          </cell>
          <cell r="L482" t="str">
            <v>WI</v>
          </cell>
          <cell r="M482" t="str">
            <v>United States</v>
          </cell>
        </row>
        <row r="483">
          <cell r="B483" t="str">
            <v>AES</v>
          </cell>
          <cell r="C483" t="str">
            <v>The AES Corporation</v>
          </cell>
          <cell r="D483" t="str">
            <v>The AES Corporation</v>
          </cell>
          <cell r="E483" t="str">
            <v>Utilities</v>
          </cell>
          <cell r="F483" t="str">
            <v>Utilities - Diversified</v>
          </cell>
          <cell r="G483">
            <v>13</v>
          </cell>
          <cell r="H483">
            <v>9243351040</v>
          </cell>
          <cell r="I483">
            <v>3334000128</v>
          </cell>
          <cell r="J483">
            <v>-4.2000000000000003E-2</v>
          </cell>
          <cell r="K483" t="str">
            <v>Arlington</v>
          </cell>
          <cell r="L483" t="str">
            <v>VA</v>
          </cell>
          <cell r="M483" t="str">
            <v>United States</v>
          </cell>
        </row>
        <row r="484">
          <cell r="B484" t="str">
            <v>GL</v>
          </cell>
          <cell r="C484" t="str">
            <v>Globe Life Inc.</v>
          </cell>
          <cell r="D484" t="str">
            <v>Globe Life Inc.</v>
          </cell>
          <cell r="E484" t="str">
            <v>Financial Services</v>
          </cell>
          <cell r="F484" t="str">
            <v>Insurance - Life</v>
          </cell>
          <cell r="G484">
            <v>109.39</v>
          </cell>
          <cell r="H484">
            <v>9182754816</v>
          </cell>
          <cell r="I484">
            <v>1495667968</v>
          </cell>
          <cell r="J484">
            <v>5.1999999999999998E-2</v>
          </cell>
          <cell r="K484" t="str">
            <v>McKinney</v>
          </cell>
          <cell r="L484" t="str">
            <v>TX</v>
          </cell>
          <cell r="M484" t="str">
            <v>United States</v>
          </cell>
        </row>
        <row r="485">
          <cell r="B485" t="str">
            <v>LW</v>
          </cell>
          <cell r="C485" t="str">
            <v>Lamb Weston Holdings, Inc.</v>
          </cell>
          <cell r="D485" t="str">
            <v>Lamb Weston Holdings, Inc.</v>
          </cell>
          <cell r="E485" t="str">
            <v>Consumer Defensive</v>
          </cell>
          <cell r="F485" t="str">
            <v>Packaged Foods</v>
          </cell>
          <cell r="G485">
            <v>62.09</v>
          </cell>
          <cell r="H485">
            <v>8856579072</v>
          </cell>
          <cell r="I485">
            <v>1294400000</v>
          </cell>
          <cell r="J485">
            <v>-7.0000000000000001E-3</v>
          </cell>
          <cell r="K485" t="str">
            <v>Eagle</v>
          </cell>
          <cell r="L485" t="str">
            <v>ID</v>
          </cell>
          <cell r="M485" t="str">
            <v>United States</v>
          </cell>
        </row>
        <row r="486">
          <cell r="B486" t="str">
            <v>HSIC</v>
          </cell>
          <cell r="C486" t="str">
            <v>Henry Schein, Inc.</v>
          </cell>
          <cell r="D486" t="str">
            <v>Henry Schein, Inc.</v>
          </cell>
          <cell r="E486" t="str">
            <v>Healthcare</v>
          </cell>
          <cell r="F486" t="str">
            <v>Medical Distribution</v>
          </cell>
          <cell r="G486">
            <v>69.819999999999993</v>
          </cell>
          <cell r="H486">
            <v>8705227776</v>
          </cell>
          <cell r="I486">
            <v>922000000</v>
          </cell>
          <cell r="J486">
            <v>4.0000000000000001E-3</v>
          </cell>
          <cell r="K486" t="str">
            <v>Melville</v>
          </cell>
          <cell r="L486" t="str">
            <v>NY</v>
          </cell>
          <cell r="M486" t="str">
            <v>United States</v>
          </cell>
        </row>
        <row r="487">
          <cell r="B487" t="str">
            <v>MKTX</v>
          </cell>
          <cell r="C487" t="str">
            <v>MarketAxess Holdings, Inc.</v>
          </cell>
          <cell r="D487" t="str">
            <v>MarketAxess Holdings Inc.</v>
          </cell>
          <cell r="E487" t="str">
            <v>Financial Services</v>
          </cell>
          <cell r="F487" t="str">
            <v>Capital Markets</v>
          </cell>
          <cell r="G487">
            <v>230.15</v>
          </cell>
          <cell r="H487">
            <v>8677667840</v>
          </cell>
          <cell r="I487">
            <v>412735008</v>
          </cell>
          <cell r="J487">
            <v>0.2</v>
          </cell>
          <cell r="K487" t="str">
            <v>New York</v>
          </cell>
          <cell r="L487" t="str">
            <v>NY</v>
          </cell>
          <cell r="M487" t="str">
            <v>United States</v>
          </cell>
        </row>
        <row r="488">
          <cell r="B488" t="str">
            <v>MTCH</v>
          </cell>
          <cell r="C488" t="str">
            <v>Match Group, Inc.</v>
          </cell>
          <cell r="D488" t="str">
            <v>Match Group, Inc.</v>
          </cell>
          <cell r="E488" t="str">
            <v>Communication Services</v>
          </cell>
          <cell r="F488" t="str">
            <v>Internet Content &amp; Information</v>
          </cell>
          <cell r="G488">
            <v>33.76</v>
          </cell>
          <cell r="H488">
            <v>8476832256</v>
          </cell>
          <cell r="I488">
            <v>993089984</v>
          </cell>
          <cell r="J488">
            <v>1.6E-2</v>
          </cell>
          <cell r="K488" t="str">
            <v>Dallas</v>
          </cell>
          <cell r="L488" t="str">
            <v>TX</v>
          </cell>
          <cell r="M488" t="str">
            <v>United States</v>
          </cell>
        </row>
        <row r="489">
          <cell r="B489" t="str">
            <v>TFX</v>
          </cell>
          <cell r="C489" t="str">
            <v>Teleflex Incorporated</v>
          </cell>
          <cell r="D489" t="str">
            <v>Teleflex Incorporated</v>
          </cell>
          <cell r="E489" t="str">
            <v>Healthcare</v>
          </cell>
          <cell r="F489" t="str">
            <v>Medical Instruments &amp; Supplies</v>
          </cell>
          <cell r="G489">
            <v>178.16</v>
          </cell>
          <cell r="H489">
            <v>8274409984</v>
          </cell>
          <cell r="I489">
            <v>644953984</v>
          </cell>
          <cell r="J489">
            <v>2.4E-2</v>
          </cell>
          <cell r="K489" t="str">
            <v>Wayne</v>
          </cell>
          <cell r="L489" t="str">
            <v>PA</v>
          </cell>
          <cell r="M489" t="str">
            <v>United States</v>
          </cell>
        </row>
        <row r="490">
          <cell r="B490" t="str">
            <v>WBA</v>
          </cell>
          <cell r="C490" t="str">
            <v>Walgreens Boots Alliance, Inc.</v>
          </cell>
          <cell r="D490" t="str">
            <v>Walgreens Boots Alliance, Inc.</v>
          </cell>
          <cell r="E490" t="str">
            <v>Healthcare</v>
          </cell>
          <cell r="F490" t="str">
            <v>Pharmaceutical Retailers</v>
          </cell>
          <cell r="G490">
            <v>9.5500000000000007</v>
          </cell>
          <cell r="H490">
            <v>8246310400</v>
          </cell>
          <cell r="I490">
            <v>2884000000</v>
          </cell>
          <cell r="J490">
            <v>0.06</v>
          </cell>
          <cell r="K490" t="str">
            <v>Deerfield</v>
          </cell>
          <cell r="L490" t="str">
            <v>IL</v>
          </cell>
          <cell r="M490" t="str">
            <v>United States</v>
          </cell>
        </row>
        <row r="491">
          <cell r="B491" t="str">
            <v>HAS</v>
          </cell>
          <cell r="C491" t="str">
            <v>Hasbro, Inc.</v>
          </cell>
          <cell r="D491" t="str">
            <v>Hasbro, Inc.</v>
          </cell>
          <cell r="E491" t="str">
            <v>Consumer Cyclical</v>
          </cell>
          <cell r="F491" t="str">
            <v>Leisure</v>
          </cell>
          <cell r="G491">
            <v>57.58</v>
          </cell>
          <cell r="H491">
            <v>8032467456</v>
          </cell>
          <cell r="I491">
            <v>772200000</v>
          </cell>
          <cell r="J491">
            <v>-0.14799999999999999</v>
          </cell>
          <cell r="K491" t="str">
            <v>Pawtucket</v>
          </cell>
          <cell r="L491" t="str">
            <v>RI</v>
          </cell>
          <cell r="M491" t="str">
            <v>United States</v>
          </cell>
        </row>
        <row r="492">
          <cell r="B492" t="str">
            <v>IVZ</v>
          </cell>
          <cell r="C492" t="str">
            <v>Invesco Ltd</v>
          </cell>
          <cell r="D492" t="str">
            <v>Invesco Ltd.</v>
          </cell>
          <cell r="E492" t="str">
            <v>Financial Services</v>
          </cell>
          <cell r="F492" t="str">
            <v>Asset Management</v>
          </cell>
          <cell r="G492">
            <v>17.329999999999998</v>
          </cell>
          <cell r="H492">
            <v>7788795392</v>
          </cell>
          <cell r="I492">
            <v>1053000000</v>
          </cell>
          <cell r="J492">
            <v>5.0999999999999997E-2</v>
          </cell>
          <cell r="K492" t="str">
            <v>Atlanta</v>
          </cell>
          <cell r="L492" t="str">
            <v>GA</v>
          </cell>
          <cell r="M492" t="str">
            <v>United States</v>
          </cell>
        </row>
        <row r="493">
          <cell r="B493" t="str">
            <v>APA</v>
          </cell>
          <cell r="C493" t="str">
            <v>APA Corporation</v>
          </cell>
          <cell r="D493" t="str">
            <v>APA Corporation</v>
          </cell>
          <cell r="E493" t="str">
            <v>Energy</v>
          </cell>
          <cell r="F493" t="str">
            <v>Oil &amp; Gas E&amp;P</v>
          </cell>
          <cell r="G493">
            <v>21.04</v>
          </cell>
          <cell r="H493">
            <v>7783685632</v>
          </cell>
          <cell r="I493">
            <v>5047000064</v>
          </cell>
          <cell r="J493">
            <v>0.104</v>
          </cell>
          <cell r="K493" t="str">
            <v>Houston</v>
          </cell>
          <cell r="L493" t="str">
            <v>TX</v>
          </cell>
          <cell r="M493" t="str">
            <v>United States</v>
          </cell>
        </row>
        <row r="494">
          <cell r="B494" t="str">
            <v>MOS</v>
          </cell>
          <cell r="C494" t="str">
            <v>Mosaic Company (The)</v>
          </cell>
          <cell r="D494" t="str">
            <v>The Mosaic Company</v>
          </cell>
          <cell r="E494" t="str">
            <v>Basic Materials</v>
          </cell>
          <cell r="F494" t="str">
            <v>Agricultural Inputs</v>
          </cell>
          <cell r="G494">
            <v>24.07</v>
          </cell>
          <cell r="H494">
            <v>7645714944</v>
          </cell>
          <cell r="I494">
            <v>1908199936</v>
          </cell>
          <cell r="J494">
            <v>-0.20799999999999999</v>
          </cell>
          <cell r="K494" t="str">
            <v>Tampa</v>
          </cell>
          <cell r="L494" t="str">
            <v>FL</v>
          </cell>
          <cell r="M494" t="str">
            <v>United States</v>
          </cell>
        </row>
        <row r="495">
          <cell r="B495" t="str">
            <v>PARA</v>
          </cell>
          <cell r="C495" t="str">
            <v>Paramount Global</v>
          </cell>
          <cell r="D495" t="str">
            <v>Paramount Global</v>
          </cell>
          <cell r="E495" t="str">
            <v>Communication Services</v>
          </cell>
          <cell r="F495" t="str">
            <v>Entertainment</v>
          </cell>
          <cell r="G495">
            <v>10.66</v>
          </cell>
          <cell r="H495">
            <v>7596251648</v>
          </cell>
          <cell r="I495">
            <v>3124999936</v>
          </cell>
          <cell r="J495">
            <v>-5.6000000000000001E-2</v>
          </cell>
          <cell r="K495" t="str">
            <v>New York</v>
          </cell>
          <cell r="L495" t="str">
            <v>NY</v>
          </cell>
          <cell r="M495" t="str">
            <v>United States</v>
          </cell>
        </row>
        <row r="496">
          <cell r="B496" t="str">
            <v>MHK</v>
          </cell>
          <cell r="C496" t="str">
            <v>Mohawk Industries, Inc.</v>
          </cell>
          <cell r="D496" t="str">
            <v>Mohawk Industries, Inc.</v>
          </cell>
          <cell r="E496" t="str">
            <v>Consumer Cyclical</v>
          </cell>
          <cell r="F496" t="str">
            <v>Furnishings, Fixtures &amp; Appliances</v>
          </cell>
          <cell r="G496">
            <v>119.16</v>
          </cell>
          <cell r="H496">
            <v>7521534464</v>
          </cell>
          <cell r="I496">
            <v>1549473024</v>
          </cell>
          <cell r="J496">
            <v>-1.7000000000000001E-2</v>
          </cell>
          <cell r="K496" t="str">
            <v>Calhoun</v>
          </cell>
          <cell r="L496" t="str">
            <v>GA</v>
          </cell>
          <cell r="M496" t="str">
            <v>United States</v>
          </cell>
        </row>
        <row r="497">
          <cell r="B497" t="str">
            <v>CE</v>
          </cell>
          <cell r="C497" t="str">
            <v>Celanese Corporation</v>
          </cell>
          <cell r="D497" t="str">
            <v>Celanese Corporation</v>
          </cell>
          <cell r="E497" t="str">
            <v>Basic Materials</v>
          </cell>
          <cell r="F497" t="str">
            <v>Chemicals</v>
          </cell>
          <cell r="G497">
            <v>68.25</v>
          </cell>
          <cell r="H497">
            <v>7460544000</v>
          </cell>
          <cell r="I497">
            <v>1851000064</v>
          </cell>
          <cell r="J497">
            <v>-2.8000000000000001E-2</v>
          </cell>
          <cell r="K497" t="str">
            <v>Irving</v>
          </cell>
          <cell r="L497" t="str">
            <v>TX</v>
          </cell>
          <cell r="M497" t="str">
            <v>United States</v>
          </cell>
        </row>
        <row r="498">
          <cell r="B498" t="str">
            <v>HII</v>
          </cell>
          <cell r="C498" t="str">
            <v xml:space="preserve">Huntington Ingalls Industries, </v>
          </cell>
          <cell r="D498" t="str">
            <v>Huntington Ingalls Industries, Inc.</v>
          </cell>
          <cell r="E498" t="str">
            <v>Industrials</v>
          </cell>
          <cell r="F498" t="str">
            <v>Aerospace &amp; Defense</v>
          </cell>
          <cell r="G498">
            <v>190.45</v>
          </cell>
          <cell r="H498">
            <v>7452174848</v>
          </cell>
          <cell r="I498">
            <v>1071000000</v>
          </cell>
          <cell r="J498">
            <v>-2.4E-2</v>
          </cell>
          <cell r="K498" t="str">
            <v>Newport News</v>
          </cell>
          <cell r="L498" t="str">
            <v>VA</v>
          </cell>
          <cell r="M498" t="str">
            <v>United States</v>
          </cell>
        </row>
        <row r="499">
          <cell r="B499" t="str">
            <v>CZR</v>
          </cell>
          <cell r="C499" t="str">
            <v>Caesars Entertainment, Inc.</v>
          </cell>
          <cell r="D499" t="str">
            <v>Caesars Entertainment, Inc.</v>
          </cell>
          <cell r="E499" t="str">
            <v>Consumer Cyclical</v>
          </cell>
          <cell r="F499" t="str">
            <v>Resorts &amp; Casinos</v>
          </cell>
          <cell r="G499">
            <v>32.82</v>
          </cell>
          <cell r="H499">
            <v>6973593600</v>
          </cell>
          <cell r="I499">
            <v>3668000000</v>
          </cell>
          <cell r="J499">
            <v>-0.04</v>
          </cell>
          <cell r="K499" t="str">
            <v>Reno</v>
          </cell>
          <cell r="L499" t="str">
            <v>NV</v>
          </cell>
          <cell r="M499" t="str">
            <v>United States</v>
          </cell>
        </row>
        <row r="500">
          <cell r="B500" t="str">
            <v>BWA</v>
          </cell>
          <cell r="C500" t="str">
            <v>BorgWarner Inc.</v>
          </cell>
          <cell r="D500" t="str">
            <v>BorgWarner Inc.</v>
          </cell>
          <cell r="E500" t="str">
            <v>Consumer Cyclical</v>
          </cell>
          <cell r="F500" t="str">
            <v>Auto Parts</v>
          </cell>
          <cell r="G500">
            <v>31.88</v>
          </cell>
          <cell r="H500">
            <v>6972155904</v>
          </cell>
          <cell r="I500">
            <v>1882000000</v>
          </cell>
          <cell r="J500">
            <v>-4.8000000000000001E-2</v>
          </cell>
          <cell r="K500" t="str">
            <v>Auburn Hills</v>
          </cell>
          <cell r="L500" t="str">
            <v>MI</v>
          </cell>
          <cell r="M500" t="str">
            <v>United States</v>
          </cell>
        </row>
        <row r="501">
          <cell r="B501" t="str">
            <v>QRVO</v>
          </cell>
          <cell r="C501" t="str">
            <v>Qorvo, Inc.</v>
          </cell>
          <cell r="D501" t="str">
            <v>Qorvo, Inc.</v>
          </cell>
          <cell r="E501" t="str">
            <v>Technology</v>
          </cell>
          <cell r="F501" t="str">
            <v>Semiconductors</v>
          </cell>
          <cell r="G501">
            <v>70.849999999999994</v>
          </cell>
          <cell r="H501">
            <v>6697217024</v>
          </cell>
          <cell r="I501">
            <v>673129984</v>
          </cell>
          <cell r="J501">
            <v>-5.1999999999999998E-2</v>
          </cell>
          <cell r="K501" t="str">
            <v>Greensboro</v>
          </cell>
          <cell r="L501" t="str">
            <v>NC</v>
          </cell>
          <cell r="M501" t="str">
            <v>United States</v>
          </cell>
        </row>
        <row r="502">
          <cell r="B502" t="str">
            <v>FMC</v>
          </cell>
          <cell r="C502" t="str">
            <v>FMC Corporation</v>
          </cell>
          <cell r="D502" t="str">
            <v>FMC Corporation</v>
          </cell>
          <cell r="E502" t="str">
            <v>Basic Materials</v>
          </cell>
          <cell r="F502" t="str">
            <v>Agricultural Inputs</v>
          </cell>
          <cell r="G502">
            <v>50.15</v>
          </cell>
          <cell r="H502">
            <v>6260525568</v>
          </cell>
          <cell r="I502">
            <v>703299968</v>
          </cell>
          <cell r="J502">
            <v>8.5000000000000006E-2</v>
          </cell>
          <cell r="K502" t="str">
            <v>Philadelphia</v>
          </cell>
          <cell r="L502" t="str">
            <v>PA</v>
          </cell>
          <cell r="M502" t="str">
            <v>United States</v>
          </cell>
        </row>
        <row r="503">
          <cell r="B503" t="str">
            <v>AMTM</v>
          </cell>
          <cell r="C503" t="str">
            <v>Amentum Holdings, Inc.</v>
          </cell>
          <cell r="D503" t="str">
            <v>Amentum Holdings, Inc.</v>
          </cell>
          <cell r="E503" t="str">
            <v>Industrials</v>
          </cell>
          <cell r="F503" t="str">
            <v>Specialty Business Services</v>
          </cell>
          <cell r="G503">
            <v>19.170000000000002</v>
          </cell>
          <cell r="H503">
            <v>4664099328</v>
          </cell>
          <cell r="I503">
            <v>433000000</v>
          </cell>
          <cell r="J503">
            <v>-3.1E-2</v>
          </cell>
          <cell r="K503" t="str">
            <v>Chantilly</v>
          </cell>
          <cell r="L503" t="str">
            <v>VA</v>
          </cell>
          <cell r="M503" t="str">
            <v>United States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70BA-8226-4652-B58F-719E2C555263}">
  <dimension ref="A1:T504"/>
  <sheetViews>
    <sheetView tabSelected="1" zoomScale="115" zoomScaleNormal="115" workbookViewId="0">
      <selection activeCell="I2" sqref="I2:T504"/>
    </sheetView>
  </sheetViews>
  <sheetFormatPr defaultRowHeight="15" x14ac:dyDescent="0.25"/>
  <cols>
    <col min="1" max="1" width="4.42578125" style="1" bestFit="1" customWidth="1"/>
    <col min="2" max="2" width="8.42578125" style="1" bestFit="1" customWidth="1"/>
    <col min="3" max="3" width="45.42578125" style="1" bestFit="1" customWidth="1"/>
    <col min="4" max="4" width="19.42578125" style="1" bestFit="1" customWidth="1"/>
    <col min="5" max="5" width="11.140625" style="1" customWidth="1"/>
    <col min="6" max="6" width="11.140625" style="1" bestFit="1" customWidth="1"/>
    <col min="7" max="7" width="9.85546875" style="1" bestFit="1" customWidth="1"/>
    <col min="8" max="8" width="20.5703125" style="1" bestFit="1" customWidth="1"/>
    <col min="9" max="9" width="13.28515625" style="1" customWidth="1"/>
    <col min="10" max="10" width="38.140625" style="1" hidden="1" customWidth="1"/>
    <col min="11" max="11" width="22.140625" style="1" hidden="1" customWidth="1"/>
    <col min="12" max="12" width="11.85546875" style="1" hidden="1" customWidth="1"/>
    <col min="13" max="13" width="9.140625" style="1" hidden="1" customWidth="1"/>
    <col min="14" max="14" width="20.5703125" style="1" hidden="1" customWidth="1"/>
    <col min="15" max="15" width="21.28515625" style="1" hidden="1" customWidth="1"/>
    <col min="16" max="16" width="19.140625" style="1" hidden="1" customWidth="1"/>
    <col min="17" max="17" width="5.85546875" style="1" hidden="1" customWidth="1"/>
    <col min="18" max="18" width="15.28515625" style="1" hidden="1" customWidth="1"/>
    <col min="19" max="19" width="18.42578125" style="12" bestFit="1" customWidth="1"/>
    <col min="20" max="20" width="104.42578125" style="1" customWidth="1"/>
    <col min="21" max="16384" width="9.140625" style="1"/>
  </cols>
  <sheetData>
    <row r="1" spans="1:20" ht="15.75" thickBot="1" x14ac:dyDescent="0.3">
      <c r="A1" s="2" t="s">
        <v>0</v>
      </c>
      <c r="B1" s="3" t="s">
        <v>1</v>
      </c>
      <c r="C1" s="2" t="s">
        <v>2</v>
      </c>
      <c r="D1" s="4" t="s">
        <v>3</v>
      </c>
      <c r="E1" s="4" t="s">
        <v>1547</v>
      </c>
      <c r="F1" s="4" t="s">
        <v>4</v>
      </c>
      <c r="G1" s="4" t="s">
        <v>5</v>
      </c>
      <c r="H1" s="4" t="s">
        <v>6</v>
      </c>
      <c r="I1" s="4" t="s">
        <v>7</v>
      </c>
      <c r="J1" s="2" t="s">
        <v>8</v>
      </c>
      <c r="K1" s="2" t="s">
        <v>9</v>
      </c>
      <c r="L1" s="4" t="s">
        <v>10</v>
      </c>
      <c r="M1" s="4" t="s">
        <v>11</v>
      </c>
      <c r="N1" s="4" t="s">
        <v>12</v>
      </c>
      <c r="O1" s="4" t="s">
        <v>13</v>
      </c>
      <c r="P1" s="4" t="s">
        <v>1549</v>
      </c>
      <c r="Q1" s="4" t="s">
        <v>1550</v>
      </c>
      <c r="R1" s="4" t="s">
        <v>1551</v>
      </c>
      <c r="S1" s="11" t="s">
        <v>1552</v>
      </c>
      <c r="T1" s="4" t="s">
        <v>1553</v>
      </c>
    </row>
    <row r="2" spans="1:20" ht="15.75" thickBot="1" x14ac:dyDescent="0.3">
      <c r="A2" s="5">
        <v>1</v>
      </c>
      <c r="B2" s="6" t="s">
        <v>14</v>
      </c>
      <c r="C2" s="2" t="s">
        <v>15</v>
      </c>
      <c r="D2" s="11">
        <v>3605420000000</v>
      </c>
      <c r="E2" s="10">
        <v>6.2674747435415151E-2</v>
      </c>
      <c r="F2" s="4">
        <v>147.22</v>
      </c>
      <c r="G2" s="7">
        <v>1E-3</v>
      </c>
      <c r="H2" s="11">
        <v>113270000000</v>
      </c>
      <c r="I2" s="8">
        <v>153913351</v>
      </c>
      <c r="J2" s="2" t="s">
        <v>16</v>
      </c>
      <c r="K2" s="2" t="s">
        <v>17</v>
      </c>
      <c r="L2" s="7">
        <v>1.5244</v>
      </c>
      <c r="M2" s="4" t="s">
        <v>18</v>
      </c>
      <c r="N2" s="11">
        <v>63070000000</v>
      </c>
      <c r="O2" s="11">
        <v>28260000000</v>
      </c>
      <c r="P2" s="13" t="str">
        <f>VLOOKUP(B2,[1]sp500_companies!$B:$K,10,FALSE)</f>
        <v>Santa Clara</v>
      </c>
      <c r="Q2" s="13" t="str">
        <f>VLOOKUP(B2,[1]sp500_companies!$B:$L,11,FALSE)</f>
        <v>CA</v>
      </c>
      <c r="R2" s="13" t="str">
        <f>VLOOKUP(B2,[1]sp500_companies!$B:$M,12,FALSE)</f>
        <v>United States</v>
      </c>
      <c r="S2" s="14">
        <v>29600</v>
      </c>
      <c r="T2" s="13" t="s">
        <v>1565</v>
      </c>
    </row>
    <row r="3" spans="1:20" ht="15.75" thickBot="1" x14ac:dyDescent="0.3">
      <c r="A3" s="5">
        <v>2</v>
      </c>
      <c r="B3" s="6" t="s">
        <v>19</v>
      </c>
      <c r="C3" s="2" t="s">
        <v>20</v>
      </c>
      <c r="D3" s="11">
        <v>3363370000000</v>
      </c>
      <c r="E3" s="10">
        <v>5.846707603603804E-2</v>
      </c>
      <c r="F3" s="4">
        <v>223.66</v>
      </c>
      <c r="G3" s="7">
        <v>-8.0000000000000004E-4</v>
      </c>
      <c r="H3" s="11">
        <v>391040000000</v>
      </c>
      <c r="I3" s="8">
        <v>53859809</v>
      </c>
      <c r="J3" s="2" t="s">
        <v>21</v>
      </c>
      <c r="K3" s="2" t="s">
        <v>17</v>
      </c>
      <c r="L3" s="7">
        <v>2.0199999999999999E-2</v>
      </c>
      <c r="M3" s="4" t="s">
        <v>22</v>
      </c>
      <c r="N3" s="11">
        <v>93740000000</v>
      </c>
      <c r="O3" s="11">
        <v>37590000000</v>
      </c>
      <c r="P3" s="13" t="str">
        <f>VLOOKUP(B3,[1]sp500_companies!$B:$K,10,FALSE)</f>
        <v>Cupertino</v>
      </c>
      <c r="Q3" s="13" t="str">
        <f>VLOOKUP(B3,[1]sp500_companies!$B:$L,11,FALSE)</f>
        <v>CA</v>
      </c>
      <c r="R3" s="13" t="str">
        <f>VLOOKUP(B3,[1]sp500_companies!$B:$M,12,FALSE)</f>
        <v>United States</v>
      </c>
      <c r="S3" s="14">
        <v>164000</v>
      </c>
      <c r="T3" s="13" t="s">
        <v>1566</v>
      </c>
    </row>
    <row r="4" spans="1:20" ht="15.75" thickBot="1" x14ac:dyDescent="0.3">
      <c r="A4" s="5">
        <v>3</v>
      </c>
      <c r="B4" s="6" t="s">
        <v>23</v>
      </c>
      <c r="C4" s="2" t="s">
        <v>24</v>
      </c>
      <c r="D4" s="11">
        <v>3321240000000</v>
      </c>
      <c r="E4" s="10">
        <v>5.7734710012258827E-2</v>
      </c>
      <c r="F4" s="4">
        <v>446.71</v>
      </c>
      <c r="G4" s="7">
        <v>1.1000000000000001E-3</v>
      </c>
      <c r="H4" s="11">
        <v>254190000000</v>
      </c>
      <c r="I4" s="8">
        <v>15022110</v>
      </c>
      <c r="J4" s="2" t="s">
        <v>25</v>
      </c>
      <c r="K4" s="2" t="s">
        <v>17</v>
      </c>
      <c r="L4" s="7">
        <v>0.16439999999999999</v>
      </c>
      <c r="M4" s="4" t="s">
        <v>26</v>
      </c>
      <c r="N4" s="11">
        <v>90510000000</v>
      </c>
      <c r="O4" s="11">
        <v>-18410000000</v>
      </c>
      <c r="P4" s="13" t="str">
        <f>VLOOKUP(B4,[1]sp500_companies!$B:$K,10,FALSE)</f>
        <v>Redmond</v>
      </c>
      <c r="Q4" s="13" t="str">
        <f>VLOOKUP(B4,[1]sp500_companies!$B:$L,11,FALSE)</f>
        <v>WA</v>
      </c>
      <c r="R4" s="13" t="str">
        <f>VLOOKUP(B4,[1]sp500_companies!$B:$M,12,FALSE)</f>
        <v>United States</v>
      </c>
      <c r="S4" s="14">
        <v>228000</v>
      </c>
      <c r="T4" s="13" t="s">
        <v>1567</v>
      </c>
    </row>
    <row r="5" spans="1:20" ht="15.75" thickBot="1" x14ac:dyDescent="0.3">
      <c r="A5" s="5">
        <v>4</v>
      </c>
      <c r="B5" s="6" t="s">
        <v>27</v>
      </c>
      <c r="C5" s="2" t="s">
        <v>28</v>
      </c>
      <c r="D5" s="11">
        <v>2475440000000</v>
      </c>
      <c r="E5" s="10">
        <v>4.3031762399810311E-2</v>
      </c>
      <c r="F5" s="4">
        <v>235.42</v>
      </c>
      <c r="G5" s="7">
        <v>1.6999999999999999E-3</v>
      </c>
      <c r="H5" s="11">
        <v>620130000000</v>
      </c>
      <c r="I5" s="8">
        <v>25224608</v>
      </c>
      <c r="J5" s="2" t="s">
        <v>29</v>
      </c>
      <c r="K5" s="2" t="s">
        <v>30</v>
      </c>
      <c r="L5" s="7">
        <v>0.1193</v>
      </c>
      <c r="M5" s="4" t="s">
        <v>31</v>
      </c>
      <c r="N5" s="11">
        <v>49870000000</v>
      </c>
      <c r="O5" s="11">
        <v>-70480000000</v>
      </c>
      <c r="P5" s="13" t="str">
        <f>VLOOKUP(B5,[1]sp500_companies!$B:$K,10,FALSE)</f>
        <v>Seattle</v>
      </c>
      <c r="Q5" s="13" t="str">
        <f>VLOOKUP(B5,[1]sp500_companies!$B:$L,11,FALSE)</f>
        <v>WA</v>
      </c>
      <c r="R5" s="13" t="str">
        <f>VLOOKUP(B5,[1]sp500_companies!$B:$M,12,FALSE)</f>
        <v>United States</v>
      </c>
      <c r="S5" s="14">
        <v>1551000</v>
      </c>
      <c r="T5" s="13" t="s">
        <v>1568</v>
      </c>
    </row>
    <row r="6" spans="1:20" ht="15.75" thickBot="1" x14ac:dyDescent="0.3">
      <c r="A6" s="5">
        <v>5</v>
      </c>
      <c r="B6" s="6" t="s">
        <v>32</v>
      </c>
      <c r="C6" s="2" t="s">
        <v>33</v>
      </c>
      <c r="D6" s="11">
        <v>2437430000000</v>
      </c>
      <c r="E6" s="10">
        <v>4.2371016314743902E-2</v>
      </c>
      <c r="F6" s="4">
        <v>199.58</v>
      </c>
      <c r="G6" s="7">
        <v>-2.3E-3</v>
      </c>
      <c r="H6" s="11">
        <v>339860000000</v>
      </c>
      <c r="I6" s="8">
        <v>14215001</v>
      </c>
      <c r="J6" s="2" t="s">
        <v>34</v>
      </c>
      <c r="K6" s="2" t="s">
        <v>35</v>
      </c>
      <c r="L6" s="7">
        <v>0.14380000000000001</v>
      </c>
      <c r="M6" s="4" t="s">
        <v>36</v>
      </c>
      <c r="N6" s="11">
        <v>94270000000</v>
      </c>
      <c r="O6" s="11">
        <v>63940000000</v>
      </c>
      <c r="P6" s="13" t="str">
        <f>VLOOKUP(B6,[1]sp500_companies!$B:$K,10,FALSE)</f>
        <v>Mountain View</v>
      </c>
      <c r="Q6" s="13" t="str">
        <f>VLOOKUP(B6,[1]sp500_companies!$B:$L,11,FALSE)</f>
        <v>CA</v>
      </c>
      <c r="R6" s="13" t="str">
        <f>VLOOKUP(B6,[1]sp500_companies!$B:$M,12,FALSE)</f>
        <v>United States</v>
      </c>
      <c r="S6" s="14">
        <v>181269</v>
      </c>
      <c r="T6" s="13" t="s">
        <v>1569</v>
      </c>
    </row>
    <row r="7" spans="1:20" ht="15.75" thickBot="1" x14ac:dyDescent="0.3">
      <c r="A7" s="5">
        <v>6</v>
      </c>
      <c r="B7" s="6" t="s">
        <v>37</v>
      </c>
      <c r="C7" s="2" t="s">
        <v>33</v>
      </c>
      <c r="D7" s="11">
        <v>2423470000000</v>
      </c>
      <c r="E7" s="10">
        <v>4.212834293017334E-2</v>
      </c>
      <c r="F7" s="4">
        <v>197.98</v>
      </c>
      <c r="G7" s="7">
        <v>-2E-3</v>
      </c>
      <c r="H7" s="11">
        <v>339860000000</v>
      </c>
      <c r="I7" s="8">
        <v>22864328</v>
      </c>
      <c r="J7" s="2" t="s">
        <v>34</v>
      </c>
      <c r="K7" s="2" t="s">
        <v>35</v>
      </c>
      <c r="L7" s="7">
        <v>0.14380000000000001</v>
      </c>
      <c r="M7" s="4" t="s">
        <v>36</v>
      </c>
      <c r="N7" s="11">
        <v>94270000000</v>
      </c>
      <c r="O7" s="11">
        <v>63940000000</v>
      </c>
      <c r="P7" s="13" t="str">
        <f>VLOOKUP(B7,[1]sp500_companies!$B:$K,10,FALSE)</f>
        <v>Mountain View</v>
      </c>
      <c r="Q7" s="13" t="str">
        <f>VLOOKUP(B7,[1]sp500_companies!$B:$L,11,FALSE)</f>
        <v>CA</v>
      </c>
      <c r="R7" s="13" t="str">
        <f>VLOOKUP(B7,[1]sp500_companies!$B:$M,12,FALSE)</f>
        <v>United States</v>
      </c>
      <c r="S7" s="14">
        <v>181269</v>
      </c>
      <c r="T7" s="13" t="s">
        <v>1569</v>
      </c>
    </row>
    <row r="8" spans="1:20" ht="15.75" thickBot="1" x14ac:dyDescent="0.3">
      <c r="A8" s="5">
        <v>7</v>
      </c>
      <c r="B8" s="6" t="s">
        <v>38</v>
      </c>
      <c r="C8" s="2" t="s">
        <v>39</v>
      </c>
      <c r="D8" s="11">
        <v>1606710000000</v>
      </c>
      <c r="E8" s="10">
        <v>2.7930211584768456E-2</v>
      </c>
      <c r="F8" s="4">
        <v>636.45000000000005</v>
      </c>
      <c r="G8" s="7">
        <v>2.0799999999999999E-2</v>
      </c>
      <c r="H8" s="11">
        <v>156230000000</v>
      </c>
      <c r="I8" s="8">
        <v>9100864</v>
      </c>
      <c r="J8" s="2" t="s">
        <v>34</v>
      </c>
      <c r="K8" s="2" t="s">
        <v>35</v>
      </c>
      <c r="L8" s="7">
        <v>0.2306</v>
      </c>
      <c r="M8" s="4" t="s">
        <v>40</v>
      </c>
      <c r="N8" s="11">
        <v>55540000000</v>
      </c>
      <c r="O8" s="11">
        <v>21850000000</v>
      </c>
      <c r="P8" s="13" t="str">
        <f>VLOOKUP(B8,[1]sp500_companies!$B:$K,10,FALSE)</f>
        <v>Menlo Park</v>
      </c>
      <c r="Q8" s="13" t="str">
        <f>VLOOKUP(B8,[1]sp500_companies!$B:$L,11,FALSE)</f>
        <v>CA</v>
      </c>
      <c r="R8" s="13" t="str">
        <f>VLOOKUP(B8,[1]sp500_companies!$B:$M,12,FALSE)</f>
        <v>United States</v>
      </c>
      <c r="S8" s="14">
        <v>72404</v>
      </c>
      <c r="T8" s="13" t="s">
        <v>1570</v>
      </c>
    </row>
    <row r="9" spans="1:20" ht="15.75" thickBot="1" x14ac:dyDescent="0.3">
      <c r="A9" s="5">
        <v>8</v>
      </c>
      <c r="B9" s="6" t="s">
        <v>41</v>
      </c>
      <c r="C9" s="2" t="s">
        <v>42</v>
      </c>
      <c r="D9" s="11">
        <v>1323760000000</v>
      </c>
      <c r="E9" s="10">
        <v>2.301155584234435E-2</v>
      </c>
      <c r="F9" s="4">
        <v>412.38</v>
      </c>
      <c r="G9" s="7">
        <v>-6.6E-3</v>
      </c>
      <c r="H9" s="11">
        <v>97150000000</v>
      </c>
      <c r="I9" s="8">
        <v>50288025</v>
      </c>
      <c r="J9" s="2" t="s">
        <v>43</v>
      </c>
      <c r="K9" s="2" t="s">
        <v>30</v>
      </c>
      <c r="L9" s="7">
        <v>1.2800000000000001E-2</v>
      </c>
      <c r="M9" s="4" t="s">
        <v>44</v>
      </c>
      <c r="N9" s="11">
        <v>12740000000</v>
      </c>
      <c r="O9" s="11">
        <v>20870000000</v>
      </c>
      <c r="P9" s="13" t="str">
        <f>VLOOKUP(B9,[1]sp500_companies!$B:$K,10,FALSE)</f>
        <v>Austin</v>
      </c>
      <c r="Q9" s="13" t="str">
        <f>VLOOKUP(B9,[1]sp500_companies!$B:$L,11,FALSE)</f>
        <v>TX</v>
      </c>
      <c r="R9" s="13" t="str">
        <f>VLOOKUP(B9,[1]sp500_companies!$B:$M,12,FALSE)</f>
        <v>United States</v>
      </c>
      <c r="S9" s="14">
        <v>140473</v>
      </c>
      <c r="T9" s="13" t="s">
        <v>1571</v>
      </c>
    </row>
    <row r="10" spans="1:20" ht="15.75" thickBot="1" x14ac:dyDescent="0.3">
      <c r="A10" s="5">
        <v>9</v>
      </c>
      <c r="B10" s="6" t="s">
        <v>45</v>
      </c>
      <c r="C10" s="2" t="s">
        <v>46</v>
      </c>
      <c r="D10" s="11">
        <v>1126280000000</v>
      </c>
      <c r="E10" s="10">
        <v>1.9578666158605484E-2</v>
      </c>
      <c r="F10" s="4">
        <v>240.28</v>
      </c>
      <c r="G10" s="7">
        <v>-2.5999999999999999E-3</v>
      </c>
      <c r="H10" s="11">
        <v>51570000000</v>
      </c>
      <c r="I10" s="8">
        <v>16228682</v>
      </c>
      <c r="J10" s="2" t="s">
        <v>16</v>
      </c>
      <c r="K10" s="2" t="s">
        <v>17</v>
      </c>
      <c r="L10" s="7">
        <v>0.43990000000000001</v>
      </c>
      <c r="M10" s="4" t="s">
        <v>47</v>
      </c>
      <c r="N10" s="11">
        <v>5900000000</v>
      </c>
      <c r="O10" s="11">
        <v>-59570000000</v>
      </c>
      <c r="P10" s="13" t="str">
        <f>VLOOKUP(B10,[1]sp500_companies!$B:$K,10,FALSE)</f>
        <v>Palo Alto</v>
      </c>
      <c r="Q10" s="13" t="str">
        <f>VLOOKUP(B10,[1]sp500_companies!$B:$L,11,FALSE)</f>
        <v>CA</v>
      </c>
      <c r="R10" s="13" t="str">
        <f>VLOOKUP(B10,[1]sp500_companies!$B:$M,12,FALSE)</f>
        <v>United States</v>
      </c>
      <c r="S10" s="14">
        <v>20000</v>
      </c>
      <c r="T10" s="13" t="s">
        <v>1572</v>
      </c>
    </row>
    <row r="11" spans="1:20" ht="15.75" thickBot="1" x14ac:dyDescent="0.3">
      <c r="A11" s="5">
        <v>10</v>
      </c>
      <c r="B11" s="6" t="s">
        <v>48</v>
      </c>
      <c r="C11" s="2" t="s">
        <v>49</v>
      </c>
      <c r="D11" s="11">
        <v>993450000000</v>
      </c>
      <c r="E11" s="10">
        <v>1.7269618474328424E-2</v>
      </c>
      <c r="F11" s="4">
        <v>459.83</v>
      </c>
      <c r="G11" s="7">
        <v>-1.5E-3</v>
      </c>
      <c r="H11" s="11">
        <v>369890000000</v>
      </c>
      <c r="I11" s="8">
        <v>3474075</v>
      </c>
      <c r="J11" s="2" t="s">
        <v>50</v>
      </c>
      <c r="K11" s="2" t="s">
        <v>51</v>
      </c>
      <c r="L11" s="7">
        <v>5.9299999999999999E-2</v>
      </c>
      <c r="M11" s="4" t="s">
        <v>52</v>
      </c>
      <c r="N11" s="11">
        <v>106880000000</v>
      </c>
      <c r="O11" s="11">
        <v>200710000000</v>
      </c>
      <c r="P11" s="13" t="s">
        <v>1554</v>
      </c>
      <c r="Q11" s="13" t="s">
        <v>1555</v>
      </c>
      <c r="R11" s="13" t="s">
        <v>1556</v>
      </c>
      <c r="S11" s="14">
        <v>396500</v>
      </c>
      <c r="T11" s="15" t="s">
        <v>2060</v>
      </c>
    </row>
    <row r="12" spans="1:20" ht="15.75" thickBot="1" x14ac:dyDescent="0.3">
      <c r="A12" s="5">
        <v>11</v>
      </c>
      <c r="B12" s="6" t="s">
        <v>53</v>
      </c>
      <c r="C12" s="2" t="s">
        <v>54</v>
      </c>
      <c r="D12" s="11">
        <v>753610000000</v>
      </c>
      <c r="E12" s="10">
        <v>1.3100364566348225E-2</v>
      </c>
      <c r="F12" s="4">
        <v>93.81</v>
      </c>
      <c r="G12" s="7">
        <v>6.1999999999999998E-3</v>
      </c>
      <c r="H12" s="11">
        <v>673820000000</v>
      </c>
      <c r="I12" s="8">
        <v>13004692</v>
      </c>
      <c r="J12" s="2" t="s">
        <v>55</v>
      </c>
      <c r="K12" s="2" t="s">
        <v>56</v>
      </c>
      <c r="L12" s="7">
        <v>5.4800000000000001E-2</v>
      </c>
      <c r="M12" s="4" t="s">
        <v>57</v>
      </c>
      <c r="N12" s="11">
        <v>19680000000</v>
      </c>
      <c r="O12" s="11">
        <v>-53530000000</v>
      </c>
      <c r="P12" s="13" t="str">
        <f>VLOOKUP(B12,[1]sp500_companies!$B:$K,10,FALSE)</f>
        <v>Bentonville</v>
      </c>
      <c r="Q12" s="13" t="str">
        <f>VLOOKUP(B12,[1]sp500_companies!$B:$L,11,FALSE)</f>
        <v>AR</v>
      </c>
      <c r="R12" s="13" t="str">
        <f>VLOOKUP(B12,[1]sp500_companies!$B:$M,12,FALSE)</f>
        <v>United States</v>
      </c>
      <c r="S12" s="14">
        <v>2100000</v>
      </c>
      <c r="T12" s="13" t="s">
        <v>1573</v>
      </c>
    </row>
    <row r="13" spans="1:20" ht="15.75" thickBot="1" x14ac:dyDescent="0.3">
      <c r="A13" s="5">
        <v>12</v>
      </c>
      <c r="B13" s="6" t="s">
        <v>58</v>
      </c>
      <c r="C13" s="2" t="s">
        <v>59</v>
      </c>
      <c r="D13" s="11">
        <v>744020000000</v>
      </c>
      <c r="E13" s="10">
        <v>1.2933656990557988E-2</v>
      </c>
      <c r="F13" s="4">
        <v>265.95</v>
      </c>
      <c r="G13" s="7">
        <v>1.18E-2</v>
      </c>
      <c r="H13" s="11">
        <v>166880000000</v>
      </c>
      <c r="I13" s="8">
        <v>9451387</v>
      </c>
      <c r="J13" s="2" t="s">
        <v>60</v>
      </c>
      <c r="K13" s="2" t="s">
        <v>1548</v>
      </c>
      <c r="L13" s="7">
        <v>0.14560000000000001</v>
      </c>
      <c r="M13" s="4" t="s">
        <v>61</v>
      </c>
      <c r="N13" s="11">
        <v>56870000000</v>
      </c>
      <c r="O13" s="11">
        <v>583970000000</v>
      </c>
      <c r="P13" s="13" t="str">
        <f>VLOOKUP(B13,[1]sp500_companies!$B:$K,10,FALSE)</f>
        <v>New York</v>
      </c>
      <c r="Q13" s="13" t="str">
        <f>VLOOKUP(B13,[1]sp500_companies!$B:$L,11,FALSE)</f>
        <v>NY</v>
      </c>
      <c r="R13" s="13" t="str">
        <f>VLOOKUP(B13,[1]sp500_companies!$B:$M,12,FALSE)</f>
        <v>United States</v>
      </c>
      <c r="S13" s="14">
        <v>316043</v>
      </c>
      <c r="T13" s="13" t="s">
        <v>1574</v>
      </c>
    </row>
    <row r="14" spans="1:20" ht="15.75" thickBot="1" x14ac:dyDescent="0.3">
      <c r="A14" s="5">
        <v>13</v>
      </c>
      <c r="B14" s="6" t="s">
        <v>62</v>
      </c>
      <c r="C14" s="2" t="s">
        <v>63</v>
      </c>
      <c r="D14" s="11">
        <v>690270000000</v>
      </c>
      <c r="E14" s="10">
        <v>1.1999294926040245E-2</v>
      </c>
      <c r="F14" s="4">
        <v>766.6</v>
      </c>
      <c r="G14" s="7">
        <v>1.67E-2</v>
      </c>
      <c r="H14" s="11">
        <v>40860000000</v>
      </c>
      <c r="I14" s="8">
        <v>2964220</v>
      </c>
      <c r="J14" s="2" t="s">
        <v>64</v>
      </c>
      <c r="K14" s="2" t="s">
        <v>65</v>
      </c>
      <c r="L14" s="7">
        <v>0.27410000000000001</v>
      </c>
      <c r="M14" s="4" t="s">
        <v>66</v>
      </c>
      <c r="N14" s="11">
        <v>8369999999.999999</v>
      </c>
      <c r="O14" s="11">
        <v>-27160000000</v>
      </c>
      <c r="P14" s="13" t="str">
        <f>VLOOKUP(B14,[1]sp500_companies!$B:$K,10,FALSE)</f>
        <v>Indianapolis</v>
      </c>
      <c r="Q14" s="13" t="str">
        <f>VLOOKUP(B14,[1]sp500_companies!$B:$L,11,FALSE)</f>
        <v>IN</v>
      </c>
      <c r="R14" s="13" t="str">
        <f>VLOOKUP(B14,[1]sp500_companies!$B:$M,12,FALSE)</f>
        <v>United States</v>
      </c>
      <c r="S14" s="14">
        <v>43000</v>
      </c>
      <c r="T14" s="13" t="s">
        <v>1575</v>
      </c>
    </row>
    <row r="15" spans="1:20" ht="15.75" thickBot="1" x14ac:dyDescent="0.3">
      <c r="A15" s="5">
        <v>14</v>
      </c>
      <c r="B15" s="6" t="s">
        <v>67</v>
      </c>
      <c r="C15" s="2" t="s">
        <v>68</v>
      </c>
      <c r="D15" s="11">
        <v>643630000000</v>
      </c>
      <c r="E15" s="10">
        <v>1.1188529406242894E-2</v>
      </c>
      <c r="F15" s="4">
        <v>328.21</v>
      </c>
      <c r="G15" s="7">
        <v>1.44E-2</v>
      </c>
      <c r="H15" s="11">
        <v>35930000000</v>
      </c>
      <c r="I15" s="8">
        <v>5013955</v>
      </c>
      <c r="J15" s="2" t="s">
        <v>69</v>
      </c>
      <c r="K15" s="2" t="s">
        <v>1548</v>
      </c>
      <c r="L15" s="7">
        <v>0.1002</v>
      </c>
      <c r="M15" s="4" t="s">
        <v>70</v>
      </c>
      <c r="N15" s="11">
        <v>19460000000</v>
      </c>
      <c r="O15" s="11">
        <v>-6630000000</v>
      </c>
      <c r="P15" s="13" t="str">
        <f>VLOOKUP(B15,[1]sp500_companies!$B:$K,10,FALSE)</f>
        <v>San Francisco</v>
      </c>
      <c r="Q15" s="13" t="str">
        <f>VLOOKUP(B15,[1]sp500_companies!$B:$L,11,FALSE)</f>
        <v>CA</v>
      </c>
      <c r="R15" s="13" t="str">
        <f>VLOOKUP(B15,[1]sp500_companies!$B:$M,12,FALSE)</f>
        <v>United States</v>
      </c>
      <c r="S15" s="14">
        <v>31000</v>
      </c>
      <c r="T15" s="13" t="s">
        <v>1576</v>
      </c>
    </row>
    <row r="16" spans="1:20" ht="15.75" thickBot="1" x14ac:dyDescent="0.3">
      <c r="A16" s="5">
        <v>15</v>
      </c>
      <c r="B16" s="6" t="s">
        <v>71</v>
      </c>
      <c r="C16" s="2" t="s">
        <v>72</v>
      </c>
      <c r="D16" s="11">
        <v>521549999999.99994</v>
      </c>
      <c r="E16" s="10">
        <v>9.0663541348693834E-3</v>
      </c>
      <c r="F16" s="4">
        <v>186.47</v>
      </c>
      <c r="G16" s="7">
        <v>1.2200000000000001E-2</v>
      </c>
      <c r="H16" s="11">
        <v>54930000000</v>
      </c>
      <c r="I16" s="8">
        <v>16741401</v>
      </c>
      <c r="J16" s="2" t="s">
        <v>25</v>
      </c>
      <c r="K16" s="2" t="s">
        <v>17</v>
      </c>
      <c r="L16" s="7">
        <v>6.4000000000000001E-2</v>
      </c>
      <c r="M16" s="4" t="s">
        <v>73</v>
      </c>
      <c r="N16" s="11">
        <v>11620000000</v>
      </c>
      <c r="O16" s="11">
        <v>-88230000000</v>
      </c>
      <c r="P16" s="13" t="str">
        <f>VLOOKUP(B16,[1]sp500_companies!$B:$K,10,FALSE)</f>
        <v>Austin</v>
      </c>
      <c r="Q16" s="13" t="str">
        <f>VLOOKUP(B16,[1]sp500_companies!$B:$L,11,FALSE)</f>
        <v>TX</v>
      </c>
      <c r="R16" s="13" t="str">
        <f>VLOOKUP(B16,[1]sp500_companies!$B:$M,12,FALSE)</f>
        <v>United States</v>
      </c>
      <c r="S16" s="14">
        <v>159000</v>
      </c>
      <c r="T16" s="13" t="s">
        <v>1577</v>
      </c>
    </row>
    <row r="17" spans="1:20" ht="15.75" thickBot="1" x14ac:dyDescent="0.3">
      <c r="A17" s="5">
        <v>16</v>
      </c>
      <c r="B17" s="6" t="s">
        <v>74</v>
      </c>
      <c r="C17" s="2" t="s">
        <v>75</v>
      </c>
      <c r="D17" s="11">
        <v>490320000000</v>
      </c>
      <c r="E17" s="10">
        <v>8.5234680460342365E-3</v>
      </c>
      <c r="F17" s="4">
        <v>534.22</v>
      </c>
      <c r="G17" s="7">
        <v>1.34E-2</v>
      </c>
      <c r="H17" s="11">
        <v>27230000000</v>
      </c>
      <c r="I17" s="8">
        <v>2179301</v>
      </c>
      <c r="J17" s="2" t="s">
        <v>69</v>
      </c>
      <c r="K17" s="2" t="s">
        <v>1548</v>
      </c>
      <c r="L17" s="7">
        <v>0.1173</v>
      </c>
      <c r="M17" s="4" t="s">
        <v>76</v>
      </c>
      <c r="N17" s="11">
        <v>12320000000</v>
      </c>
      <c r="O17" s="11">
        <v>-6770000000</v>
      </c>
      <c r="P17" s="13" t="str">
        <f>VLOOKUP(B17,[1]sp500_companies!$B:$K,10,FALSE)</f>
        <v>Purchase</v>
      </c>
      <c r="Q17" s="13" t="str">
        <f>VLOOKUP(B17,[1]sp500_companies!$B:$L,11,FALSE)</f>
        <v>NY</v>
      </c>
      <c r="R17" s="13" t="str">
        <f>VLOOKUP(B17,[1]sp500_companies!$B:$M,12,FALSE)</f>
        <v>United States</v>
      </c>
      <c r="S17" s="14">
        <v>33400</v>
      </c>
      <c r="T17" s="13" t="s">
        <v>1578</v>
      </c>
    </row>
    <row r="18" spans="1:20" ht="15.75" thickBot="1" x14ac:dyDescent="0.3">
      <c r="A18" s="5">
        <v>17</v>
      </c>
      <c r="B18" s="6" t="s">
        <v>77</v>
      </c>
      <c r="C18" s="2" t="s">
        <v>78</v>
      </c>
      <c r="D18" s="11">
        <v>487540000000</v>
      </c>
      <c r="E18" s="10">
        <v>8.4751419708833653E-3</v>
      </c>
      <c r="F18" s="4">
        <v>529.77</v>
      </c>
      <c r="G18" s="7">
        <v>1.9300000000000001E-2</v>
      </c>
      <c r="H18" s="11">
        <v>400280000000</v>
      </c>
      <c r="I18" s="8">
        <v>4570520</v>
      </c>
      <c r="J18" s="2" t="s">
        <v>79</v>
      </c>
      <c r="K18" s="2" t="s">
        <v>65</v>
      </c>
      <c r="L18" s="7">
        <v>7.7100000000000002E-2</v>
      </c>
      <c r="M18" s="4" t="s">
        <v>80</v>
      </c>
      <c r="N18" s="11">
        <v>14410000000</v>
      </c>
      <c r="O18" s="11">
        <v>-51590000000</v>
      </c>
      <c r="P18" s="13" t="str">
        <f>VLOOKUP(B18,[1]sp500_companies!$B:$K,10,FALSE)</f>
        <v>Minnetonka</v>
      </c>
      <c r="Q18" s="13" t="str">
        <f>VLOOKUP(B18,[1]sp500_companies!$B:$L,11,FALSE)</f>
        <v>MN</v>
      </c>
      <c r="R18" s="13" t="str">
        <f>VLOOKUP(B18,[1]sp500_companies!$B:$M,12,FALSE)</f>
        <v>United States</v>
      </c>
      <c r="S18" s="14">
        <v>440000</v>
      </c>
      <c r="T18" s="13" t="s">
        <v>1579</v>
      </c>
    </row>
    <row r="19" spans="1:20" ht="15.75" thickBot="1" x14ac:dyDescent="0.3">
      <c r="A19" s="5">
        <v>18</v>
      </c>
      <c r="B19" s="6" t="s">
        <v>81</v>
      </c>
      <c r="C19" s="2" t="s">
        <v>82</v>
      </c>
      <c r="D19" s="11">
        <v>484120000000</v>
      </c>
      <c r="E19" s="10">
        <v>8.4156904683596323E-3</v>
      </c>
      <c r="F19" s="4">
        <v>110.15</v>
      </c>
      <c r="G19" s="7">
        <v>5.7000000000000002E-3</v>
      </c>
      <c r="H19" s="11">
        <v>343820000000</v>
      </c>
      <c r="I19" s="8">
        <v>13538762</v>
      </c>
      <c r="J19" s="2" t="s">
        <v>83</v>
      </c>
      <c r="K19" s="2" t="s">
        <v>84</v>
      </c>
      <c r="L19" s="7">
        <v>-1.5900000000000001E-2</v>
      </c>
      <c r="M19" s="4" t="s">
        <v>85</v>
      </c>
      <c r="N19" s="11">
        <v>33700000000.000004</v>
      </c>
      <c r="O19" s="11">
        <v>-15620000000</v>
      </c>
      <c r="P19" s="13" t="str">
        <f>VLOOKUP(B19,[1]sp500_companies!$B:$K,10,FALSE)</f>
        <v>Spring</v>
      </c>
      <c r="Q19" s="13" t="str">
        <f>VLOOKUP(B19,[1]sp500_companies!$B:$L,11,FALSE)</f>
        <v>TX</v>
      </c>
      <c r="R19" s="13" t="str">
        <f>VLOOKUP(B19,[1]sp500_companies!$B:$M,12,FALSE)</f>
        <v>United States</v>
      </c>
      <c r="S19" s="14">
        <v>62000</v>
      </c>
      <c r="T19" s="13" t="s">
        <v>1580</v>
      </c>
    </row>
    <row r="20" spans="1:20" ht="15.75" thickBot="1" x14ac:dyDescent="0.3">
      <c r="A20" s="5">
        <v>19</v>
      </c>
      <c r="B20" s="6" t="s">
        <v>86</v>
      </c>
      <c r="C20" s="2" t="s">
        <v>87</v>
      </c>
      <c r="D20" s="11">
        <v>420990000000</v>
      </c>
      <c r="E20" s="10">
        <v>7.318271358908373E-3</v>
      </c>
      <c r="F20" s="4">
        <v>984.86</v>
      </c>
      <c r="G20" s="7">
        <v>3.2399999999999998E-2</v>
      </c>
      <c r="H20" s="11">
        <v>39000000000</v>
      </c>
      <c r="I20" s="8">
        <v>7508746</v>
      </c>
      <c r="J20" s="2" t="s">
        <v>88</v>
      </c>
      <c r="K20" s="2" t="s">
        <v>35</v>
      </c>
      <c r="L20" s="7">
        <v>0.1565</v>
      </c>
      <c r="M20" s="4" t="s">
        <v>89</v>
      </c>
      <c r="N20" s="11">
        <v>8710000000</v>
      </c>
      <c r="O20" s="11">
        <v>-8550000000.000001</v>
      </c>
      <c r="P20" s="13" t="str">
        <f>VLOOKUP(B20,[1]sp500_companies!$B:$K,10,FALSE)</f>
        <v>Los Gatos</v>
      </c>
      <c r="Q20" s="13" t="str">
        <f>VLOOKUP(B20,[1]sp500_companies!$B:$L,11,FALSE)</f>
        <v>CA</v>
      </c>
      <c r="R20" s="13" t="str">
        <f>VLOOKUP(B20,[1]sp500_companies!$B:$M,12,FALSE)</f>
        <v>United States</v>
      </c>
      <c r="S20" s="14">
        <v>13000</v>
      </c>
      <c r="T20" s="13" t="s">
        <v>1581</v>
      </c>
    </row>
    <row r="21" spans="1:20" ht="15.75" thickBot="1" x14ac:dyDescent="0.3">
      <c r="A21" s="5">
        <v>20</v>
      </c>
      <c r="B21" s="6" t="s">
        <v>90</v>
      </c>
      <c r="C21" s="2" t="s">
        <v>91</v>
      </c>
      <c r="D21" s="11">
        <v>418220000000</v>
      </c>
      <c r="E21" s="10">
        <v>7.2701191185602027E-3</v>
      </c>
      <c r="F21" s="4">
        <v>942.16</v>
      </c>
      <c r="G21" s="7">
        <v>-2.7000000000000001E-3</v>
      </c>
      <c r="H21" s="11">
        <v>258810000000</v>
      </c>
      <c r="I21" s="8">
        <v>1110679</v>
      </c>
      <c r="J21" s="2" t="s">
        <v>55</v>
      </c>
      <c r="K21" s="2" t="s">
        <v>56</v>
      </c>
      <c r="L21" s="7">
        <v>5.3499999999999999E-2</v>
      </c>
      <c r="M21" s="4" t="s">
        <v>92</v>
      </c>
      <c r="N21" s="11">
        <v>7580000000</v>
      </c>
      <c r="O21" s="11">
        <v>3700000000</v>
      </c>
      <c r="P21" s="13" t="str">
        <f>VLOOKUP(B21,[1]sp500_companies!$B:$K,10,FALSE)</f>
        <v>Issaquah</v>
      </c>
      <c r="Q21" s="13" t="str">
        <f>VLOOKUP(B21,[1]sp500_companies!$B:$L,11,FALSE)</f>
        <v>WA</v>
      </c>
      <c r="R21" s="13" t="str">
        <f>VLOOKUP(B21,[1]sp500_companies!$B:$M,12,FALSE)</f>
        <v>United States</v>
      </c>
      <c r="S21" s="14">
        <v>333000</v>
      </c>
      <c r="T21" s="13" t="s">
        <v>1582</v>
      </c>
    </row>
    <row r="22" spans="1:20" ht="15.75" thickBot="1" x14ac:dyDescent="0.3">
      <c r="A22" s="5">
        <v>21</v>
      </c>
      <c r="B22" s="6" t="s">
        <v>94</v>
      </c>
      <c r="C22" s="2" t="s">
        <v>95</v>
      </c>
      <c r="D22" s="11">
        <v>411640000000</v>
      </c>
      <c r="E22" s="10">
        <v>7.1557358183829611E-3</v>
      </c>
      <c r="F22" s="4">
        <v>414.39</v>
      </c>
      <c r="G22" s="7">
        <v>1.0500000000000001E-2</v>
      </c>
      <c r="H22" s="11">
        <v>154600000000</v>
      </c>
      <c r="I22" s="8">
        <v>3777101</v>
      </c>
      <c r="J22" s="2" t="s">
        <v>96</v>
      </c>
      <c r="K22" s="2" t="s">
        <v>30</v>
      </c>
      <c r="L22" s="7">
        <v>5.7000000000000002E-3</v>
      </c>
      <c r="M22" s="4" t="s">
        <v>97</v>
      </c>
      <c r="N22" s="11">
        <v>14610000000</v>
      </c>
      <c r="O22" s="11">
        <v>-62600000000</v>
      </c>
      <c r="P22" s="13" t="str">
        <f>VLOOKUP(B22,[1]sp500_companies!$B:$K,10,FALSE)</f>
        <v>Atlanta</v>
      </c>
      <c r="Q22" s="13" t="str">
        <f>VLOOKUP(B22,[1]sp500_companies!$B:$L,11,FALSE)</f>
        <v>GA</v>
      </c>
      <c r="R22" s="13" t="str">
        <f>VLOOKUP(B22,[1]sp500_companies!$B:$M,12,FALSE)</f>
        <v>United States</v>
      </c>
      <c r="S22" s="14">
        <v>465000</v>
      </c>
      <c r="T22" s="13" t="s">
        <v>1583</v>
      </c>
    </row>
    <row r="23" spans="1:20" ht="15.75" thickBot="1" x14ac:dyDescent="0.3">
      <c r="A23" s="5">
        <v>22</v>
      </c>
      <c r="B23" s="6" t="s">
        <v>98</v>
      </c>
      <c r="C23" s="2" t="s">
        <v>99</v>
      </c>
      <c r="D23" s="11">
        <v>389600000000</v>
      </c>
      <c r="E23" s="10">
        <v>6.7726039132300101E-3</v>
      </c>
      <c r="F23" s="4">
        <v>166.15</v>
      </c>
      <c r="G23" s="7">
        <v>8.6E-3</v>
      </c>
      <c r="H23" s="11">
        <v>84350000000</v>
      </c>
      <c r="I23" s="8">
        <v>6886599</v>
      </c>
      <c r="J23" s="2" t="s">
        <v>100</v>
      </c>
      <c r="K23" s="2" t="s">
        <v>56</v>
      </c>
      <c r="L23" s="7">
        <v>4.8999999999999998E-3</v>
      </c>
      <c r="M23" s="4" t="s">
        <v>101</v>
      </c>
      <c r="N23" s="11">
        <v>15190000000</v>
      </c>
      <c r="O23" s="11">
        <v>-24460000000</v>
      </c>
      <c r="P23" s="13" t="str">
        <f>VLOOKUP(B23,[1]sp500_companies!$B:$K,10,FALSE)</f>
        <v>Cincinnati</v>
      </c>
      <c r="Q23" s="13" t="str">
        <f>VLOOKUP(B23,[1]sp500_companies!$B:$L,11,FALSE)</f>
        <v>OH</v>
      </c>
      <c r="R23" s="13" t="str">
        <f>VLOOKUP(B23,[1]sp500_companies!$B:$M,12,FALSE)</f>
        <v>United States</v>
      </c>
      <c r="S23" s="14">
        <v>108000</v>
      </c>
      <c r="T23" s="13" t="s">
        <v>1584</v>
      </c>
    </row>
    <row r="24" spans="1:20" ht="15.75" thickBot="1" x14ac:dyDescent="0.3">
      <c r="A24" s="5">
        <v>23</v>
      </c>
      <c r="B24" s="6" t="s">
        <v>102</v>
      </c>
      <c r="C24" s="2" t="s">
        <v>103</v>
      </c>
      <c r="D24" s="11">
        <v>353070000000</v>
      </c>
      <c r="E24" s="10">
        <v>6.1375853789633469E-3</v>
      </c>
      <c r="F24" s="4">
        <v>46.39</v>
      </c>
      <c r="G24" s="7">
        <v>1.3100000000000001E-2</v>
      </c>
      <c r="H24" s="11">
        <v>96070000000</v>
      </c>
      <c r="I24" s="8">
        <v>31938000</v>
      </c>
      <c r="J24" s="2" t="s">
        <v>60</v>
      </c>
      <c r="K24" s="2" t="s">
        <v>1548</v>
      </c>
      <c r="L24" s="7">
        <v>2.8999999999999998E-3</v>
      </c>
      <c r="M24" s="4" t="s">
        <v>61</v>
      </c>
      <c r="N24" s="11">
        <v>25500000000</v>
      </c>
      <c r="O24" s="11">
        <v>228820000000</v>
      </c>
      <c r="P24" s="13" t="str">
        <f>VLOOKUP(B24,[1]sp500_companies!$B:$K,10,FALSE)</f>
        <v>Charlotte</v>
      </c>
      <c r="Q24" s="13" t="str">
        <f>VLOOKUP(B24,[1]sp500_companies!$B:$L,11,FALSE)</f>
        <v>NC</v>
      </c>
      <c r="R24" s="13" t="str">
        <f>VLOOKUP(B24,[1]sp500_companies!$B:$M,12,FALSE)</f>
        <v>United States</v>
      </c>
      <c r="S24" s="14">
        <v>213000</v>
      </c>
      <c r="T24" s="13" t="s">
        <v>1585</v>
      </c>
    </row>
    <row r="25" spans="1:20" ht="15.75" thickBot="1" x14ac:dyDescent="0.3">
      <c r="A25" s="5">
        <v>24</v>
      </c>
      <c r="B25" s="6" t="s">
        <v>104</v>
      </c>
      <c r="C25" s="2" t="s">
        <v>105</v>
      </c>
      <c r="D25" s="11">
        <v>353050000000</v>
      </c>
      <c r="E25" s="10">
        <v>6.137237709357945E-3</v>
      </c>
      <c r="F25" s="4">
        <v>146.63999999999999</v>
      </c>
      <c r="G25" s="7">
        <v>9.4000000000000004E-3</v>
      </c>
      <c r="H25" s="11">
        <v>87700000000</v>
      </c>
      <c r="I25" s="8">
        <v>10172198</v>
      </c>
      <c r="J25" s="2" t="s">
        <v>64</v>
      </c>
      <c r="K25" s="2" t="s">
        <v>65</v>
      </c>
      <c r="L25" s="7">
        <v>4.7699999999999999E-2</v>
      </c>
      <c r="M25" s="4" t="s">
        <v>106</v>
      </c>
      <c r="N25" s="11">
        <v>14680000000</v>
      </c>
      <c r="O25" s="11">
        <v>-15450000000</v>
      </c>
      <c r="P25" s="13" t="str">
        <f>VLOOKUP(B25,[1]sp500_companies!$B:$K,10,FALSE)</f>
        <v>New Brunswick</v>
      </c>
      <c r="Q25" s="13" t="str">
        <f>VLOOKUP(B25,[1]sp500_companies!$B:$L,11,FALSE)</f>
        <v>NJ</v>
      </c>
      <c r="R25" s="13" t="str">
        <f>VLOOKUP(B25,[1]sp500_companies!$B:$M,12,FALSE)</f>
        <v>United States</v>
      </c>
      <c r="S25" s="14">
        <v>131900</v>
      </c>
      <c r="T25" s="13" t="s">
        <v>1586</v>
      </c>
    </row>
    <row r="26" spans="1:20" ht="15.75" thickBot="1" x14ac:dyDescent="0.3">
      <c r="A26" s="5">
        <v>25</v>
      </c>
      <c r="B26" s="6" t="s">
        <v>107</v>
      </c>
      <c r="C26" s="2" t="s">
        <v>108</v>
      </c>
      <c r="D26" s="11">
        <v>320270000000</v>
      </c>
      <c r="E26" s="10">
        <v>5.5674072261041466E-3</v>
      </c>
      <c r="F26" s="4">
        <v>334.66</v>
      </c>
      <c r="G26" s="7">
        <v>6.1000000000000004E-3</v>
      </c>
      <c r="H26" s="11">
        <v>37190000000</v>
      </c>
      <c r="I26" s="8">
        <v>4079489</v>
      </c>
      <c r="J26" s="2" t="s">
        <v>109</v>
      </c>
      <c r="K26" s="2" t="s">
        <v>17</v>
      </c>
      <c r="L26" s="7">
        <v>9.5299999999999996E-2</v>
      </c>
      <c r="M26" s="4" t="s">
        <v>110</v>
      </c>
      <c r="N26" s="11">
        <v>5940000000</v>
      </c>
      <c r="O26" s="11">
        <v>579000000</v>
      </c>
      <c r="P26" s="13" t="str">
        <f>VLOOKUP(B26,[1]sp500_companies!$B:$K,10,FALSE)</f>
        <v>San Francisco</v>
      </c>
      <c r="Q26" s="13" t="str">
        <f>VLOOKUP(B26,[1]sp500_companies!$B:$L,11,FALSE)</f>
        <v>CA</v>
      </c>
      <c r="R26" s="13" t="str">
        <f>VLOOKUP(B26,[1]sp500_companies!$B:$M,12,FALSE)</f>
        <v>United States</v>
      </c>
      <c r="S26" s="14">
        <v>72682</v>
      </c>
      <c r="T26" s="13" t="s">
        <v>1587</v>
      </c>
    </row>
    <row r="27" spans="1:20" ht="15.75" thickBot="1" x14ac:dyDescent="0.3">
      <c r="A27" s="5">
        <v>26</v>
      </c>
      <c r="B27" s="6" t="s">
        <v>111</v>
      </c>
      <c r="C27" s="2" t="s">
        <v>112</v>
      </c>
      <c r="D27" s="11">
        <v>301600000000</v>
      </c>
      <c r="E27" s="10">
        <v>5.2428576494614248E-3</v>
      </c>
      <c r="F27" s="4">
        <v>170.67</v>
      </c>
      <c r="G27" s="7">
        <v>8.6999999999999994E-3</v>
      </c>
      <c r="H27" s="11">
        <v>55530000000</v>
      </c>
      <c r="I27" s="8">
        <v>5691046</v>
      </c>
      <c r="J27" s="2" t="s">
        <v>64</v>
      </c>
      <c r="K27" s="2" t="s">
        <v>65</v>
      </c>
      <c r="L27" s="7">
        <v>7.1999999999999998E-3</v>
      </c>
      <c r="M27" s="4" t="s">
        <v>113</v>
      </c>
      <c r="N27" s="11">
        <v>5080000000</v>
      </c>
      <c r="O27" s="11">
        <v>-64040000000.000008</v>
      </c>
      <c r="P27" s="13" t="str">
        <f>VLOOKUP(B27,[1]sp500_companies!$B:$K,10,FALSE)</f>
        <v>North Chicago</v>
      </c>
      <c r="Q27" s="13" t="str">
        <f>VLOOKUP(B27,[1]sp500_companies!$B:$L,11,FALSE)</f>
        <v>IL</v>
      </c>
      <c r="R27" s="13" t="str">
        <f>VLOOKUP(B27,[1]sp500_companies!$B:$M,12,FALSE)</f>
        <v>United States</v>
      </c>
      <c r="S27" s="14">
        <v>50000</v>
      </c>
      <c r="T27" s="13" t="s">
        <v>1588</v>
      </c>
    </row>
    <row r="28" spans="1:20" ht="15.75" thickBot="1" x14ac:dyDescent="0.3">
      <c r="A28" s="5">
        <v>27</v>
      </c>
      <c r="B28" s="6" t="s">
        <v>114</v>
      </c>
      <c r="C28" s="2" t="s">
        <v>115</v>
      </c>
      <c r="D28" s="11">
        <v>280360000000</v>
      </c>
      <c r="E28" s="10">
        <v>4.8736325285245524E-3</v>
      </c>
      <c r="F28" s="4">
        <v>156.01</v>
      </c>
      <c r="G28" s="7">
        <v>-2.5999999999999999E-3</v>
      </c>
      <c r="H28" s="11">
        <v>191690000000</v>
      </c>
      <c r="I28" s="8">
        <v>5882497</v>
      </c>
      <c r="J28" s="2" t="s">
        <v>83</v>
      </c>
      <c r="K28" s="2" t="s">
        <v>84</v>
      </c>
      <c r="L28" s="7">
        <v>-5.6000000000000001E-2</v>
      </c>
      <c r="M28" s="4" t="s">
        <v>116</v>
      </c>
      <c r="N28" s="11">
        <v>16680000000</v>
      </c>
      <c r="O28" s="11">
        <v>-21140000000</v>
      </c>
      <c r="P28" s="13" t="str">
        <f>VLOOKUP(B28,[1]sp500_companies!$B:$K,10,FALSE)</f>
        <v>San Ramon</v>
      </c>
      <c r="Q28" s="13" t="str">
        <f>VLOOKUP(B28,[1]sp500_companies!$B:$L,11,FALSE)</f>
        <v>CA</v>
      </c>
      <c r="R28" s="13" t="str">
        <f>VLOOKUP(B28,[1]sp500_companies!$B:$M,12,FALSE)</f>
        <v>United States</v>
      </c>
      <c r="S28" s="14">
        <v>45600</v>
      </c>
      <c r="T28" s="13" t="s">
        <v>1589</v>
      </c>
    </row>
    <row r="29" spans="1:20" ht="15.75" thickBot="1" x14ac:dyDescent="0.3">
      <c r="A29" s="5">
        <v>28</v>
      </c>
      <c r="B29" s="6" t="s">
        <v>117</v>
      </c>
      <c r="C29" s="2" t="s">
        <v>118</v>
      </c>
      <c r="D29" s="11">
        <v>265060000000</v>
      </c>
      <c r="E29" s="10">
        <v>4.6076652803920598E-3</v>
      </c>
      <c r="F29" s="4">
        <v>61.53</v>
      </c>
      <c r="G29" s="7">
        <v>-4.0000000000000001E-3</v>
      </c>
      <c r="H29" s="11">
        <v>46370000000</v>
      </c>
      <c r="I29" s="8">
        <v>16145933</v>
      </c>
      <c r="J29" s="2" t="s">
        <v>119</v>
      </c>
      <c r="K29" s="2" t="s">
        <v>56</v>
      </c>
      <c r="L29" s="7">
        <v>2.9700000000000001E-2</v>
      </c>
      <c r="M29" s="4" t="s">
        <v>120</v>
      </c>
      <c r="N29" s="11">
        <v>10410000000</v>
      </c>
      <c r="O29" s="11">
        <v>-28950000000</v>
      </c>
      <c r="P29" s="13" t="str">
        <f>VLOOKUP(B29,[1]sp500_companies!$B:$K,10,FALSE)</f>
        <v>Atlanta</v>
      </c>
      <c r="Q29" s="13" t="str">
        <f>VLOOKUP(B29,[1]sp500_companies!$B:$L,11,FALSE)</f>
        <v>GA</v>
      </c>
      <c r="R29" s="13" t="str">
        <f>VLOOKUP(B29,[1]sp500_companies!$B:$M,12,FALSE)</f>
        <v>United States</v>
      </c>
      <c r="S29" s="14">
        <v>79100</v>
      </c>
      <c r="T29" s="13" t="s">
        <v>1590</v>
      </c>
    </row>
    <row r="30" spans="1:20" ht="15.75" thickBot="1" x14ac:dyDescent="0.3">
      <c r="A30" s="5">
        <v>29</v>
      </c>
      <c r="B30" s="6" t="s">
        <v>121</v>
      </c>
      <c r="C30" s="2" t="s">
        <v>122</v>
      </c>
      <c r="D30" s="11">
        <v>254660000000</v>
      </c>
      <c r="E30" s="10">
        <v>4.4268770855830451E-3</v>
      </c>
      <c r="F30" s="4">
        <v>77.430000000000007</v>
      </c>
      <c r="G30" s="7">
        <v>-1.4E-3</v>
      </c>
      <c r="H30" s="11">
        <v>77960000000</v>
      </c>
      <c r="I30" s="8">
        <v>9485690</v>
      </c>
      <c r="J30" s="2" t="s">
        <v>60</v>
      </c>
      <c r="K30" s="2" t="s">
        <v>1548</v>
      </c>
      <c r="L30" s="7">
        <v>9.9000000000000008E-3</v>
      </c>
      <c r="M30" s="4" t="s">
        <v>61</v>
      </c>
      <c r="N30" s="11">
        <v>18610000000</v>
      </c>
      <c r="O30" s="11">
        <v>151690000000</v>
      </c>
      <c r="P30" s="13" t="str">
        <f>VLOOKUP(B30,[1]sp500_companies!$B:$K,10,FALSE)</f>
        <v>San Francisco</v>
      </c>
      <c r="Q30" s="13" t="str">
        <f>VLOOKUP(B30,[1]sp500_companies!$B:$L,11,FALSE)</f>
        <v>CA</v>
      </c>
      <c r="R30" s="13" t="str">
        <f>VLOOKUP(B30,[1]sp500_companies!$B:$M,12,FALSE)</f>
        <v>United States</v>
      </c>
      <c r="S30" s="14">
        <v>220167</v>
      </c>
      <c r="T30" s="13" t="s">
        <v>1591</v>
      </c>
    </row>
    <row r="31" spans="1:20" ht="15.75" thickBot="1" x14ac:dyDescent="0.3">
      <c r="A31" s="5">
        <v>30</v>
      </c>
      <c r="B31" s="6" t="s">
        <v>123</v>
      </c>
      <c r="C31" s="2" t="s">
        <v>124</v>
      </c>
      <c r="D31" s="11">
        <v>250710000000</v>
      </c>
      <c r="E31" s="10">
        <v>4.3582123385161597E-3</v>
      </c>
      <c r="F31" s="4">
        <v>216.04</v>
      </c>
      <c r="G31" s="7">
        <v>-9.7999999999999997E-3</v>
      </c>
      <c r="H31" s="11">
        <v>80010000000</v>
      </c>
      <c r="I31" s="8">
        <v>2905945</v>
      </c>
      <c r="J31" s="2" t="s">
        <v>125</v>
      </c>
      <c r="K31" s="2" t="s">
        <v>35</v>
      </c>
      <c r="L31" s="7">
        <v>2.1100000000000001E-2</v>
      </c>
      <c r="M31" s="4" t="s">
        <v>126</v>
      </c>
      <c r="N31" s="11">
        <v>10370000000</v>
      </c>
      <c r="O31" s="11">
        <v>-107360000000</v>
      </c>
      <c r="P31" s="13" t="str">
        <f>VLOOKUP(B31,[1]sp500_companies!$B:$K,10,FALSE)</f>
        <v>Bellevue</v>
      </c>
      <c r="Q31" s="13" t="str">
        <f>VLOOKUP(B31,[1]sp500_companies!$B:$L,11,FALSE)</f>
        <v>WA</v>
      </c>
      <c r="R31" s="13" t="str">
        <f>VLOOKUP(B31,[1]sp500_companies!$B:$M,12,FALSE)</f>
        <v>United States</v>
      </c>
      <c r="S31" s="14">
        <v>67000</v>
      </c>
      <c r="T31" s="13" t="s">
        <v>1592</v>
      </c>
    </row>
    <row r="32" spans="1:20" ht="15.75" thickBot="1" x14ac:dyDescent="0.3">
      <c r="A32" s="5">
        <v>31</v>
      </c>
      <c r="B32" s="6" t="s">
        <v>127</v>
      </c>
      <c r="C32" s="2" t="s">
        <v>128</v>
      </c>
      <c r="D32" s="11">
        <v>247850000000</v>
      </c>
      <c r="E32" s="10">
        <v>4.308495584943681E-3</v>
      </c>
      <c r="F32" s="4">
        <v>62.23</v>
      </c>
      <c r="G32" s="7">
        <v>9.7000000000000003E-3</v>
      </c>
      <c r="H32" s="11">
        <v>52980000000</v>
      </c>
      <c r="I32" s="8">
        <v>12801586</v>
      </c>
      <c r="J32" s="2" t="s">
        <v>129</v>
      </c>
      <c r="K32" s="2" t="s">
        <v>17</v>
      </c>
      <c r="L32" s="7">
        <v>-8.72E-2</v>
      </c>
      <c r="M32" s="4" t="s">
        <v>130</v>
      </c>
      <c r="N32" s="11">
        <v>9390000000</v>
      </c>
      <c r="O32" s="11">
        <v>-13870000000</v>
      </c>
      <c r="P32" s="13" t="str">
        <f>VLOOKUP(B32,[1]sp500_companies!$B:$K,10,FALSE)</f>
        <v>San Jose</v>
      </c>
      <c r="Q32" s="13" t="str">
        <f>VLOOKUP(B32,[1]sp500_companies!$B:$L,11,FALSE)</f>
        <v>CA</v>
      </c>
      <c r="R32" s="13" t="str">
        <f>VLOOKUP(B32,[1]sp500_companies!$B:$M,12,FALSE)</f>
        <v>United States</v>
      </c>
      <c r="S32" s="14">
        <v>90400</v>
      </c>
      <c r="T32" s="13" t="s">
        <v>1593</v>
      </c>
    </row>
    <row r="33" spans="1:20" ht="15.75" thickBot="1" x14ac:dyDescent="0.3">
      <c r="A33" s="5">
        <v>32</v>
      </c>
      <c r="B33" s="6" t="s">
        <v>131</v>
      </c>
      <c r="C33" s="2" t="s">
        <v>132</v>
      </c>
      <c r="D33" s="11">
        <v>244440000000</v>
      </c>
      <c r="E33" s="10">
        <v>4.2492179172226481E-3</v>
      </c>
      <c r="F33" s="4">
        <v>96.63</v>
      </c>
      <c r="G33" s="7">
        <v>9.9000000000000008E-3</v>
      </c>
      <c r="H33" s="11">
        <v>63170000000</v>
      </c>
      <c r="I33" s="8">
        <v>10898840</v>
      </c>
      <c r="J33" s="2" t="s">
        <v>64</v>
      </c>
      <c r="K33" s="2" t="s">
        <v>65</v>
      </c>
      <c r="L33" s="7">
        <v>6.5100000000000005E-2</v>
      </c>
      <c r="M33" s="4" t="s">
        <v>133</v>
      </c>
      <c r="N33" s="11">
        <v>12150000000</v>
      </c>
      <c r="O33" s="11">
        <v>-23540000000</v>
      </c>
      <c r="P33" s="13" t="str">
        <f>VLOOKUP(B33,[1]sp500_companies!$B:$K,10,FALSE)</f>
        <v>Rahway</v>
      </c>
      <c r="Q33" s="13" t="str">
        <f>VLOOKUP(B33,[1]sp500_companies!$B:$L,11,FALSE)</f>
        <v>NJ</v>
      </c>
      <c r="R33" s="13" t="str">
        <f>VLOOKUP(B33,[1]sp500_companies!$B:$M,12,FALSE)</f>
        <v>United States</v>
      </c>
      <c r="S33" s="14">
        <v>70000</v>
      </c>
      <c r="T33" s="13" t="s">
        <v>1594</v>
      </c>
    </row>
    <row r="34" spans="1:20" ht="15.75" thickBot="1" x14ac:dyDescent="0.3">
      <c r="A34" s="5">
        <v>33</v>
      </c>
      <c r="B34" s="6" t="s">
        <v>134</v>
      </c>
      <c r="C34" s="2" t="s">
        <v>135</v>
      </c>
      <c r="D34" s="11">
        <v>234000000000</v>
      </c>
      <c r="E34" s="10">
        <v>4.0677343832028296E-3</v>
      </c>
      <c r="F34" s="9">
        <v>1134.2</v>
      </c>
      <c r="G34" s="7">
        <v>8.0000000000000002E-3</v>
      </c>
      <c r="H34" s="11">
        <v>10460000000</v>
      </c>
      <c r="I34" s="8">
        <v>982787</v>
      </c>
      <c r="J34" s="2" t="s">
        <v>109</v>
      </c>
      <c r="K34" s="2" t="s">
        <v>17</v>
      </c>
      <c r="L34" s="7">
        <v>0.23480000000000001</v>
      </c>
      <c r="M34" s="4" t="s">
        <v>136</v>
      </c>
      <c r="N34" s="11">
        <v>1340000000</v>
      </c>
      <c r="O34" s="11">
        <v>6880000000</v>
      </c>
      <c r="P34" s="13" t="str">
        <f>VLOOKUP(B34,[1]sp500_companies!$B:$K,10,FALSE)</f>
        <v>Santa Clara</v>
      </c>
      <c r="Q34" s="13" t="str">
        <f>VLOOKUP(B34,[1]sp500_companies!$B:$L,11,FALSE)</f>
        <v>CA</v>
      </c>
      <c r="R34" s="13" t="str">
        <f>VLOOKUP(B34,[1]sp500_companies!$B:$M,12,FALSE)</f>
        <v>United States</v>
      </c>
      <c r="S34" s="14">
        <v>22668</v>
      </c>
      <c r="T34" s="13" t="s">
        <v>1595</v>
      </c>
    </row>
    <row r="35" spans="1:20" ht="15.75" thickBot="1" x14ac:dyDescent="0.3">
      <c r="A35" s="5">
        <v>34</v>
      </c>
      <c r="B35" s="6" t="s">
        <v>138</v>
      </c>
      <c r="C35" s="2" t="s">
        <v>139</v>
      </c>
      <c r="D35" s="11">
        <v>229560000000</v>
      </c>
      <c r="E35" s="10">
        <v>3.9905517308035966E-3</v>
      </c>
      <c r="F35" s="4">
        <v>325.87</v>
      </c>
      <c r="G35" s="7">
        <v>1.12E-2</v>
      </c>
      <c r="H35" s="11">
        <v>59240000000</v>
      </c>
      <c r="I35" s="8">
        <v>3765159</v>
      </c>
      <c r="J35" s="2" t="s">
        <v>69</v>
      </c>
      <c r="K35" s="2" t="s">
        <v>1548</v>
      </c>
      <c r="L35" s="7">
        <v>8.9399999999999993E-2</v>
      </c>
      <c r="M35" s="4" t="s">
        <v>140</v>
      </c>
      <c r="N35" s="11">
        <v>9760000000</v>
      </c>
      <c r="O35" s="11">
        <v>-7910000000</v>
      </c>
      <c r="P35" s="13" t="str">
        <f>VLOOKUP(B35,[1]sp500_companies!$B:$K,10,FALSE)</f>
        <v>New York</v>
      </c>
      <c r="Q35" s="13" t="str">
        <f>VLOOKUP(B35,[1]sp500_companies!$B:$L,11,FALSE)</f>
        <v>NY</v>
      </c>
      <c r="R35" s="13" t="str">
        <f>VLOOKUP(B35,[1]sp500_companies!$B:$M,12,FALSE)</f>
        <v>United States</v>
      </c>
      <c r="S35" s="14">
        <v>74600</v>
      </c>
      <c r="T35" s="13" t="s">
        <v>1596</v>
      </c>
    </row>
    <row r="36" spans="1:20" ht="15.75" thickBot="1" x14ac:dyDescent="0.3">
      <c r="A36" s="5">
        <v>35</v>
      </c>
      <c r="B36" s="6" t="s">
        <v>141</v>
      </c>
      <c r="C36" s="2" t="s">
        <v>142</v>
      </c>
      <c r="D36" s="11">
        <v>227210000000</v>
      </c>
      <c r="E36" s="10">
        <v>3.9497005521688675E-3</v>
      </c>
      <c r="F36" s="4">
        <v>363.26</v>
      </c>
      <c r="G36" s="7">
        <v>1.1599999999999999E-2</v>
      </c>
      <c r="H36" s="11">
        <v>66360000000</v>
      </c>
      <c r="I36" s="8">
        <v>2044144</v>
      </c>
      <c r="J36" s="2" t="s">
        <v>143</v>
      </c>
      <c r="K36" s="2" t="s">
        <v>17</v>
      </c>
      <c r="L36" s="7">
        <v>2.75E-2</v>
      </c>
      <c r="M36" s="4" t="s">
        <v>144</v>
      </c>
      <c r="N36" s="11">
        <v>7570000000</v>
      </c>
      <c r="O36" s="11">
        <v>164810000</v>
      </c>
      <c r="P36" s="13" t="str">
        <f>VLOOKUP(B36,[1]sp500_companies!$B:$K,10,FALSE)</f>
        <v>Dublin</v>
      </c>
      <c r="Q36" s="13">
        <f>VLOOKUP(B36,[1]sp500_companies!$B:$L,11,FALSE)</f>
        <v>0</v>
      </c>
      <c r="R36" s="13" t="str">
        <f>VLOOKUP(B36,[1]sp500_companies!$B:$M,12,FALSE)</f>
        <v>Ireland</v>
      </c>
      <c r="S36" s="14">
        <v>774000</v>
      </c>
      <c r="T36" s="13" t="s">
        <v>1597</v>
      </c>
    </row>
    <row r="37" spans="1:20" ht="15.75" thickBot="1" x14ac:dyDescent="0.3">
      <c r="A37" s="5">
        <v>36</v>
      </c>
      <c r="B37" s="6" t="s">
        <v>145</v>
      </c>
      <c r="C37" s="2" t="s">
        <v>146</v>
      </c>
      <c r="D37" s="11">
        <v>226630000000</v>
      </c>
      <c r="E37" s="10">
        <v>3.9396181336122105E-3</v>
      </c>
      <c r="F37" s="4">
        <v>185.52</v>
      </c>
      <c r="G37" s="7">
        <v>1.4999999999999999E-2</v>
      </c>
      <c r="H37" s="11">
        <v>11140000000</v>
      </c>
      <c r="I37" s="8">
        <v>1857810</v>
      </c>
      <c r="J37" s="2" t="s">
        <v>147</v>
      </c>
      <c r="K37" s="2" t="s">
        <v>1548</v>
      </c>
      <c r="L37" s="7">
        <v>0.35110000000000002</v>
      </c>
      <c r="M37" s="4" t="s">
        <v>148</v>
      </c>
      <c r="N37" s="11">
        <v>2220000000</v>
      </c>
      <c r="O37" s="11">
        <v>-10340000000</v>
      </c>
      <c r="P37" s="13" t="str">
        <f>VLOOKUP(B37,[1]sp500_companies!$B:$K,10,FALSE)</f>
        <v>New York</v>
      </c>
      <c r="Q37" s="13" t="str">
        <f>VLOOKUP(B37,[1]sp500_companies!$B:$L,11,FALSE)</f>
        <v>NY</v>
      </c>
      <c r="R37" s="13" t="str">
        <f>VLOOKUP(B37,[1]sp500_companies!$B:$M,12,FALSE)</f>
        <v>United States</v>
      </c>
      <c r="S37" s="14">
        <v>4735</v>
      </c>
      <c r="T37" s="13" t="s">
        <v>1598</v>
      </c>
    </row>
    <row r="38" spans="1:20" ht="15.75" thickBot="1" x14ac:dyDescent="0.3">
      <c r="A38" s="5">
        <v>37</v>
      </c>
      <c r="B38" s="6" t="s">
        <v>150</v>
      </c>
      <c r="C38" s="2" t="s">
        <v>151</v>
      </c>
      <c r="D38" s="11">
        <v>221440000000</v>
      </c>
      <c r="E38" s="10">
        <v>3.8493978710104045E-3</v>
      </c>
      <c r="F38" s="4">
        <v>137.80000000000001</v>
      </c>
      <c r="G38" s="7">
        <v>1.32E-2</v>
      </c>
      <c r="H38" s="11">
        <v>61500000000</v>
      </c>
      <c r="I38" s="8">
        <v>6904096</v>
      </c>
      <c r="J38" s="2" t="s">
        <v>152</v>
      </c>
      <c r="K38" s="2" t="s">
        <v>1548</v>
      </c>
      <c r="L38" s="7">
        <v>0.14710000000000001</v>
      </c>
      <c r="M38" s="4" t="s">
        <v>61</v>
      </c>
      <c r="N38" s="11">
        <v>12800000000</v>
      </c>
      <c r="O38" s="11">
        <v>149900000000</v>
      </c>
      <c r="P38" s="13" t="str">
        <f>VLOOKUP(B38,[1]sp500_companies!$B:$K,10,FALSE)</f>
        <v>New York</v>
      </c>
      <c r="Q38" s="13" t="str">
        <f>VLOOKUP(B38,[1]sp500_companies!$B:$L,11,FALSE)</f>
        <v>NY</v>
      </c>
      <c r="R38" s="13" t="str">
        <f>VLOOKUP(B38,[1]sp500_companies!$B:$M,12,FALSE)</f>
        <v>United States</v>
      </c>
      <c r="S38" s="14">
        <v>80000</v>
      </c>
      <c r="T38" s="13" t="s">
        <v>1599</v>
      </c>
    </row>
    <row r="39" spans="1:20" ht="15.75" thickBot="1" x14ac:dyDescent="0.3">
      <c r="A39" s="5">
        <v>38</v>
      </c>
      <c r="B39" s="6" t="s">
        <v>153</v>
      </c>
      <c r="C39" s="2" t="s">
        <v>154</v>
      </c>
      <c r="D39" s="11">
        <v>219880000000</v>
      </c>
      <c r="E39" s="10">
        <v>3.8222796417890521E-3</v>
      </c>
      <c r="F39" s="4">
        <v>574.85</v>
      </c>
      <c r="G39" s="7">
        <v>5.0000000000000001E-4</v>
      </c>
      <c r="H39" s="11">
        <v>42370000000</v>
      </c>
      <c r="I39" s="8">
        <v>1235614</v>
      </c>
      <c r="J39" s="2" t="s">
        <v>155</v>
      </c>
      <c r="K39" s="2" t="s">
        <v>65</v>
      </c>
      <c r="L39" s="7">
        <v>-2.4199999999999999E-2</v>
      </c>
      <c r="M39" s="4" t="s">
        <v>156</v>
      </c>
      <c r="N39" s="11">
        <v>6140000000</v>
      </c>
      <c r="O39" s="11">
        <v>-28870000000</v>
      </c>
      <c r="P39" s="13" t="str">
        <f>VLOOKUP(B39,[1]sp500_companies!$B:$K,10,FALSE)</f>
        <v>Waltham</v>
      </c>
      <c r="Q39" s="13" t="str">
        <f>VLOOKUP(B39,[1]sp500_companies!$B:$L,11,FALSE)</f>
        <v>MA</v>
      </c>
      <c r="R39" s="13" t="str">
        <f>VLOOKUP(B39,[1]sp500_companies!$B:$M,12,FALSE)</f>
        <v>United States</v>
      </c>
      <c r="S39" s="14">
        <v>122000</v>
      </c>
      <c r="T39" s="13" t="s">
        <v>1600</v>
      </c>
    </row>
    <row r="40" spans="1:20" ht="15.75" thickBot="1" x14ac:dyDescent="0.3">
      <c r="A40" s="5">
        <v>39</v>
      </c>
      <c r="B40" s="6" t="s">
        <v>157</v>
      </c>
      <c r="C40" s="2" t="s">
        <v>158</v>
      </c>
      <c r="D40" s="11">
        <v>217320000000</v>
      </c>
      <c r="E40" s="10">
        <v>3.7777779322976024E-3</v>
      </c>
      <c r="F40" s="4">
        <v>200.8</v>
      </c>
      <c r="G40" s="7">
        <v>6.6000000000000003E-2</v>
      </c>
      <c r="H40" s="11">
        <v>38700000000</v>
      </c>
      <c r="I40" s="8">
        <v>14106205</v>
      </c>
      <c r="J40" s="2" t="s">
        <v>159</v>
      </c>
      <c r="K40" s="2" t="s">
        <v>160</v>
      </c>
      <c r="L40" s="7">
        <v>-0.43049999999999999</v>
      </c>
      <c r="M40" s="4" t="s">
        <v>61</v>
      </c>
      <c r="N40" s="11">
        <v>6560000000</v>
      </c>
      <c r="O40" s="11">
        <v>-4670000000</v>
      </c>
      <c r="P40" s="13" t="str">
        <f>VLOOKUP(B40,[1]sp500_companies!$B:$K,10,FALSE)</f>
        <v>Evendale</v>
      </c>
      <c r="Q40" s="13" t="str">
        <f>VLOOKUP(B40,[1]sp500_companies!$B:$L,11,FALSE)</f>
        <v>OH</v>
      </c>
      <c r="R40" s="13" t="str">
        <f>VLOOKUP(B40,[1]sp500_companies!$B:$M,12,FALSE)</f>
        <v>United States</v>
      </c>
      <c r="S40" s="14">
        <v>125000</v>
      </c>
      <c r="T40" s="13" t="s">
        <v>1601</v>
      </c>
    </row>
    <row r="41" spans="1:20" ht="15.75" thickBot="1" x14ac:dyDescent="0.3">
      <c r="A41" s="5">
        <v>40</v>
      </c>
      <c r="B41" s="6" t="s">
        <v>161</v>
      </c>
      <c r="C41" s="2" t="s">
        <v>162</v>
      </c>
      <c r="D41" s="11">
        <v>216790000000</v>
      </c>
      <c r="E41" s="10">
        <v>3.7685646877544509E-3</v>
      </c>
      <c r="F41" s="4">
        <v>608.66</v>
      </c>
      <c r="G41" s="7">
        <v>-2.8999999999999998E-3</v>
      </c>
      <c r="H41" s="11">
        <v>7870000000</v>
      </c>
      <c r="I41" s="8">
        <v>2019877</v>
      </c>
      <c r="J41" s="2" t="s">
        <v>164</v>
      </c>
      <c r="K41" s="2" t="s">
        <v>65</v>
      </c>
      <c r="L41" s="7">
        <v>0.14829999999999999</v>
      </c>
      <c r="M41" s="4" t="s">
        <v>165</v>
      </c>
      <c r="N41" s="11">
        <v>2240000000</v>
      </c>
      <c r="O41" s="11">
        <v>4230000000.0000005</v>
      </c>
      <c r="P41" s="13" t="str">
        <f>VLOOKUP(B41,[1]sp500_companies!$B:$K,10,FALSE)</f>
        <v>Sunnyvale</v>
      </c>
      <c r="Q41" s="13" t="str">
        <f>VLOOKUP(B41,[1]sp500_companies!$B:$L,11,FALSE)</f>
        <v>CA</v>
      </c>
      <c r="R41" s="13" t="str">
        <f>VLOOKUP(B41,[1]sp500_companies!$B:$M,12,FALSE)</f>
        <v>United States</v>
      </c>
      <c r="S41" s="14">
        <v>13676</v>
      </c>
      <c r="T41" s="13" t="s">
        <v>1602</v>
      </c>
    </row>
    <row r="42" spans="1:20" ht="15.75" thickBot="1" x14ac:dyDescent="0.3">
      <c r="A42" s="5">
        <v>41</v>
      </c>
      <c r="B42" s="6" t="s">
        <v>166</v>
      </c>
      <c r="C42" s="2" t="s">
        <v>167</v>
      </c>
      <c r="D42" s="11">
        <v>216280000000</v>
      </c>
      <c r="E42" s="10">
        <v>3.7596991128167009E-3</v>
      </c>
      <c r="F42" s="4">
        <v>639.5</v>
      </c>
      <c r="G42" s="7">
        <v>1.0699999999999999E-2</v>
      </c>
      <c r="H42" s="11">
        <v>52160000000</v>
      </c>
      <c r="I42" s="8">
        <v>2572703</v>
      </c>
      <c r="J42" s="2" t="s">
        <v>152</v>
      </c>
      <c r="K42" s="2" t="s">
        <v>1548</v>
      </c>
      <c r="L42" s="7">
        <v>0.15340000000000001</v>
      </c>
      <c r="M42" s="4" t="s">
        <v>61</v>
      </c>
      <c r="N42" s="11">
        <v>13530000000</v>
      </c>
      <c r="O42" s="11">
        <v>87000000000</v>
      </c>
      <c r="P42" s="13" t="str">
        <f>VLOOKUP(B42,[1]sp500_companies!$B:$K,10,FALSE)</f>
        <v>New York</v>
      </c>
      <c r="Q42" s="13" t="str">
        <f>VLOOKUP(B42,[1]sp500_companies!$B:$L,11,FALSE)</f>
        <v>NY</v>
      </c>
      <c r="R42" s="13" t="str">
        <f>VLOOKUP(B42,[1]sp500_companies!$B:$M,12,FALSE)</f>
        <v>United States</v>
      </c>
      <c r="S42" s="14">
        <v>46400</v>
      </c>
      <c r="T42" s="13" t="s">
        <v>1603</v>
      </c>
    </row>
    <row r="43" spans="1:20" ht="15.75" thickBot="1" x14ac:dyDescent="0.3">
      <c r="A43" s="5">
        <v>42</v>
      </c>
      <c r="B43" s="6" t="s">
        <v>168</v>
      </c>
      <c r="C43" s="2" t="s">
        <v>169</v>
      </c>
      <c r="D43" s="11">
        <v>213720000000</v>
      </c>
      <c r="E43" s="10">
        <v>3.7151974033252512E-3</v>
      </c>
      <c r="F43" s="4">
        <v>123.22</v>
      </c>
      <c r="G43" s="7">
        <v>4.6199999999999998E-2</v>
      </c>
      <c r="H43" s="11">
        <v>41950000000</v>
      </c>
      <c r="I43" s="8">
        <v>13065711</v>
      </c>
      <c r="J43" s="2" t="s">
        <v>170</v>
      </c>
      <c r="K43" s="2" t="s">
        <v>65</v>
      </c>
      <c r="L43" s="7">
        <v>4.5900000000000003E-2</v>
      </c>
      <c r="M43" s="4" t="s">
        <v>61</v>
      </c>
      <c r="N43" s="11">
        <v>13400000000</v>
      </c>
      <c r="O43" s="11">
        <v>-7260000000</v>
      </c>
      <c r="P43" s="13" t="str">
        <f>VLOOKUP(B43,[1]sp500_companies!$B:$K,10,FALSE)</f>
        <v>North Chicago</v>
      </c>
      <c r="Q43" s="13" t="str">
        <f>VLOOKUP(B43,[1]sp500_companies!$B:$L,11,FALSE)</f>
        <v>IL</v>
      </c>
      <c r="R43" s="13" t="str">
        <f>VLOOKUP(B43,[1]sp500_companies!$B:$M,12,FALSE)</f>
        <v>United States</v>
      </c>
      <c r="S43" s="14">
        <v>114000</v>
      </c>
      <c r="T43" s="13" t="s">
        <v>1604</v>
      </c>
    </row>
    <row r="44" spans="1:20" ht="15.75" thickBot="1" x14ac:dyDescent="0.3">
      <c r="A44" s="5">
        <v>43</v>
      </c>
      <c r="B44" s="6" t="s">
        <v>172</v>
      </c>
      <c r="C44" s="2" t="s">
        <v>173</v>
      </c>
      <c r="D44" s="11">
        <v>209900000000</v>
      </c>
      <c r="E44" s="10">
        <v>3.6487925086934785E-3</v>
      </c>
      <c r="F44" s="4">
        <v>440.83</v>
      </c>
      <c r="G44" s="7">
        <v>-4.0000000000000001E-3</v>
      </c>
      <c r="H44" s="11">
        <v>33030000000</v>
      </c>
      <c r="I44" s="8">
        <v>1726741</v>
      </c>
      <c r="J44" s="2" t="s">
        <v>174</v>
      </c>
      <c r="K44" s="2" t="s">
        <v>175</v>
      </c>
      <c r="L44" s="7">
        <v>1.77E-2</v>
      </c>
      <c r="M44" s="4" t="s">
        <v>176</v>
      </c>
      <c r="N44" s="11">
        <v>6380000000</v>
      </c>
      <c r="O44" s="11">
        <v>-17079999999.999998</v>
      </c>
      <c r="P44" s="13" t="str">
        <f>VLOOKUP(B44,[1]sp500_companies!$B:$K,10,FALSE)</f>
        <v>Woking</v>
      </c>
      <c r="Q44" s="13">
        <f>VLOOKUP(B44,[1]sp500_companies!$B:$L,11,FALSE)</f>
        <v>0</v>
      </c>
      <c r="R44" s="13" t="str">
        <f>VLOOKUP(B44,[1]sp500_companies!$B:$M,12,FALSE)</f>
        <v>United Kingdom</v>
      </c>
      <c r="S44" s="14">
        <v>65596</v>
      </c>
      <c r="T44" s="13" t="s">
        <v>1605</v>
      </c>
    </row>
    <row r="45" spans="1:20" ht="15.75" thickBot="1" x14ac:dyDescent="0.3">
      <c r="A45" s="5">
        <v>44</v>
      </c>
      <c r="B45" s="6" t="s">
        <v>177</v>
      </c>
      <c r="C45" s="2" t="s">
        <v>178</v>
      </c>
      <c r="D45" s="11">
        <v>209010000000</v>
      </c>
      <c r="E45" s="10">
        <v>3.6333212112530915E-3</v>
      </c>
      <c r="F45" s="4">
        <v>226.04</v>
      </c>
      <c r="G45" s="7">
        <v>1.2500000000000001E-2</v>
      </c>
      <c r="H45" s="11">
        <v>62580000000</v>
      </c>
      <c r="I45" s="8">
        <v>3457793</v>
      </c>
      <c r="J45" s="2" t="s">
        <v>143</v>
      </c>
      <c r="K45" s="2" t="s">
        <v>17</v>
      </c>
      <c r="L45" s="7">
        <v>2.3E-2</v>
      </c>
      <c r="M45" s="4" t="s">
        <v>179</v>
      </c>
      <c r="N45" s="11">
        <v>6400000000</v>
      </c>
      <c r="O45" s="11">
        <v>-46420000000</v>
      </c>
      <c r="P45" s="13" t="str">
        <f>VLOOKUP(B45,[1]sp500_companies!$B:$K,10,FALSE)</f>
        <v>Armonk</v>
      </c>
      <c r="Q45" s="13" t="str">
        <f>VLOOKUP(B45,[1]sp500_companies!$B:$L,11,FALSE)</f>
        <v>NY</v>
      </c>
      <c r="R45" s="13" t="str">
        <f>VLOOKUP(B45,[1]sp500_companies!$B:$M,12,FALSE)</f>
        <v>United States</v>
      </c>
      <c r="S45" s="14">
        <v>282200</v>
      </c>
      <c r="T45" s="13" t="s">
        <v>1606</v>
      </c>
    </row>
    <row r="46" spans="1:20" ht="15.75" thickBot="1" x14ac:dyDescent="0.3">
      <c r="A46" s="5">
        <v>45</v>
      </c>
      <c r="B46" s="6" t="s">
        <v>180</v>
      </c>
      <c r="C46" s="2" t="s">
        <v>181</v>
      </c>
      <c r="D46" s="11">
        <v>206270000000</v>
      </c>
      <c r="E46" s="10">
        <v>3.5856904753130245E-3</v>
      </c>
      <c r="F46" s="4">
        <v>148.62</v>
      </c>
      <c r="G46" s="7">
        <v>3.5999999999999999E-3</v>
      </c>
      <c r="H46" s="11">
        <v>91920000000</v>
      </c>
      <c r="I46" s="8">
        <v>4655305</v>
      </c>
      <c r="J46" s="2" t="s">
        <v>119</v>
      </c>
      <c r="K46" s="2" t="s">
        <v>56</v>
      </c>
      <c r="L46" s="7">
        <v>3.3E-3</v>
      </c>
      <c r="M46" s="4" t="s">
        <v>182</v>
      </c>
      <c r="N46" s="11">
        <v>9360000000</v>
      </c>
      <c r="O46" s="11">
        <v>-36960000000</v>
      </c>
      <c r="P46" s="13" t="str">
        <f>VLOOKUP(B46,[1]sp500_companies!$B:$K,10,FALSE)</f>
        <v>Purchase</v>
      </c>
      <c r="Q46" s="13" t="str">
        <f>VLOOKUP(B46,[1]sp500_companies!$B:$L,11,FALSE)</f>
        <v>NY</v>
      </c>
      <c r="R46" s="13" t="str">
        <f>VLOOKUP(B46,[1]sp500_companies!$B:$M,12,FALSE)</f>
        <v>United States</v>
      </c>
      <c r="S46" s="14">
        <v>318000</v>
      </c>
      <c r="T46" s="13" t="s">
        <v>1607</v>
      </c>
    </row>
    <row r="47" spans="1:20" ht="15.75" thickBot="1" x14ac:dyDescent="0.3">
      <c r="A47" s="5">
        <v>46</v>
      </c>
      <c r="B47" s="6" t="s">
        <v>183</v>
      </c>
      <c r="C47" s="2" t="s">
        <v>184</v>
      </c>
      <c r="D47" s="11">
        <v>203830000000</v>
      </c>
      <c r="E47" s="10">
        <v>3.5432747834539865E-3</v>
      </c>
      <c r="F47" s="4">
        <v>284.43</v>
      </c>
      <c r="G47" s="7">
        <v>1.09E-2</v>
      </c>
      <c r="H47" s="11">
        <v>25940000000</v>
      </c>
      <c r="I47" s="8">
        <v>2267063</v>
      </c>
      <c r="J47" s="2" t="s">
        <v>185</v>
      </c>
      <c r="K47" s="2" t="s">
        <v>30</v>
      </c>
      <c r="L47" s="7">
        <v>3.6999999999999998E-2</v>
      </c>
      <c r="M47" s="4" t="s">
        <v>186</v>
      </c>
      <c r="N47" s="11">
        <v>8250000000</v>
      </c>
      <c r="O47" s="11">
        <v>-52230000000</v>
      </c>
      <c r="P47" s="13" t="str">
        <f>VLOOKUP(B47,[1]sp500_companies!$B:$K,10,FALSE)</f>
        <v>Chicago</v>
      </c>
      <c r="Q47" s="13" t="str">
        <f>VLOOKUP(B47,[1]sp500_companies!$B:$L,11,FALSE)</f>
        <v>IL</v>
      </c>
      <c r="R47" s="13" t="str">
        <f>VLOOKUP(B47,[1]sp500_companies!$B:$M,12,FALSE)</f>
        <v>United States</v>
      </c>
      <c r="S47" s="14">
        <v>100000</v>
      </c>
      <c r="T47" s="13" t="s">
        <v>1608</v>
      </c>
    </row>
    <row r="48" spans="1:20" ht="15.75" thickBot="1" x14ac:dyDescent="0.3">
      <c r="A48" s="5">
        <v>47</v>
      </c>
      <c r="B48" s="6" t="s">
        <v>187</v>
      </c>
      <c r="C48" s="2" t="s">
        <v>188</v>
      </c>
      <c r="D48" s="11">
        <v>201090000000</v>
      </c>
      <c r="E48" s="10">
        <v>3.495644047513919E-3</v>
      </c>
      <c r="F48" s="4">
        <v>111.04</v>
      </c>
      <c r="G48" s="7">
        <v>2.0500000000000001E-2</v>
      </c>
      <c r="H48" s="11">
        <v>91360000000</v>
      </c>
      <c r="I48" s="8">
        <v>7375917</v>
      </c>
      <c r="J48" s="2" t="s">
        <v>88</v>
      </c>
      <c r="K48" s="2" t="s">
        <v>35</v>
      </c>
      <c r="L48" s="7">
        <v>2.7699999999999999E-2</v>
      </c>
      <c r="M48" s="4" t="s">
        <v>189</v>
      </c>
      <c r="N48" s="11">
        <v>4970000000</v>
      </c>
      <c r="O48" s="11">
        <v>-43520000000</v>
      </c>
      <c r="P48" s="13" t="str">
        <f>VLOOKUP(B48,[1]sp500_companies!$B:$K,10,FALSE)</f>
        <v>Burbank</v>
      </c>
      <c r="Q48" s="13" t="str">
        <f>VLOOKUP(B48,[1]sp500_companies!$B:$L,11,FALSE)</f>
        <v>CA</v>
      </c>
      <c r="R48" s="13" t="str">
        <f>VLOOKUP(B48,[1]sp500_companies!$B:$M,12,FALSE)</f>
        <v>United States</v>
      </c>
      <c r="S48" s="14">
        <v>173250</v>
      </c>
      <c r="T48" s="13" t="s">
        <v>1609</v>
      </c>
    </row>
    <row r="49" spans="1:20" ht="15.75" thickBot="1" x14ac:dyDescent="0.3">
      <c r="A49" s="5">
        <v>48</v>
      </c>
      <c r="B49" s="6" t="s">
        <v>190</v>
      </c>
      <c r="C49" s="2" t="s">
        <v>191</v>
      </c>
      <c r="D49" s="11">
        <v>199670000000</v>
      </c>
      <c r="E49" s="10">
        <v>3.4709595055303806E-3</v>
      </c>
      <c r="F49" s="4">
        <v>123.04</v>
      </c>
      <c r="G49" s="7">
        <v>-5.7000000000000002E-3</v>
      </c>
      <c r="H49" s="11">
        <v>24300000000</v>
      </c>
      <c r="I49" s="8">
        <v>23222276</v>
      </c>
      <c r="J49" s="2" t="s">
        <v>16</v>
      </c>
      <c r="K49" s="2" t="s">
        <v>17</v>
      </c>
      <c r="L49" s="7">
        <v>9.8799999999999999E-2</v>
      </c>
      <c r="M49" s="4" t="s">
        <v>192</v>
      </c>
      <c r="N49" s="11">
        <v>1830000000</v>
      </c>
      <c r="O49" s="11">
        <v>2310000000</v>
      </c>
      <c r="P49" s="13" t="str">
        <f>VLOOKUP(B49,[1]sp500_companies!$B:$K,10,FALSE)</f>
        <v>Santa Clara</v>
      </c>
      <c r="Q49" s="13" t="str">
        <f>VLOOKUP(B49,[1]sp500_companies!$B:$L,11,FALSE)</f>
        <v>CA</v>
      </c>
      <c r="R49" s="13" t="str">
        <f>VLOOKUP(B49,[1]sp500_companies!$B:$M,12,FALSE)</f>
        <v>United States</v>
      </c>
      <c r="S49" s="14">
        <v>26000</v>
      </c>
      <c r="T49" s="13" t="s">
        <v>1610</v>
      </c>
    </row>
    <row r="50" spans="1:20" ht="15.75" thickBot="1" x14ac:dyDescent="0.3">
      <c r="A50" s="5">
        <v>49</v>
      </c>
      <c r="B50" s="6" t="s">
        <v>194</v>
      </c>
      <c r="C50" s="2" t="s">
        <v>195</v>
      </c>
      <c r="D50" s="11">
        <v>196210000000</v>
      </c>
      <c r="E50" s="10">
        <v>3.410812663795843E-3</v>
      </c>
      <c r="F50" s="4">
        <v>406.4</v>
      </c>
      <c r="G50" s="7">
        <v>2.2100000000000002E-2</v>
      </c>
      <c r="H50" s="11">
        <v>65660000000</v>
      </c>
      <c r="I50" s="8">
        <v>2575824</v>
      </c>
      <c r="J50" s="2" t="s">
        <v>196</v>
      </c>
      <c r="K50" s="2" t="s">
        <v>160</v>
      </c>
      <c r="L50" s="7">
        <v>-1.3899999999999999E-2</v>
      </c>
      <c r="M50" s="4" t="s">
        <v>197</v>
      </c>
      <c r="N50" s="11">
        <v>10680000000</v>
      </c>
      <c r="O50" s="11">
        <v>-33140000000</v>
      </c>
      <c r="P50" s="13" t="str">
        <f>VLOOKUP(B50,[1]sp500_companies!$B:$K,10,FALSE)</f>
        <v>Irving</v>
      </c>
      <c r="Q50" s="13" t="str">
        <f>VLOOKUP(B50,[1]sp500_companies!$B:$L,11,FALSE)</f>
        <v>TX</v>
      </c>
      <c r="R50" s="13" t="str">
        <f>VLOOKUP(B50,[1]sp500_companies!$B:$M,12,FALSE)</f>
        <v>United States</v>
      </c>
      <c r="S50" s="14">
        <v>113200</v>
      </c>
      <c r="T50" s="13" t="s">
        <v>1611</v>
      </c>
    </row>
    <row r="51" spans="1:20" ht="15.75" thickBot="1" x14ac:dyDescent="0.3">
      <c r="A51" s="5">
        <v>50</v>
      </c>
      <c r="B51" s="6" t="s">
        <v>198</v>
      </c>
      <c r="C51" s="2" t="s">
        <v>199</v>
      </c>
      <c r="D51" s="11">
        <v>195020000000</v>
      </c>
      <c r="E51" s="10">
        <v>3.3901263222744266E-3</v>
      </c>
      <c r="F51" s="4">
        <v>125.43</v>
      </c>
      <c r="G51" s="7">
        <v>2.07E-2</v>
      </c>
      <c r="H51" s="11">
        <v>37220000000</v>
      </c>
      <c r="I51" s="8">
        <v>4588879</v>
      </c>
      <c r="J51" s="2" t="s">
        <v>200</v>
      </c>
      <c r="K51" s="2" t="s">
        <v>56</v>
      </c>
      <c r="L51" s="7">
        <v>8.5800000000000001E-2</v>
      </c>
      <c r="M51" s="4" t="s">
        <v>201</v>
      </c>
      <c r="N51" s="11">
        <v>9810000000</v>
      </c>
      <c r="O51" s="11">
        <v>-45010000000</v>
      </c>
      <c r="P51" s="13" t="str">
        <f>VLOOKUP(B51,[1]sp500_companies!$B:$K,10,FALSE)</f>
        <v>Stamford</v>
      </c>
      <c r="Q51" s="13" t="str">
        <f>VLOOKUP(B51,[1]sp500_companies!$B:$L,11,FALSE)</f>
        <v>CT</v>
      </c>
      <c r="R51" s="13" t="str">
        <f>VLOOKUP(B51,[1]sp500_companies!$B:$M,12,FALSE)</f>
        <v>United States</v>
      </c>
      <c r="S51" s="14">
        <v>82700</v>
      </c>
      <c r="T51" s="13" t="s">
        <v>1612</v>
      </c>
    </row>
    <row r="52" spans="1:20" ht="15.75" thickBot="1" x14ac:dyDescent="0.3">
      <c r="A52" s="5">
        <v>51</v>
      </c>
      <c r="B52" s="6" t="s">
        <v>203</v>
      </c>
      <c r="C52" s="2" t="s">
        <v>204</v>
      </c>
      <c r="D52" s="11">
        <v>193710000000</v>
      </c>
      <c r="E52" s="10">
        <v>3.3673539631205989E-3</v>
      </c>
      <c r="F52" s="4">
        <v>174.36</v>
      </c>
      <c r="G52" s="7">
        <v>2.4199999999999999E-2</v>
      </c>
      <c r="H52" s="11">
        <v>38960000000</v>
      </c>
      <c r="I52" s="8">
        <v>6766626</v>
      </c>
      <c r="J52" s="2" t="s">
        <v>16</v>
      </c>
      <c r="K52" s="2" t="s">
        <v>17</v>
      </c>
      <c r="L52" s="7">
        <v>8.77E-2</v>
      </c>
      <c r="M52" s="4" t="s">
        <v>205</v>
      </c>
      <c r="N52" s="11">
        <v>10140000000</v>
      </c>
      <c r="O52" s="11">
        <v>-2140000000.0000002</v>
      </c>
      <c r="P52" s="13" t="str">
        <f>VLOOKUP(B52,[1]sp500_companies!$B:$K,10,FALSE)</f>
        <v>San Diego</v>
      </c>
      <c r="Q52" s="13" t="str">
        <f>VLOOKUP(B52,[1]sp500_companies!$B:$L,11,FALSE)</f>
        <v>CA</v>
      </c>
      <c r="R52" s="13" t="str">
        <f>VLOOKUP(B52,[1]sp500_companies!$B:$M,12,FALSE)</f>
        <v>United States</v>
      </c>
      <c r="S52" s="14">
        <v>49000</v>
      </c>
      <c r="T52" s="13" t="s">
        <v>1613</v>
      </c>
    </row>
    <row r="53" spans="1:20" ht="15.75" thickBot="1" x14ac:dyDescent="0.3">
      <c r="A53" s="5">
        <v>52</v>
      </c>
      <c r="B53" s="6" t="s">
        <v>206</v>
      </c>
      <c r="C53" s="2" t="s">
        <v>207</v>
      </c>
      <c r="D53" s="11">
        <v>190350000000</v>
      </c>
      <c r="E53" s="10">
        <v>3.3089454694130711E-3</v>
      </c>
      <c r="F53" s="4">
        <v>437.28</v>
      </c>
      <c r="G53" s="7">
        <v>-1E-4</v>
      </c>
      <c r="H53" s="11">
        <v>21510000000</v>
      </c>
      <c r="I53" s="8">
        <v>2444079</v>
      </c>
      <c r="J53" s="2" t="s">
        <v>25</v>
      </c>
      <c r="K53" s="2" t="s">
        <v>17</v>
      </c>
      <c r="L53" s="7">
        <v>0.108</v>
      </c>
      <c r="M53" s="4" t="s">
        <v>163</v>
      </c>
      <c r="N53" s="11">
        <v>5560000000</v>
      </c>
      <c r="O53" s="11">
        <v>1830000000</v>
      </c>
      <c r="P53" s="13" t="str">
        <f>VLOOKUP(B53,[1]sp500_companies!$B:$K,10,FALSE)</f>
        <v>San Jose</v>
      </c>
      <c r="Q53" s="13" t="str">
        <f>VLOOKUP(B53,[1]sp500_companies!$B:$L,11,FALSE)</f>
        <v>CA</v>
      </c>
      <c r="R53" s="13" t="str">
        <f>VLOOKUP(B53,[1]sp500_companies!$B:$M,12,FALSE)</f>
        <v>United States</v>
      </c>
      <c r="S53" s="14">
        <v>29945</v>
      </c>
      <c r="T53" s="13" t="s">
        <v>1614</v>
      </c>
    </row>
    <row r="54" spans="1:20" ht="15.75" thickBot="1" x14ac:dyDescent="0.3">
      <c r="A54" s="5">
        <v>53</v>
      </c>
      <c r="B54" s="6" t="s">
        <v>208</v>
      </c>
      <c r="C54" s="2" t="s">
        <v>209</v>
      </c>
      <c r="D54" s="11">
        <v>183000000000</v>
      </c>
      <c r="E54" s="10">
        <v>3.1811768894278543E-3</v>
      </c>
      <c r="F54" s="4">
        <v>200.61</v>
      </c>
      <c r="G54" s="7">
        <v>1.8100000000000002E-2</v>
      </c>
      <c r="H54" s="11">
        <v>15710000000</v>
      </c>
      <c r="I54" s="8">
        <v>10695294</v>
      </c>
      <c r="J54" s="2" t="s">
        <v>16</v>
      </c>
      <c r="K54" s="2" t="s">
        <v>17</v>
      </c>
      <c r="L54" s="7">
        <v>-0.1326</v>
      </c>
      <c r="M54" s="4" t="s">
        <v>210</v>
      </c>
      <c r="N54" s="11">
        <v>4940000000</v>
      </c>
      <c r="O54" s="11">
        <v>-5820000000</v>
      </c>
      <c r="P54" s="13" t="str">
        <f>VLOOKUP(B54,[1]sp500_companies!$B:$K,10,FALSE)</f>
        <v>Dallas</v>
      </c>
      <c r="Q54" s="13" t="str">
        <f>VLOOKUP(B54,[1]sp500_companies!$B:$L,11,FALSE)</f>
        <v>TX</v>
      </c>
      <c r="R54" s="13" t="str">
        <f>VLOOKUP(B54,[1]sp500_companies!$B:$M,12,FALSE)</f>
        <v>United States</v>
      </c>
      <c r="S54" s="14">
        <v>34000</v>
      </c>
      <c r="T54" s="13" t="s">
        <v>1615</v>
      </c>
    </row>
    <row r="55" spans="1:20" ht="15.75" thickBot="1" x14ac:dyDescent="0.3">
      <c r="A55" s="5">
        <v>54</v>
      </c>
      <c r="B55" s="6" t="s">
        <v>211</v>
      </c>
      <c r="C55" s="2" t="s">
        <v>212</v>
      </c>
      <c r="D55" s="11">
        <v>179920000000</v>
      </c>
      <c r="E55" s="10">
        <v>3.1276357701959536E-3</v>
      </c>
      <c r="F55" s="4">
        <v>78.98</v>
      </c>
      <c r="G55" s="7">
        <v>2.7400000000000001E-2</v>
      </c>
      <c r="H55" s="11">
        <v>2650000000</v>
      </c>
      <c r="I55" s="8">
        <v>54249129</v>
      </c>
      <c r="J55" s="2" t="s">
        <v>25</v>
      </c>
      <c r="K55" s="2" t="s">
        <v>17</v>
      </c>
      <c r="L55" s="7">
        <v>0.2452</v>
      </c>
      <c r="M55" s="4" t="s">
        <v>214</v>
      </c>
      <c r="N55" s="11">
        <v>476570000</v>
      </c>
      <c r="O55" s="11">
        <v>4310000000</v>
      </c>
      <c r="P55" s="13" t="str">
        <f>VLOOKUP(B55,[1]sp500_companies!$B:$K,10,FALSE)</f>
        <v>Denver</v>
      </c>
      <c r="Q55" s="13" t="str">
        <f>VLOOKUP(B55,[1]sp500_companies!$B:$L,11,FALSE)</f>
        <v>CO</v>
      </c>
      <c r="R55" s="13" t="str">
        <f>VLOOKUP(B55,[1]sp500_companies!$B:$M,12,FALSE)</f>
        <v>United States</v>
      </c>
      <c r="S55" s="14">
        <v>3892</v>
      </c>
      <c r="T55" s="13" t="s">
        <v>1616</v>
      </c>
    </row>
    <row r="56" spans="1:20" ht="15.75" thickBot="1" x14ac:dyDescent="0.3">
      <c r="A56" s="5">
        <v>55</v>
      </c>
      <c r="B56" s="6" t="s">
        <v>215</v>
      </c>
      <c r="C56" s="2" t="s">
        <v>216</v>
      </c>
      <c r="D56" s="11">
        <v>177430000000</v>
      </c>
      <c r="E56" s="10">
        <v>3.0843509043234105E-3</v>
      </c>
      <c r="F56" s="4">
        <v>245.66</v>
      </c>
      <c r="G56" s="7">
        <v>6.1000000000000004E-3</v>
      </c>
      <c r="H56" s="11">
        <v>23740000000</v>
      </c>
      <c r="I56" s="8">
        <v>2510631</v>
      </c>
      <c r="J56" s="2" t="s">
        <v>155</v>
      </c>
      <c r="K56" s="2" t="s">
        <v>65</v>
      </c>
      <c r="L56" s="7">
        <v>0.12920000000000001</v>
      </c>
      <c r="M56" s="4" t="s">
        <v>217</v>
      </c>
      <c r="N56" s="11">
        <v>3890000000</v>
      </c>
      <c r="O56" s="11">
        <v>-16200000000</v>
      </c>
      <c r="P56" s="13" t="str">
        <f>VLOOKUP(B56,[1]sp500_companies!$B:$K,10,FALSE)</f>
        <v>Washington</v>
      </c>
      <c r="Q56" s="13" t="str">
        <f>VLOOKUP(B56,[1]sp500_companies!$B:$L,11,FALSE)</f>
        <v>DC</v>
      </c>
      <c r="R56" s="13" t="str">
        <f>VLOOKUP(B56,[1]sp500_companies!$B:$M,12,FALSE)</f>
        <v>United States</v>
      </c>
      <c r="S56" s="14">
        <v>61000</v>
      </c>
      <c r="T56" s="13" t="s">
        <v>1617</v>
      </c>
    </row>
    <row r="57" spans="1:20" ht="15.75" thickBot="1" x14ac:dyDescent="0.3">
      <c r="A57" s="5">
        <v>56</v>
      </c>
      <c r="B57" s="6" t="s">
        <v>218</v>
      </c>
      <c r="C57" s="2" t="s">
        <v>219</v>
      </c>
      <c r="D57" s="11">
        <v>168090000000</v>
      </c>
      <c r="E57" s="10">
        <v>2.9219891986006995E-3</v>
      </c>
      <c r="F57" s="4">
        <v>126.29</v>
      </c>
      <c r="G57" s="7">
        <v>1.54E-2</v>
      </c>
      <c r="H57" s="11">
        <v>79040000000</v>
      </c>
      <c r="I57" s="8">
        <v>4988643</v>
      </c>
      <c r="J57" s="2" t="s">
        <v>159</v>
      </c>
      <c r="K57" s="2" t="s">
        <v>160</v>
      </c>
      <c r="L57" s="7">
        <v>0.1782</v>
      </c>
      <c r="M57" s="4" t="s">
        <v>220</v>
      </c>
      <c r="N57" s="11">
        <v>4720000000</v>
      </c>
      <c r="O57" s="11">
        <v>-37070000000</v>
      </c>
      <c r="P57" s="13" t="str">
        <f>VLOOKUP(B57,[1]sp500_companies!$B:$K,10,FALSE)</f>
        <v>Arlington</v>
      </c>
      <c r="Q57" s="13" t="str">
        <f>VLOOKUP(B57,[1]sp500_companies!$B:$L,11,FALSE)</f>
        <v>VA</v>
      </c>
      <c r="R57" s="13" t="str">
        <f>VLOOKUP(B57,[1]sp500_companies!$B:$M,12,FALSE)</f>
        <v>United States</v>
      </c>
      <c r="S57" s="14">
        <v>185000</v>
      </c>
      <c r="T57" s="13" t="s">
        <v>1618</v>
      </c>
    </row>
    <row r="58" spans="1:20" ht="15.75" thickBot="1" x14ac:dyDescent="0.3">
      <c r="A58" s="5">
        <v>57</v>
      </c>
      <c r="B58" s="6" t="s">
        <v>221</v>
      </c>
      <c r="C58" s="2" t="s">
        <v>222</v>
      </c>
      <c r="D58" s="11">
        <v>167470000000</v>
      </c>
      <c r="E58" s="10">
        <v>2.9112114408332388E-3</v>
      </c>
      <c r="F58" s="4">
        <v>598.29999999999995</v>
      </c>
      <c r="G58" s="7">
        <v>-2.1899999999999999E-2</v>
      </c>
      <c r="H58" s="11">
        <v>16590000000</v>
      </c>
      <c r="I58" s="8">
        <v>2227746</v>
      </c>
      <c r="J58" s="2" t="s">
        <v>109</v>
      </c>
      <c r="K58" s="2" t="s">
        <v>17</v>
      </c>
      <c r="L58" s="7">
        <v>0.12479999999999999</v>
      </c>
      <c r="M58" s="4" t="s">
        <v>223</v>
      </c>
      <c r="N58" s="11">
        <v>2920000000</v>
      </c>
      <c r="O58" s="11">
        <v>-3420000000</v>
      </c>
      <c r="P58" s="13" t="str">
        <f>VLOOKUP(B58,[1]sp500_companies!$B:$K,10,FALSE)</f>
        <v>Mountain View</v>
      </c>
      <c r="Q58" s="13" t="str">
        <f>VLOOKUP(B58,[1]sp500_companies!$B:$L,11,FALSE)</f>
        <v>CA</v>
      </c>
      <c r="R58" s="13" t="str">
        <f>VLOOKUP(B58,[1]sp500_companies!$B:$M,12,FALSE)</f>
        <v>United States</v>
      </c>
      <c r="S58" s="14">
        <v>18800</v>
      </c>
      <c r="T58" s="13" t="s">
        <v>1619</v>
      </c>
    </row>
    <row r="59" spans="1:20" ht="15.75" thickBot="1" x14ac:dyDescent="0.3">
      <c r="A59" s="5">
        <v>58</v>
      </c>
      <c r="B59" s="6" t="s">
        <v>224</v>
      </c>
      <c r="C59" s="2" t="s">
        <v>225</v>
      </c>
      <c r="D59" s="11">
        <v>164930000000</v>
      </c>
      <c r="E59" s="10">
        <v>2.8670574009471909E-3</v>
      </c>
      <c r="F59" s="4">
        <v>39.18</v>
      </c>
      <c r="G59" s="7">
        <v>5.8999999999999999E-3</v>
      </c>
      <c r="H59" s="11">
        <v>134240000000.00002</v>
      </c>
      <c r="I59" s="8">
        <v>23180019</v>
      </c>
      <c r="J59" s="2" t="s">
        <v>125</v>
      </c>
      <c r="K59" s="2" t="s">
        <v>35</v>
      </c>
      <c r="L59" s="7">
        <v>1.1000000000000001E-3</v>
      </c>
      <c r="M59" s="4" t="s">
        <v>226</v>
      </c>
      <c r="N59" s="11">
        <v>9800000000</v>
      </c>
      <c r="O59" s="11">
        <v>-173340000000</v>
      </c>
      <c r="P59" s="13" t="str">
        <f>VLOOKUP(B59,[1]sp500_companies!$B:$K,10,FALSE)</f>
        <v>New York</v>
      </c>
      <c r="Q59" s="13" t="str">
        <f>VLOOKUP(B59,[1]sp500_companies!$B:$L,11,FALSE)</f>
        <v>NY</v>
      </c>
      <c r="R59" s="13" t="str">
        <f>VLOOKUP(B59,[1]sp500_companies!$B:$M,12,FALSE)</f>
        <v>United States</v>
      </c>
      <c r="S59" s="14">
        <v>101200</v>
      </c>
      <c r="T59" s="13" t="s">
        <v>1620</v>
      </c>
    </row>
    <row r="60" spans="1:20" ht="15.75" thickBot="1" x14ac:dyDescent="0.3">
      <c r="A60" s="5">
        <v>59</v>
      </c>
      <c r="B60" s="6" t="s">
        <v>227</v>
      </c>
      <c r="C60" s="2" t="s">
        <v>228</v>
      </c>
      <c r="D60" s="11">
        <v>162660000000</v>
      </c>
      <c r="E60" s="10">
        <v>2.8275969007340697E-3</v>
      </c>
      <c r="F60" s="4">
        <v>129.12</v>
      </c>
      <c r="G60" s="7">
        <v>-5.4000000000000003E-3</v>
      </c>
      <c r="H60" s="11">
        <v>6610000000</v>
      </c>
      <c r="I60" s="8">
        <v>5318931</v>
      </c>
      <c r="J60" s="2" t="s">
        <v>229</v>
      </c>
      <c r="K60" s="2" t="s">
        <v>17</v>
      </c>
      <c r="L60" s="7">
        <v>0.18190000000000001</v>
      </c>
      <c r="M60" s="4" t="s">
        <v>230</v>
      </c>
      <c r="N60" s="11">
        <v>2660000000</v>
      </c>
      <c r="O60" s="11">
        <v>7360000000</v>
      </c>
      <c r="P60" s="13" t="str">
        <f>VLOOKUP(B60,[1]sp500_companies!$B:$K,10,FALSE)</f>
        <v>Santa Clara</v>
      </c>
      <c r="Q60" s="13" t="str">
        <f>VLOOKUP(B60,[1]sp500_companies!$B:$L,11,FALSE)</f>
        <v>CA</v>
      </c>
      <c r="R60" s="13" t="str">
        <f>VLOOKUP(B60,[1]sp500_companies!$B:$M,12,FALSE)</f>
        <v>United States</v>
      </c>
      <c r="S60" s="14">
        <v>4023</v>
      </c>
      <c r="T60" s="13" t="s">
        <v>1621</v>
      </c>
    </row>
    <row r="61" spans="1:20" ht="15.75" thickBot="1" x14ac:dyDescent="0.3">
      <c r="A61" s="5">
        <v>60</v>
      </c>
      <c r="B61" s="6" t="s">
        <v>231</v>
      </c>
      <c r="C61" s="2" t="s">
        <v>232</v>
      </c>
      <c r="D61" s="11">
        <v>161660000000</v>
      </c>
      <c r="E61" s="10">
        <v>2.810213420463972E-3</v>
      </c>
      <c r="F61" s="4">
        <v>22.53</v>
      </c>
      <c r="G61" s="7">
        <v>9.4000000000000004E-3</v>
      </c>
      <c r="H61" s="11">
        <v>122060000000</v>
      </c>
      <c r="I61" s="8">
        <v>31543755</v>
      </c>
      <c r="J61" s="2" t="s">
        <v>125</v>
      </c>
      <c r="K61" s="2" t="s">
        <v>35</v>
      </c>
      <c r="L61" s="7">
        <v>2.5999999999999999E-3</v>
      </c>
      <c r="M61" s="4" t="s">
        <v>233</v>
      </c>
      <c r="N61" s="11">
        <v>8850000000</v>
      </c>
      <c r="O61" s="11">
        <v>-145360000000</v>
      </c>
      <c r="P61" s="13" t="str">
        <f>VLOOKUP(B61,[1]sp500_companies!$B:$K,10,FALSE)</f>
        <v>Dallas</v>
      </c>
      <c r="Q61" s="13" t="str">
        <f>VLOOKUP(B61,[1]sp500_companies!$B:$L,11,FALSE)</f>
        <v>TX</v>
      </c>
      <c r="R61" s="13" t="str">
        <f>VLOOKUP(B61,[1]sp500_companies!$B:$M,12,FALSE)</f>
        <v>United States</v>
      </c>
      <c r="S61" s="14">
        <v>143630</v>
      </c>
      <c r="T61" s="13" t="s">
        <v>1622</v>
      </c>
    </row>
    <row r="62" spans="1:20" ht="15.75" thickBot="1" x14ac:dyDescent="0.3">
      <c r="A62" s="5">
        <v>61</v>
      </c>
      <c r="B62" s="6" t="s">
        <v>234</v>
      </c>
      <c r="C62" s="2" t="s">
        <v>235</v>
      </c>
      <c r="D62" s="11">
        <v>159460000000</v>
      </c>
      <c r="E62" s="10">
        <v>2.7719697638697574E-3</v>
      </c>
      <c r="F62" s="9">
        <v>4818.1400000000003</v>
      </c>
      <c r="G62" s="7">
        <v>4.3099999999999999E-2</v>
      </c>
      <c r="H62" s="11">
        <v>23050000000</v>
      </c>
      <c r="I62" s="8">
        <v>397798</v>
      </c>
      <c r="J62" s="2" t="s">
        <v>236</v>
      </c>
      <c r="K62" s="2" t="s">
        <v>30</v>
      </c>
      <c r="L62" s="7">
        <v>0.1174</v>
      </c>
      <c r="M62" s="4" t="s">
        <v>237</v>
      </c>
      <c r="N62" s="11">
        <v>5040000000</v>
      </c>
      <c r="O62" s="11">
        <v>-896000000</v>
      </c>
      <c r="P62" s="13" t="str">
        <f>VLOOKUP(B62,[1]sp500_companies!$B:$K,10,FALSE)</f>
        <v>Norwalk</v>
      </c>
      <c r="Q62" s="13" t="str">
        <f>VLOOKUP(B62,[1]sp500_companies!$B:$L,11,FALSE)</f>
        <v>CT</v>
      </c>
      <c r="R62" s="13" t="str">
        <f>VLOOKUP(B62,[1]sp500_companies!$B:$M,12,FALSE)</f>
        <v>United States</v>
      </c>
      <c r="S62" s="14">
        <v>24200</v>
      </c>
      <c r="T62" s="13" t="s">
        <v>1623</v>
      </c>
    </row>
    <row r="63" spans="1:20" ht="15.75" thickBot="1" x14ac:dyDescent="0.3">
      <c r="A63" s="5">
        <v>62</v>
      </c>
      <c r="B63" s="6" t="s">
        <v>238</v>
      </c>
      <c r="C63" s="2" t="s">
        <v>239</v>
      </c>
      <c r="D63" s="11">
        <v>159180000000</v>
      </c>
      <c r="E63" s="10">
        <v>2.7671023893941302E-3</v>
      </c>
      <c r="F63" s="4">
        <v>513.54</v>
      </c>
      <c r="G63" s="7">
        <v>5.0000000000000001E-3</v>
      </c>
      <c r="H63" s="11">
        <v>13770000000</v>
      </c>
      <c r="I63" s="8">
        <v>876649</v>
      </c>
      <c r="J63" s="2" t="s">
        <v>240</v>
      </c>
      <c r="K63" s="2" t="s">
        <v>1548</v>
      </c>
      <c r="L63" s="7">
        <v>0.121</v>
      </c>
      <c r="M63" s="4" t="s">
        <v>241</v>
      </c>
      <c r="N63" s="11">
        <v>3550000000</v>
      </c>
      <c r="O63" s="11">
        <v>-10340000000</v>
      </c>
      <c r="P63" s="13" t="str">
        <f>VLOOKUP(B63,[1]sp500_companies!$B:$K,10,FALSE)</f>
        <v>New York</v>
      </c>
      <c r="Q63" s="13" t="str">
        <f>VLOOKUP(B63,[1]sp500_companies!$B:$L,11,FALSE)</f>
        <v>NY</v>
      </c>
      <c r="R63" s="13" t="str">
        <f>VLOOKUP(B63,[1]sp500_companies!$B:$M,12,FALSE)</f>
        <v>United States</v>
      </c>
      <c r="S63" s="14">
        <v>40450</v>
      </c>
      <c r="T63" s="13" t="s">
        <v>1624</v>
      </c>
    </row>
    <row r="64" spans="1:20" ht="15.75" thickBot="1" x14ac:dyDescent="0.3">
      <c r="A64" s="5">
        <v>63</v>
      </c>
      <c r="B64" s="6" t="s">
        <v>242</v>
      </c>
      <c r="C64" s="2" t="s">
        <v>243</v>
      </c>
      <c r="D64" s="11">
        <v>157620000000</v>
      </c>
      <c r="E64" s="10">
        <v>2.7399841601727778E-3</v>
      </c>
      <c r="F64" s="9">
        <v>1017.73</v>
      </c>
      <c r="G64" s="7">
        <v>1.1299999999999999E-2</v>
      </c>
      <c r="H64" s="11">
        <v>20410000000</v>
      </c>
      <c r="I64" s="8">
        <v>582792</v>
      </c>
      <c r="J64" s="2" t="s">
        <v>147</v>
      </c>
      <c r="K64" s="2" t="s">
        <v>1548</v>
      </c>
      <c r="L64" s="7">
        <v>0.14269999999999999</v>
      </c>
      <c r="M64" s="4" t="s">
        <v>61</v>
      </c>
      <c r="N64" s="11">
        <v>6370000000</v>
      </c>
      <c r="O64" s="11">
        <v>237000000</v>
      </c>
      <c r="P64" s="13" t="str">
        <f>VLOOKUP(B64,[1]sp500_companies!$B:$K,10,FALSE)</f>
        <v>New York</v>
      </c>
      <c r="Q64" s="13" t="str">
        <f>VLOOKUP(B64,[1]sp500_companies!$B:$L,11,FALSE)</f>
        <v>NY</v>
      </c>
      <c r="R64" s="13" t="str">
        <f>VLOOKUP(B64,[1]sp500_companies!$B:$M,12,FALSE)</f>
        <v>United States</v>
      </c>
      <c r="S64" s="14">
        <v>20400</v>
      </c>
      <c r="T64" s="13" t="s">
        <v>1625</v>
      </c>
    </row>
    <row r="65" spans="1:20" ht="15.75" thickBot="1" x14ac:dyDescent="0.3">
      <c r="A65" s="5">
        <v>64</v>
      </c>
      <c r="B65" s="6" t="s">
        <v>244</v>
      </c>
      <c r="C65" s="2" t="s">
        <v>245</v>
      </c>
      <c r="D65" s="11">
        <v>155170000000</v>
      </c>
      <c r="E65" s="10">
        <v>2.6973946335110389E-3</v>
      </c>
      <c r="F65" s="4">
        <v>190.7</v>
      </c>
      <c r="G65" s="7">
        <v>-2.46E-2</v>
      </c>
      <c r="H65" s="11">
        <v>27180000000</v>
      </c>
      <c r="I65" s="8">
        <v>5099267</v>
      </c>
      <c r="J65" s="2" t="s">
        <v>246</v>
      </c>
      <c r="K65" s="2" t="s">
        <v>17</v>
      </c>
      <c r="L65" s="7">
        <v>2.4899999999999999E-2</v>
      </c>
      <c r="M65" s="4" t="s">
        <v>247</v>
      </c>
      <c r="N65" s="11">
        <v>7180000000</v>
      </c>
      <c r="O65" s="11">
        <v>2870000000</v>
      </c>
      <c r="P65" s="13" t="str">
        <f>VLOOKUP(B65,[1]sp500_companies!$B:$K,10,FALSE)</f>
        <v>Santa Clara</v>
      </c>
      <c r="Q65" s="13" t="str">
        <f>VLOOKUP(B65,[1]sp500_companies!$B:$L,11,FALSE)</f>
        <v>CA</v>
      </c>
      <c r="R65" s="13" t="str">
        <f>VLOOKUP(B65,[1]sp500_companies!$B:$M,12,FALSE)</f>
        <v>United States</v>
      </c>
      <c r="S65" s="14">
        <v>35200</v>
      </c>
      <c r="T65" s="13" t="s">
        <v>1626</v>
      </c>
    </row>
    <row r="66" spans="1:20" ht="15.75" thickBot="1" x14ac:dyDescent="0.3">
      <c r="A66" s="5">
        <v>65</v>
      </c>
      <c r="B66" s="6" t="s">
        <v>248</v>
      </c>
      <c r="C66" s="2" t="s">
        <v>249</v>
      </c>
      <c r="D66" s="11">
        <v>153880000000</v>
      </c>
      <c r="E66" s="10">
        <v>2.6749699439626131E-3</v>
      </c>
      <c r="F66" s="4">
        <v>81.98</v>
      </c>
      <c r="G66" s="7">
        <v>3.5999999999999999E-3</v>
      </c>
      <c r="H66" s="11">
        <v>71360000000</v>
      </c>
      <c r="I66" s="8">
        <v>12560673</v>
      </c>
      <c r="J66" s="2" t="s">
        <v>60</v>
      </c>
      <c r="K66" s="2" t="s">
        <v>1548</v>
      </c>
      <c r="L66" s="7">
        <v>9.4000000000000004E-3</v>
      </c>
      <c r="M66" s="4" t="s">
        <v>61</v>
      </c>
      <c r="N66" s="11">
        <v>11460000000</v>
      </c>
      <c r="O66" s="11">
        <v>402780000000</v>
      </c>
      <c r="P66" s="13" t="str">
        <f>VLOOKUP(B66,[1]sp500_companies!$B:$K,10,FALSE)</f>
        <v>New York</v>
      </c>
      <c r="Q66" s="13" t="str">
        <f>VLOOKUP(B66,[1]sp500_companies!$B:$L,11,FALSE)</f>
        <v>NY</v>
      </c>
      <c r="R66" s="13" t="str">
        <f>VLOOKUP(B66,[1]sp500_companies!$B:$M,12,FALSE)</f>
        <v>United States</v>
      </c>
      <c r="S66" s="14">
        <v>229000</v>
      </c>
      <c r="T66" s="13" t="s">
        <v>1627</v>
      </c>
    </row>
    <row r="67" spans="1:20" ht="15.75" thickBot="1" x14ac:dyDescent="0.3">
      <c r="A67" s="5">
        <v>66</v>
      </c>
      <c r="B67" s="6" t="s">
        <v>250</v>
      </c>
      <c r="C67" s="2" t="s">
        <v>251</v>
      </c>
      <c r="D67" s="11">
        <v>150380000000</v>
      </c>
      <c r="E67" s="10">
        <v>2.6141277630172717E-3</v>
      </c>
      <c r="F67" s="4">
        <v>248.05</v>
      </c>
      <c r="G67" s="7">
        <v>5.1999999999999998E-2</v>
      </c>
      <c r="H67" s="11">
        <v>24250000000</v>
      </c>
      <c r="I67" s="8">
        <v>4967271</v>
      </c>
      <c r="J67" s="2" t="s">
        <v>252</v>
      </c>
      <c r="K67" s="2" t="s">
        <v>160</v>
      </c>
      <c r="L67" s="7">
        <v>5.4000000000000003E-3</v>
      </c>
      <c r="M67" s="4" t="s">
        <v>253</v>
      </c>
      <c r="N67" s="11">
        <v>6750000000</v>
      </c>
      <c r="O67" s="11">
        <v>-31080000000</v>
      </c>
      <c r="P67" s="13" t="str">
        <f>VLOOKUP(B67,[1]sp500_companies!$B:$K,10,FALSE)</f>
        <v>Omaha</v>
      </c>
      <c r="Q67" s="13" t="str">
        <f>VLOOKUP(B67,[1]sp500_companies!$B:$L,11,FALSE)</f>
        <v>NE</v>
      </c>
      <c r="R67" s="13" t="str">
        <f>VLOOKUP(B67,[1]sp500_companies!$B:$M,12,FALSE)</f>
        <v>United States</v>
      </c>
      <c r="S67" s="14">
        <v>30518</v>
      </c>
      <c r="T67" s="13" t="s">
        <v>1628</v>
      </c>
    </row>
    <row r="68" spans="1:20" ht="15.75" thickBot="1" x14ac:dyDescent="0.3">
      <c r="A68" s="5">
        <v>67</v>
      </c>
      <c r="B68" s="6" t="s">
        <v>254</v>
      </c>
      <c r="C68" s="2" t="s">
        <v>255</v>
      </c>
      <c r="D68" s="11">
        <v>150250000000</v>
      </c>
      <c r="E68" s="10">
        <v>2.6118679105821586E-3</v>
      </c>
      <c r="F68" s="4">
        <v>82.08</v>
      </c>
      <c r="G68" s="7">
        <v>1.84E-2</v>
      </c>
      <c r="H68" s="11">
        <v>19610000000</v>
      </c>
      <c r="I68" s="8">
        <v>8577303</v>
      </c>
      <c r="J68" s="2" t="s">
        <v>152</v>
      </c>
      <c r="K68" s="2" t="s">
        <v>1548</v>
      </c>
      <c r="L68" s="7">
        <v>4.0800000000000003E-2</v>
      </c>
      <c r="M68" s="4" t="s">
        <v>61</v>
      </c>
      <c r="N68" s="11">
        <v>5480000000</v>
      </c>
      <c r="O68" s="11">
        <v>4170000000</v>
      </c>
      <c r="P68" s="13" t="str">
        <f>VLOOKUP(B68,[1]sp500_companies!$B:$K,10,FALSE)</f>
        <v>Westlake</v>
      </c>
      <c r="Q68" s="13" t="str">
        <f>VLOOKUP(B68,[1]sp500_companies!$B:$L,11,FALSE)</f>
        <v>TX</v>
      </c>
      <c r="R68" s="13" t="str">
        <f>VLOOKUP(B68,[1]sp500_companies!$B:$M,12,FALSE)</f>
        <v>United States</v>
      </c>
      <c r="S68" s="14">
        <v>32100</v>
      </c>
      <c r="T68" s="13" t="s">
        <v>1629</v>
      </c>
    </row>
    <row r="69" spans="1:20" ht="15.75" thickBot="1" x14ac:dyDescent="0.3">
      <c r="A69" s="5">
        <v>68</v>
      </c>
      <c r="B69" s="6" t="s">
        <v>256</v>
      </c>
      <c r="C69" s="2" t="s">
        <v>257</v>
      </c>
      <c r="D69" s="11">
        <v>150010000000</v>
      </c>
      <c r="E69" s="10">
        <v>2.6076958753173353E-3</v>
      </c>
      <c r="F69" s="4">
        <v>393.5</v>
      </c>
      <c r="G69" s="7">
        <v>7.7000000000000002E-3</v>
      </c>
      <c r="H69" s="11">
        <v>21970000000</v>
      </c>
      <c r="I69" s="8">
        <v>1389537</v>
      </c>
      <c r="J69" s="2" t="s">
        <v>170</v>
      </c>
      <c r="K69" s="2" t="s">
        <v>65</v>
      </c>
      <c r="L69" s="7">
        <v>0.1051</v>
      </c>
      <c r="M69" s="4" t="s">
        <v>258</v>
      </c>
      <c r="N69" s="11">
        <v>3590000000</v>
      </c>
      <c r="O69" s="11">
        <v>-11320000000</v>
      </c>
      <c r="P69" s="13" t="str">
        <f>VLOOKUP(B69,[1]sp500_companies!$B:$K,10,FALSE)</f>
        <v>Portage</v>
      </c>
      <c r="Q69" s="13" t="str">
        <f>VLOOKUP(B69,[1]sp500_companies!$B:$L,11,FALSE)</f>
        <v>MI</v>
      </c>
      <c r="R69" s="13" t="str">
        <f>VLOOKUP(B69,[1]sp500_companies!$B:$M,12,FALSE)</f>
        <v>United States</v>
      </c>
      <c r="S69" s="14">
        <v>52000</v>
      </c>
      <c r="T69" s="13" t="s">
        <v>1630</v>
      </c>
    </row>
    <row r="70" spans="1:20" ht="15.75" thickBot="1" x14ac:dyDescent="0.3">
      <c r="A70" s="5">
        <v>69</v>
      </c>
      <c r="B70" s="6" t="s">
        <v>259</v>
      </c>
      <c r="C70" s="2" t="s">
        <v>260</v>
      </c>
      <c r="D70" s="11">
        <v>149840000000</v>
      </c>
      <c r="E70" s="10">
        <v>2.6047406836714189E-3</v>
      </c>
      <c r="F70" s="4">
        <v>26.44</v>
      </c>
      <c r="G70" s="7">
        <v>1.6500000000000001E-2</v>
      </c>
      <c r="H70" s="11">
        <v>59380000000</v>
      </c>
      <c r="I70" s="8">
        <v>39980989</v>
      </c>
      <c r="J70" s="2" t="s">
        <v>64</v>
      </c>
      <c r="K70" s="2" t="s">
        <v>65</v>
      </c>
      <c r="L70" s="7">
        <v>-0.1429</v>
      </c>
      <c r="M70" s="4" t="s">
        <v>261</v>
      </c>
      <c r="N70" s="11">
        <v>4250000000</v>
      </c>
      <c r="O70" s="11">
        <v>-57990000000</v>
      </c>
      <c r="P70" s="13" t="str">
        <f>VLOOKUP(B70,[1]sp500_companies!$B:$K,10,FALSE)</f>
        <v>New York</v>
      </c>
      <c r="Q70" s="13" t="str">
        <f>VLOOKUP(B70,[1]sp500_companies!$B:$L,11,FALSE)</f>
        <v>NY</v>
      </c>
      <c r="R70" s="13" t="str">
        <f>VLOOKUP(B70,[1]sp500_companies!$B:$M,12,FALSE)</f>
        <v>United States</v>
      </c>
      <c r="S70" s="14">
        <v>88000</v>
      </c>
      <c r="T70" s="13" t="s">
        <v>1631</v>
      </c>
    </row>
    <row r="71" spans="1:20" ht="15.75" thickBot="1" x14ac:dyDescent="0.3">
      <c r="A71" s="5">
        <v>70</v>
      </c>
      <c r="B71" s="6" t="s">
        <v>262</v>
      </c>
      <c r="C71" s="2" t="s">
        <v>263</v>
      </c>
      <c r="D71" s="11">
        <v>149800000000</v>
      </c>
      <c r="E71" s="10">
        <v>2.6040453444606151E-3</v>
      </c>
      <c r="F71" s="4">
        <v>101.64</v>
      </c>
      <c r="G71" s="7">
        <v>1.3299999999999999E-2</v>
      </c>
      <c r="H71" s="11">
        <v>15910000000</v>
      </c>
      <c r="I71" s="8">
        <v>6931223</v>
      </c>
      <c r="J71" s="2" t="s">
        <v>170</v>
      </c>
      <c r="K71" s="2" t="s">
        <v>65</v>
      </c>
      <c r="L71" s="7">
        <v>0.15659999999999999</v>
      </c>
      <c r="M71" s="4" t="s">
        <v>264</v>
      </c>
      <c r="N71" s="11">
        <v>1790000000</v>
      </c>
      <c r="O71" s="11">
        <v>-8760000000</v>
      </c>
      <c r="P71" s="13" t="str">
        <f>VLOOKUP(B71,[1]sp500_companies!$B:$K,10,FALSE)</f>
        <v>Marlborough</v>
      </c>
      <c r="Q71" s="13" t="str">
        <f>VLOOKUP(B71,[1]sp500_companies!$B:$L,11,FALSE)</f>
        <v>MA</v>
      </c>
      <c r="R71" s="13" t="str">
        <f>VLOOKUP(B71,[1]sp500_companies!$B:$M,12,FALSE)</f>
        <v>United States</v>
      </c>
      <c r="S71" s="14">
        <v>48000</v>
      </c>
      <c r="T71" s="13" t="s">
        <v>1632</v>
      </c>
    </row>
    <row r="72" spans="1:20" ht="15.75" thickBot="1" x14ac:dyDescent="0.3">
      <c r="A72" s="5">
        <v>71</v>
      </c>
      <c r="B72" s="6" t="s">
        <v>266</v>
      </c>
      <c r="C72" s="2" t="s">
        <v>267</v>
      </c>
      <c r="D72" s="11">
        <v>149370000000</v>
      </c>
      <c r="E72" s="10">
        <v>2.596570447944473E-3</v>
      </c>
      <c r="F72" s="4">
        <v>277.88</v>
      </c>
      <c r="G72" s="7">
        <v>1.6199999999999999E-2</v>
      </c>
      <c r="H72" s="11">
        <v>32530000000</v>
      </c>
      <c r="I72" s="8">
        <v>2205822</v>
      </c>
      <c r="J72" s="2" t="s">
        <v>64</v>
      </c>
      <c r="K72" s="2" t="s">
        <v>65</v>
      </c>
      <c r="L72" s="7">
        <v>0.21249999999999999</v>
      </c>
      <c r="M72" s="4" t="s">
        <v>268</v>
      </c>
      <c r="N72" s="11">
        <v>4230000000.0000005</v>
      </c>
      <c r="O72" s="11">
        <v>-51390000000</v>
      </c>
      <c r="P72" s="13" t="str">
        <f>VLOOKUP(B72,[1]sp500_companies!$B:$K,10,FALSE)</f>
        <v>Thousand Oaks</v>
      </c>
      <c r="Q72" s="13" t="str">
        <f>VLOOKUP(B72,[1]sp500_companies!$B:$L,11,FALSE)</f>
        <v>CA</v>
      </c>
      <c r="R72" s="13" t="str">
        <f>VLOOKUP(B72,[1]sp500_companies!$B:$M,12,FALSE)</f>
        <v>United States</v>
      </c>
      <c r="S72" s="14">
        <v>26700</v>
      </c>
      <c r="T72" s="13" t="s">
        <v>1633</v>
      </c>
    </row>
    <row r="73" spans="1:20" ht="15.75" thickBot="1" x14ac:dyDescent="0.3">
      <c r="A73" s="5">
        <v>72</v>
      </c>
      <c r="B73" s="6" t="s">
        <v>269</v>
      </c>
      <c r="C73" s="2" t="s">
        <v>270</v>
      </c>
      <c r="D73" s="11">
        <v>147550000000</v>
      </c>
      <c r="E73" s="10">
        <v>2.5649325138528954E-3</v>
      </c>
      <c r="F73" s="4">
        <v>261.32</v>
      </c>
      <c r="G73" s="7">
        <v>1.29E-2</v>
      </c>
      <c r="H73" s="11">
        <v>83720000000</v>
      </c>
      <c r="I73" s="8">
        <v>2534436</v>
      </c>
      <c r="J73" s="2" t="s">
        <v>96</v>
      </c>
      <c r="K73" s="2" t="s">
        <v>30</v>
      </c>
      <c r="L73" s="7">
        <v>-7.1999999999999995E-2</v>
      </c>
      <c r="M73" s="4" t="s">
        <v>271</v>
      </c>
      <c r="N73" s="11">
        <v>6840000000</v>
      </c>
      <c r="O73" s="11">
        <v>-36510000000</v>
      </c>
      <c r="P73" s="13" t="str">
        <f>VLOOKUP(B73,[1]sp500_companies!$B:$K,10,FALSE)</f>
        <v>Mooresville</v>
      </c>
      <c r="Q73" s="13" t="str">
        <f>VLOOKUP(B73,[1]sp500_companies!$B:$L,11,FALSE)</f>
        <v>NC</v>
      </c>
      <c r="R73" s="13" t="str">
        <f>VLOOKUP(B73,[1]sp500_companies!$B:$M,12,FALSE)</f>
        <v>United States</v>
      </c>
      <c r="S73" s="14">
        <v>300000</v>
      </c>
      <c r="T73" s="13" t="s">
        <v>1634</v>
      </c>
    </row>
    <row r="74" spans="1:20" ht="15.75" thickBot="1" x14ac:dyDescent="0.3">
      <c r="A74" s="5">
        <v>73</v>
      </c>
      <c r="B74" s="6" t="s">
        <v>272</v>
      </c>
      <c r="C74" s="2" t="s">
        <v>273</v>
      </c>
      <c r="D74" s="11">
        <v>146860000000</v>
      </c>
      <c r="E74" s="10">
        <v>2.552937912466528E-3</v>
      </c>
      <c r="F74" s="4">
        <v>165.34</v>
      </c>
      <c r="G74" s="7">
        <v>2.3699999999999999E-2</v>
      </c>
      <c r="H74" s="11">
        <v>27820000000</v>
      </c>
      <c r="I74" s="8">
        <v>2665099</v>
      </c>
      <c r="J74" s="2" t="s">
        <v>147</v>
      </c>
      <c r="K74" s="2" t="s">
        <v>1548</v>
      </c>
      <c r="L74" s="7">
        <v>0.82050000000000001</v>
      </c>
      <c r="M74" s="4" t="s">
        <v>274</v>
      </c>
      <c r="N74" s="11">
        <v>2990000000</v>
      </c>
      <c r="O74" s="11">
        <v>-12440000000</v>
      </c>
      <c r="P74" s="13" t="str">
        <f>VLOOKUP(B74,[1]sp500_companies!$B:$K,10,FALSE)</f>
        <v>New York</v>
      </c>
      <c r="Q74" s="13" t="str">
        <f>VLOOKUP(B74,[1]sp500_companies!$B:$L,11,FALSE)</f>
        <v>NY</v>
      </c>
      <c r="R74" s="13" t="str">
        <f>VLOOKUP(B74,[1]sp500_companies!$B:$M,12,FALSE)</f>
        <v>United States</v>
      </c>
      <c r="S74" s="14">
        <v>4490</v>
      </c>
      <c r="T74" s="13" t="s">
        <v>1635</v>
      </c>
    </row>
    <row r="75" spans="1:20" ht="15.75" thickBot="1" x14ac:dyDescent="0.3">
      <c r="A75" s="5">
        <v>74</v>
      </c>
      <c r="B75" s="6" t="s">
        <v>275</v>
      </c>
      <c r="C75" s="2" t="s">
        <v>276</v>
      </c>
      <c r="D75" s="11">
        <v>146730000000</v>
      </c>
      <c r="E75" s="10">
        <v>2.5506780600314154E-3</v>
      </c>
      <c r="F75" s="4">
        <v>225.66</v>
      </c>
      <c r="G75" s="7">
        <v>1.15E-2</v>
      </c>
      <c r="H75" s="11">
        <v>37850000000</v>
      </c>
      <c r="I75" s="8">
        <v>3024366</v>
      </c>
      <c r="J75" s="2" t="s">
        <v>277</v>
      </c>
      <c r="K75" s="2" t="s">
        <v>160</v>
      </c>
      <c r="L75" s="7">
        <v>3.9600000000000003E-2</v>
      </c>
      <c r="M75" s="4" t="s">
        <v>278</v>
      </c>
      <c r="N75" s="11">
        <v>5680000000</v>
      </c>
      <c r="O75" s="11">
        <v>-21060000000</v>
      </c>
      <c r="P75" s="13" t="str">
        <f>VLOOKUP(B75,[1]sp500_companies!$B:$K,10,FALSE)</f>
        <v>Charlotte</v>
      </c>
      <c r="Q75" s="13" t="str">
        <f>VLOOKUP(B75,[1]sp500_companies!$B:$L,11,FALSE)</f>
        <v>NC</v>
      </c>
      <c r="R75" s="13" t="str">
        <f>VLOOKUP(B75,[1]sp500_companies!$B:$M,12,FALSE)</f>
        <v>United States</v>
      </c>
      <c r="S75" s="14">
        <v>95000</v>
      </c>
      <c r="T75" s="13" t="s">
        <v>1636</v>
      </c>
    </row>
    <row r="76" spans="1:20" ht="15.75" thickBot="1" x14ac:dyDescent="0.3">
      <c r="A76" s="5">
        <v>75</v>
      </c>
      <c r="B76" s="6" t="s">
        <v>279</v>
      </c>
      <c r="C76" s="2" t="s">
        <v>280</v>
      </c>
      <c r="D76" s="11">
        <v>146100000000</v>
      </c>
      <c r="E76" s="10">
        <v>2.5397264674612541E-3</v>
      </c>
      <c r="F76" s="4">
        <v>369.69</v>
      </c>
      <c r="G76" s="7">
        <v>-4.1000000000000003E-3</v>
      </c>
      <c r="H76" s="11">
        <v>24610000000</v>
      </c>
      <c r="I76" s="8">
        <v>1901078</v>
      </c>
      <c r="J76" s="2" t="s">
        <v>281</v>
      </c>
      <c r="K76" s="2" t="s">
        <v>160</v>
      </c>
      <c r="L76" s="7">
        <v>8.8099999999999998E-2</v>
      </c>
      <c r="M76" s="4" t="s">
        <v>282</v>
      </c>
      <c r="N76" s="11">
        <v>3770000000</v>
      </c>
      <c r="O76" s="11">
        <v>-8080000000</v>
      </c>
      <c r="P76" s="13" t="str">
        <f>VLOOKUP(B76,[1]sp500_companies!$B:$K,10,FALSE)</f>
        <v>Dublin</v>
      </c>
      <c r="Q76" s="13">
        <f>VLOOKUP(B76,[1]sp500_companies!$B:$L,11,FALSE)</f>
        <v>0</v>
      </c>
      <c r="R76" s="13" t="str">
        <f>VLOOKUP(B76,[1]sp500_companies!$B:$M,12,FALSE)</f>
        <v>Ireland</v>
      </c>
      <c r="S76" s="14">
        <v>94000</v>
      </c>
      <c r="T76" s="13" t="s">
        <v>1637</v>
      </c>
    </row>
    <row r="77" spans="1:20" ht="15.75" thickBot="1" x14ac:dyDescent="0.3">
      <c r="A77" s="5">
        <v>76</v>
      </c>
      <c r="B77" s="6" t="s">
        <v>284</v>
      </c>
      <c r="C77" s="2" t="s">
        <v>285</v>
      </c>
      <c r="D77" s="11">
        <v>143820000000</v>
      </c>
      <c r="E77" s="10">
        <v>2.5000921324454316E-3</v>
      </c>
      <c r="F77" s="4">
        <v>68.3</v>
      </c>
      <c r="G77" s="7">
        <v>7.1000000000000004E-3</v>
      </c>
      <c r="H77" s="11">
        <v>41960000000</v>
      </c>
      <c r="I77" s="8">
        <v>13810454</v>
      </c>
      <c r="J77" s="2" t="s">
        <v>109</v>
      </c>
      <c r="K77" s="2" t="s">
        <v>17</v>
      </c>
      <c r="L77" s="7">
        <v>0.16700000000000001</v>
      </c>
      <c r="M77" s="4" t="s">
        <v>286</v>
      </c>
      <c r="N77" s="11">
        <v>4400000000</v>
      </c>
      <c r="O77" s="11">
        <v>253000000</v>
      </c>
      <c r="P77" s="13" t="str">
        <f>VLOOKUP(B77,[1]sp500_companies!$B:$K,10,FALSE)</f>
        <v>San Francisco</v>
      </c>
      <c r="Q77" s="13" t="str">
        <f>VLOOKUP(B77,[1]sp500_companies!$B:$L,11,FALSE)</f>
        <v>CA</v>
      </c>
      <c r="R77" s="13" t="str">
        <f>VLOOKUP(B77,[1]sp500_companies!$B:$M,12,FALSE)</f>
        <v>United States</v>
      </c>
      <c r="S77" s="14">
        <v>30800</v>
      </c>
      <c r="T77" s="13" t="s">
        <v>1638</v>
      </c>
    </row>
    <row r="78" spans="1:20" ht="15.75" thickBot="1" x14ac:dyDescent="0.3">
      <c r="A78" s="5">
        <v>77</v>
      </c>
      <c r="B78" s="6" t="s">
        <v>287</v>
      </c>
      <c r="C78" s="2" t="s">
        <v>288</v>
      </c>
      <c r="D78" s="11">
        <v>143380000000</v>
      </c>
      <c r="E78" s="10">
        <v>2.4924434011265885E-3</v>
      </c>
      <c r="F78" s="4">
        <v>37.47</v>
      </c>
      <c r="G78" s="7">
        <v>9.7000000000000003E-3</v>
      </c>
      <c r="H78" s="11">
        <v>123070000000</v>
      </c>
      <c r="I78" s="8">
        <v>17204116</v>
      </c>
      <c r="J78" s="2" t="s">
        <v>125</v>
      </c>
      <c r="K78" s="2" t="s">
        <v>35</v>
      </c>
      <c r="L78" s="7">
        <v>1.8200000000000001E-2</v>
      </c>
      <c r="M78" s="4" t="s">
        <v>289</v>
      </c>
      <c r="N78" s="11">
        <v>14680000000</v>
      </c>
      <c r="O78" s="11">
        <v>-92550000000</v>
      </c>
      <c r="P78" s="13" t="str">
        <f>VLOOKUP(B78,[1]sp500_companies!$B:$K,10,FALSE)</f>
        <v>Philadelphia</v>
      </c>
      <c r="Q78" s="13" t="str">
        <f>VLOOKUP(B78,[1]sp500_companies!$B:$L,11,FALSE)</f>
        <v>PA</v>
      </c>
      <c r="R78" s="13" t="str">
        <f>VLOOKUP(B78,[1]sp500_companies!$B:$M,12,FALSE)</f>
        <v>United States</v>
      </c>
      <c r="S78" s="14">
        <v>186000</v>
      </c>
      <c r="T78" s="13" t="s">
        <v>1639</v>
      </c>
    </row>
    <row r="79" spans="1:20" ht="15.75" thickBot="1" x14ac:dyDescent="0.3">
      <c r="A79" s="5">
        <v>78</v>
      </c>
      <c r="B79" s="6" t="s">
        <v>290</v>
      </c>
      <c r="C79" s="2" t="s">
        <v>291</v>
      </c>
      <c r="D79" s="11">
        <v>142360000000</v>
      </c>
      <c r="E79" s="10">
        <v>2.4747122512510889E-3</v>
      </c>
      <c r="F79" s="4">
        <v>69.23</v>
      </c>
      <c r="G79" s="7">
        <v>1.0800000000000001E-2</v>
      </c>
      <c r="H79" s="11">
        <v>26250000000</v>
      </c>
      <c r="I79" s="8">
        <v>10721722</v>
      </c>
      <c r="J79" s="2" t="s">
        <v>292</v>
      </c>
      <c r="K79" s="2" t="s">
        <v>293</v>
      </c>
      <c r="L79" s="7">
        <v>-4.2099999999999999E-2</v>
      </c>
      <c r="M79" s="4" t="s">
        <v>294</v>
      </c>
      <c r="N79" s="11">
        <v>6950000000</v>
      </c>
      <c r="O79" s="11">
        <v>-80500000000</v>
      </c>
      <c r="P79" s="13" t="str">
        <f>VLOOKUP(B79,[1]sp500_companies!$B:$K,10,FALSE)</f>
        <v>Juno Beach</v>
      </c>
      <c r="Q79" s="13" t="str">
        <f>VLOOKUP(B79,[1]sp500_companies!$B:$L,11,FALSE)</f>
        <v>FL</v>
      </c>
      <c r="R79" s="13" t="str">
        <f>VLOOKUP(B79,[1]sp500_companies!$B:$M,12,FALSE)</f>
        <v>United States</v>
      </c>
      <c r="S79" s="14">
        <v>16800</v>
      </c>
      <c r="T79" s="13" t="s">
        <v>1640</v>
      </c>
    </row>
    <row r="80" spans="1:20" ht="15.75" thickBot="1" x14ac:dyDescent="0.3">
      <c r="A80" s="5">
        <v>79</v>
      </c>
      <c r="B80" s="6" t="s">
        <v>295</v>
      </c>
      <c r="C80" s="2" t="s">
        <v>296</v>
      </c>
      <c r="D80" s="11">
        <v>140310000000</v>
      </c>
      <c r="E80" s="10">
        <v>2.4390761166973893E-3</v>
      </c>
      <c r="F80" s="4">
        <v>239.51</v>
      </c>
      <c r="G80" s="7">
        <v>1.4E-3</v>
      </c>
      <c r="H80" s="11">
        <v>71960000000</v>
      </c>
      <c r="I80" s="8">
        <v>2554397</v>
      </c>
      <c r="J80" s="2" t="s">
        <v>297</v>
      </c>
      <c r="K80" s="2" t="s">
        <v>1548</v>
      </c>
      <c r="L80" s="7">
        <v>0.22670000000000001</v>
      </c>
      <c r="M80" s="4" t="s">
        <v>298</v>
      </c>
      <c r="N80" s="11">
        <v>8080000000</v>
      </c>
      <c r="O80" s="11">
        <v>-6760000000</v>
      </c>
      <c r="P80" s="13" t="str">
        <f>VLOOKUP(B80,[1]sp500_companies!$B:$K,10,FALSE)</f>
        <v>Mayfield Village</v>
      </c>
      <c r="Q80" s="13" t="str">
        <f>VLOOKUP(B80,[1]sp500_companies!$B:$L,11,FALSE)</f>
        <v>OH</v>
      </c>
      <c r="R80" s="13" t="str">
        <f>VLOOKUP(B80,[1]sp500_companies!$B:$M,12,FALSE)</f>
        <v>United States</v>
      </c>
      <c r="S80" s="14">
        <v>61432</v>
      </c>
      <c r="T80" s="13" t="s">
        <v>1641</v>
      </c>
    </row>
    <row r="81" spans="1:20" ht="15.75" thickBot="1" x14ac:dyDescent="0.3">
      <c r="A81" s="5">
        <v>80</v>
      </c>
      <c r="B81" s="6" t="s">
        <v>299</v>
      </c>
      <c r="C81" s="2" t="s">
        <v>300</v>
      </c>
      <c r="D81" s="11">
        <v>137820000000</v>
      </c>
      <c r="E81" s="10">
        <v>2.3957912508248461E-3</v>
      </c>
      <c r="F81" s="4">
        <v>122.6</v>
      </c>
      <c r="G81" s="7">
        <v>2.0000000000000001E-4</v>
      </c>
      <c r="H81" s="11">
        <v>56420000000</v>
      </c>
      <c r="I81" s="8">
        <v>3460350</v>
      </c>
      <c r="J81" s="2" t="s">
        <v>301</v>
      </c>
      <c r="K81" s="2" t="s">
        <v>30</v>
      </c>
      <c r="L81" s="7">
        <v>7.8299999999999995E-2</v>
      </c>
      <c r="M81" s="4" t="s">
        <v>302</v>
      </c>
      <c r="N81" s="11">
        <v>4870000000</v>
      </c>
      <c r="O81" s="11">
        <v>-8000000000</v>
      </c>
      <c r="P81" s="13" t="str">
        <f>VLOOKUP(B81,[1]sp500_companies!$B:$K,10,FALSE)</f>
        <v>Framingham</v>
      </c>
      <c r="Q81" s="13" t="str">
        <f>VLOOKUP(B81,[1]sp500_companies!$B:$L,11,FALSE)</f>
        <v>MA</v>
      </c>
      <c r="R81" s="13" t="str">
        <f>VLOOKUP(B81,[1]sp500_companies!$B:$M,12,FALSE)</f>
        <v>United States</v>
      </c>
      <c r="S81" s="14">
        <v>349000</v>
      </c>
      <c r="T81" s="13" t="s">
        <v>1642</v>
      </c>
    </row>
    <row r="82" spans="1:20" ht="15.75" thickBot="1" x14ac:dyDescent="0.3">
      <c r="A82" s="5">
        <v>81</v>
      </c>
      <c r="B82" s="6" t="s">
        <v>303</v>
      </c>
      <c r="C82" s="2" t="s">
        <v>304</v>
      </c>
      <c r="D82" s="11">
        <v>134520000000.00002</v>
      </c>
      <c r="E82" s="10">
        <v>2.3384257659335244E-3</v>
      </c>
      <c r="F82" s="4">
        <v>103.99</v>
      </c>
      <c r="G82" s="7">
        <v>8.9999999999999993E-3</v>
      </c>
      <c r="H82" s="11">
        <v>56920000000</v>
      </c>
      <c r="I82" s="8">
        <v>5692580</v>
      </c>
      <c r="J82" s="2" t="s">
        <v>305</v>
      </c>
      <c r="K82" s="2" t="s">
        <v>84</v>
      </c>
      <c r="L82" s="7">
        <v>-7.9500000000000001E-2</v>
      </c>
      <c r="M82" s="4" t="s">
        <v>306</v>
      </c>
      <c r="N82" s="11">
        <v>9920000000</v>
      </c>
      <c r="O82" s="11">
        <v>-11510000000</v>
      </c>
      <c r="P82" s="13" t="str">
        <f>VLOOKUP(B82,[1]sp500_companies!$B:$K,10,FALSE)</f>
        <v>Houston</v>
      </c>
      <c r="Q82" s="13" t="str">
        <f>VLOOKUP(B82,[1]sp500_companies!$B:$L,11,FALSE)</f>
        <v>TX</v>
      </c>
      <c r="R82" s="13" t="str">
        <f>VLOOKUP(B82,[1]sp500_companies!$B:$M,12,FALSE)</f>
        <v>United States</v>
      </c>
      <c r="S82" s="14">
        <v>10300</v>
      </c>
      <c r="T82" s="13" t="s">
        <v>1643</v>
      </c>
    </row>
    <row r="83" spans="1:20" ht="15.75" thickBot="1" x14ac:dyDescent="0.3">
      <c r="A83" s="5">
        <v>82</v>
      </c>
      <c r="B83" s="6" t="s">
        <v>307</v>
      </c>
      <c r="C83" s="2" t="s">
        <v>308</v>
      </c>
      <c r="D83" s="11">
        <v>133509999999.99998</v>
      </c>
      <c r="E83" s="10">
        <v>2.3208684508607253E-3</v>
      </c>
      <c r="F83" s="4">
        <v>178.45</v>
      </c>
      <c r="G83" s="7">
        <v>2.0899999999999998E-2</v>
      </c>
      <c r="H83" s="11">
        <v>73290000000</v>
      </c>
      <c r="I83" s="8">
        <v>5536704</v>
      </c>
      <c r="J83" s="2" t="s">
        <v>159</v>
      </c>
      <c r="K83" s="2" t="s">
        <v>160</v>
      </c>
      <c r="L83" s="7">
        <v>-3.2500000000000001E-2</v>
      </c>
      <c r="M83" s="4" t="s">
        <v>171</v>
      </c>
      <c r="N83" s="11">
        <v>-7980000000</v>
      </c>
      <c r="O83" s="11">
        <v>-47200000000</v>
      </c>
      <c r="P83" s="13" t="str">
        <f>VLOOKUP(B83,[1]sp500_companies!$B:$K,10,FALSE)</f>
        <v>Arlington</v>
      </c>
      <c r="Q83" s="13" t="str">
        <f>VLOOKUP(B83,[1]sp500_companies!$B:$L,11,FALSE)</f>
        <v>VA</v>
      </c>
      <c r="R83" s="13" t="str">
        <f>VLOOKUP(B83,[1]sp500_companies!$B:$M,12,FALSE)</f>
        <v>United States</v>
      </c>
      <c r="S83" s="14">
        <v>171000</v>
      </c>
      <c r="T83" s="13" t="s">
        <v>1644</v>
      </c>
    </row>
    <row r="84" spans="1:20" ht="15.75" thickBot="1" x14ac:dyDescent="0.3">
      <c r="A84" s="5">
        <v>83</v>
      </c>
      <c r="B84" s="6" t="s">
        <v>309</v>
      </c>
      <c r="C84" s="2" t="s">
        <v>310</v>
      </c>
      <c r="D84" s="11">
        <v>129289999999.99998</v>
      </c>
      <c r="E84" s="10">
        <v>2.2475101641209138E-3</v>
      </c>
      <c r="F84" s="4">
        <v>474.72</v>
      </c>
      <c r="G84" s="7">
        <v>3.2599999999999997E-2</v>
      </c>
      <c r="H84" s="11">
        <v>51530000000</v>
      </c>
      <c r="I84" s="8">
        <v>1898020</v>
      </c>
      <c r="J84" s="2" t="s">
        <v>196</v>
      </c>
      <c r="K84" s="2" t="s">
        <v>160</v>
      </c>
      <c r="L84" s="7">
        <v>-0.1583</v>
      </c>
      <c r="M84" s="4" t="s">
        <v>311</v>
      </c>
      <c r="N84" s="11">
        <v>7100000000</v>
      </c>
      <c r="O84" s="11">
        <v>-60020000000</v>
      </c>
      <c r="P84" s="13" t="str">
        <f>VLOOKUP(B84,[1]sp500_companies!$B:$K,10,FALSE)</f>
        <v>Moline</v>
      </c>
      <c r="Q84" s="13" t="str">
        <f>VLOOKUP(B84,[1]sp500_companies!$B:$L,11,FALSE)</f>
        <v>IL</v>
      </c>
      <c r="R84" s="13" t="str">
        <f>VLOOKUP(B84,[1]sp500_companies!$B:$M,12,FALSE)</f>
        <v>United States</v>
      </c>
      <c r="S84" s="14">
        <v>83000</v>
      </c>
      <c r="T84" s="13" t="s">
        <v>1645</v>
      </c>
    </row>
    <row r="85" spans="1:20" ht="15.75" thickBot="1" x14ac:dyDescent="0.3">
      <c r="A85" s="5">
        <v>84</v>
      </c>
      <c r="B85" s="6" t="s">
        <v>312</v>
      </c>
      <c r="C85" s="2" t="s">
        <v>313</v>
      </c>
      <c r="D85" s="11">
        <v>122920000000</v>
      </c>
      <c r="E85" s="10">
        <v>2.1367773948003923E-3</v>
      </c>
      <c r="F85" s="4">
        <v>187.32</v>
      </c>
      <c r="G85" s="7">
        <v>-2E-3</v>
      </c>
      <c r="H85" s="11">
        <v>8289999999.999999</v>
      </c>
      <c r="I85" s="8">
        <v>3985155</v>
      </c>
      <c r="J85" s="2" t="s">
        <v>25</v>
      </c>
      <c r="K85" s="2" t="s">
        <v>17</v>
      </c>
      <c r="L85" s="7">
        <v>0.15</v>
      </c>
      <c r="M85" s="4" t="s">
        <v>314</v>
      </c>
      <c r="N85" s="11">
        <v>2730000000</v>
      </c>
      <c r="O85" s="11">
        <v>2290000000</v>
      </c>
      <c r="P85" s="13" t="str">
        <f>VLOOKUP(B85,[1]sp500_companies!$B:$K,10,FALSE)</f>
        <v>Santa Clara</v>
      </c>
      <c r="Q85" s="13" t="str">
        <f>VLOOKUP(B85,[1]sp500_companies!$B:$L,11,FALSE)</f>
        <v>CA</v>
      </c>
      <c r="R85" s="13" t="str">
        <f>VLOOKUP(B85,[1]sp500_companies!$B:$M,12,FALSE)</f>
        <v>United States</v>
      </c>
      <c r="S85" s="14">
        <v>15289</v>
      </c>
      <c r="T85" s="13" t="s">
        <v>1646</v>
      </c>
    </row>
    <row r="86" spans="1:20" ht="15.75" thickBot="1" x14ac:dyDescent="0.3">
      <c r="A86" s="5">
        <v>85</v>
      </c>
      <c r="B86" s="6" t="s">
        <v>315</v>
      </c>
      <c r="C86" s="2" t="s">
        <v>316</v>
      </c>
      <c r="D86" s="11">
        <v>120660000000</v>
      </c>
      <c r="E86" s="10">
        <v>2.0974907293899721E-3</v>
      </c>
      <c r="F86" s="4">
        <v>437.71</v>
      </c>
      <c r="G86" s="7">
        <v>2.4799999999999999E-2</v>
      </c>
      <c r="H86" s="11">
        <v>34940000000</v>
      </c>
      <c r="I86" s="8">
        <v>3754279</v>
      </c>
      <c r="J86" s="2" t="s">
        <v>317</v>
      </c>
      <c r="K86" s="2" t="s">
        <v>293</v>
      </c>
      <c r="L86" s="7">
        <v>5.0999999999999997E-2</v>
      </c>
      <c r="M86" s="4" t="s">
        <v>318</v>
      </c>
      <c r="N86" s="11">
        <v>1550000000</v>
      </c>
      <c r="O86" s="11">
        <v>8210000000.000001</v>
      </c>
      <c r="P86" s="13" t="str">
        <f>VLOOKUP(B86,[1]sp500_companies!$B:$K,10,FALSE)</f>
        <v>Cambridge</v>
      </c>
      <c r="Q86" s="13" t="str">
        <f>VLOOKUP(B86,[1]sp500_companies!$B:$L,11,FALSE)</f>
        <v>MA</v>
      </c>
      <c r="R86" s="13" t="str">
        <f>VLOOKUP(B86,[1]sp500_companies!$B:$M,12,FALSE)</f>
        <v>United States</v>
      </c>
      <c r="S86" s="14">
        <v>80000</v>
      </c>
      <c r="T86" s="13" t="s">
        <v>1647</v>
      </c>
    </row>
    <row r="87" spans="1:20" ht="15.75" thickBot="1" x14ac:dyDescent="0.3">
      <c r="A87" s="5">
        <v>86</v>
      </c>
      <c r="B87" s="6" t="s">
        <v>319</v>
      </c>
      <c r="C87" s="2" t="s">
        <v>320</v>
      </c>
      <c r="D87" s="11">
        <v>120530000000</v>
      </c>
      <c r="E87" s="10">
        <v>2.0952308769548594E-3</v>
      </c>
      <c r="F87" s="4">
        <v>295.8</v>
      </c>
      <c r="G87" s="7">
        <v>-1.9E-3</v>
      </c>
      <c r="H87" s="11">
        <v>19520000000</v>
      </c>
      <c r="I87" s="8">
        <v>1086879</v>
      </c>
      <c r="J87" s="2" t="s">
        <v>109</v>
      </c>
      <c r="K87" s="2" t="s">
        <v>17</v>
      </c>
      <c r="L87" s="7">
        <v>6.6299999999999998E-2</v>
      </c>
      <c r="M87" s="4" t="s">
        <v>311</v>
      </c>
      <c r="N87" s="11">
        <v>3850000000</v>
      </c>
      <c r="O87" s="11">
        <v>-1840000000</v>
      </c>
      <c r="P87" s="13" t="str">
        <f>VLOOKUP(B87,[1]sp500_companies!$B:$K,10,FALSE)</f>
        <v>Roseland</v>
      </c>
      <c r="Q87" s="13" t="str">
        <f>VLOOKUP(B87,[1]sp500_companies!$B:$L,11,FALSE)</f>
        <v>NJ</v>
      </c>
      <c r="R87" s="13" t="str">
        <f>VLOOKUP(B87,[1]sp500_companies!$B:$M,12,FALSE)</f>
        <v>United States</v>
      </c>
      <c r="S87" s="14">
        <v>64000</v>
      </c>
      <c r="T87" s="13" t="s">
        <v>1648</v>
      </c>
    </row>
    <row r="88" spans="1:20" ht="15.75" thickBot="1" x14ac:dyDescent="0.3">
      <c r="A88" s="5">
        <v>87</v>
      </c>
      <c r="B88" s="6" t="s">
        <v>321</v>
      </c>
      <c r="C88" s="2" t="s">
        <v>322</v>
      </c>
      <c r="D88" s="11">
        <v>119950000000</v>
      </c>
      <c r="E88" s="10">
        <v>2.0851484583982029E-3</v>
      </c>
      <c r="F88" s="4">
        <v>59.14</v>
      </c>
      <c r="G88" s="7">
        <v>3.5900000000000001E-2</v>
      </c>
      <c r="H88" s="11">
        <v>47440000000</v>
      </c>
      <c r="I88" s="8">
        <v>14443254</v>
      </c>
      <c r="J88" s="2" t="s">
        <v>64</v>
      </c>
      <c r="K88" s="2" t="s">
        <v>65</v>
      </c>
      <c r="L88" s="7">
        <v>5.5599999999999997E-2</v>
      </c>
      <c r="M88" s="4" t="s">
        <v>289</v>
      </c>
      <c r="N88" s="11">
        <v>-7260000000</v>
      </c>
      <c r="O88" s="11">
        <v>-43020000000</v>
      </c>
      <c r="P88" s="13" t="str">
        <f>VLOOKUP(B88,[1]sp500_companies!$B:$K,10,FALSE)</f>
        <v>Princeton</v>
      </c>
      <c r="Q88" s="13" t="str">
        <f>VLOOKUP(B88,[1]sp500_companies!$B:$L,11,FALSE)</f>
        <v>NJ</v>
      </c>
      <c r="R88" s="13" t="str">
        <f>VLOOKUP(B88,[1]sp500_companies!$B:$M,12,FALSE)</f>
        <v>United States</v>
      </c>
      <c r="S88" s="14">
        <v>34100</v>
      </c>
      <c r="T88" s="13" t="s">
        <v>1649</v>
      </c>
    </row>
    <row r="89" spans="1:20" ht="15.75" thickBot="1" x14ac:dyDescent="0.3">
      <c r="A89" s="5">
        <v>88</v>
      </c>
      <c r="B89" s="6" t="s">
        <v>323</v>
      </c>
      <c r="C89" s="2" t="s">
        <v>324</v>
      </c>
      <c r="D89" s="11">
        <v>117870000000</v>
      </c>
      <c r="E89" s="10">
        <v>2.0489908194363999E-3</v>
      </c>
      <c r="F89" s="4">
        <v>497.28</v>
      </c>
      <c r="G89" s="7">
        <v>-4.1000000000000003E-3</v>
      </c>
      <c r="H89" s="11">
        <v>71300000000</v>
      </c>
      <c r="I89" s="8">
        <v>866985</v>
      </c>
      <c r="J89" s="2" t="s">
        <v>159</v>
      </c>
      <c r="K89" s="2" t="s">
        <v>160</v>
      </c>
      <c r="L89" s="7">
        <v>5.33E-2</v>
      </c>
      <c r="M89" s="4" t="s">
        <v>325</v>
      </c>
      <c r="N89" s="11">
        <v>6680000000</v>
      </c>
      <c r="O89" s="11">
        <v>-16170000000.000002</v>
      </c>
      <c r="P89" s="13" t="str">
        <f>VLOOKUP(B89,[1]sp500_companies!$B:$K,10,FALSE)</f>
        <v>Bethesda</v>
      </c>
      <c r="Q89" s="13" t="str">
        <f>VLOOKUP(B89,[1]sp500_companies!$B:$L,11,FALSE)</f>
        <v>MD</v>
      </c>
      <c r="R89" s="13" t="str">
        <f>VLOOKUP(B89,[1]sp500_companies!$B:$M,12,FALSE)</f>
        <v>United States</v>
      </c>
      <c r="S89" s="14">
        <v>122000</v>
      </c>
      <c r="T89" s="13" t="s">
        <v>1650</v>
      </c>
    </row>
    <row r="90" spans="1:20" ht="15.75" thickBot="1" x14ac:dyDescent="0.3">
      <c r="A90" s="5">
        <v>89</v>
      </c>
      <c r="B90" s="6" t="s">
        <v>326</v>
      </c>
      <c r="C90" s="2" t="s">
        <v>327</v>
      </c>
      <c r="D90" s="11">
        <v>117480000000</v>
      </c>
      <c r="E90" s="10">
        <v>2.0422112621310616E-3</v>
      </c>
      <c r="F90" s="4">
        <v>206.49</v>
      </c>
      <c r="G90" s="7">
        <v>-1.41E-2</v>
      </c>
      <c r="H90" s="11">
        <v>20120000000</v>
      </c>
      <c r="I90" s="8">
        <v>3058402</v>
      </c>
      <c r="J90" s="2" t="s">
        <v>143</v>
      </c>
      <c r="K90" s="2" t="s">
        <v>17</v>
      </c>
      <c r="L90" s="7">
        <v>6.9900000000000004E-2</v>
      </c>
      <c r="M90" s="4" t="s">
        <v>328</v>
      </c>
      <c r="N90" s="11">
        <v>3060000000</v>
      </c>
      <c r="O90" s="11">
        <v>-24170000000</v>
      </c>
      <c r="P90" s="13" t="str">
        <f>VLOOKUP(B90,[1]sp500_companies!$B:$K,10,FALSE)</f>
        <v>Milwaukee</v>
      </c>
      <c r="Q90" s="13" t="str">
        <f>VLOOKUP(B90,[1]sp500_companies!$B:$L,11,FALSE)</f>
        <v>WI</v>
      </c>
      <c r="R90" s="13" t="str">
        <f>VLOOKUP(B90,[1]sp500_companies!$B:$M,12,FALSE)</f>
        <v>United States</v>
      </c>
      <c r="S90" s="14">
        <v>42000</v>
      </c>
      <c r="T90" s="13" t="s">
        <v>1651</v>
      </c>
    </row>
    <row r="91" spans="1:20" ht="15.75" thickBot="1" x14ac:dyDescent="0.3">
      <c r="A91" s="5">
        <v>90</v>
      </c>
      <c r="B91" s="6" t="s">
        <v>329</v>
      </c>
      <c r="C91" s="2" t="s">
        <v>330</v>
      </c>
      <c r="D91" s="11">
        <v>116810000000</v>
      </c>
      <c r="E91" s="10">
        <v>2.0305643303500961E-3</v>
      </c>
      <c r="F91" s="4">
        <v>104.84</v>
      </c>
      <c r="G91" s="7">
        <v>-4.02E-2</v>
      </c>
      <c r="H91" s="11">
        <v>29090000000</v>
      </c>
      <c r="I91" s="8">
        <v>22049306</v>
      </c>
      <c r="J91" s="2" t="s">
        <v>16</v>
      </c>
      <c r="K91" s="2" t="s">
        <v>17</v>
      </c>
      <c r="L91" s="7">
        <v>0.79800000000000004</v>
      </c>
      <c r="M91" s="4" t="s">
        <v>331</v>
      </c>
      <c r="N91" s="11">
        <v>3880000000</v>
      </c>
      <c r="O91" s="11">
        <v>-5700000000</v>
      </c>
      <c r="P91" s="13" t="str">
        <f>VLOOKUP(B91,[1]sp500_companies!$B:$K,10,FALSE)</f>
        <v>Boise</v>
      </c>
      <c r="Q91" s="13" t="str">
        <f>VLOOKUP(B91,[1]sp500_companies!$B:$L,11,FALSE)</f>
        <v>ID</v>
      </c>
      <c r="R91" s="13" t="str">
        <f>VLOOKUP(B91,[1]sp500_companies!$B:$M,12,FALSE)</f>
        <v>United States</v>
      </c>
      <c r="S91" s="14">
        <v>48000</v>
      </c>
      <c r="T91" s="13" t="s">
        <v>1652</v>
      </c>
    </row>
    <row r="92" spans="1:20" ht="15.75" thickBot="1" x14ac:dyDescent="0.3">
      <c r="A92" s="5">
        <v>91</v>
      </c>
      <c r="B92" s="6" t="s">
        <v>333</v>
      </c>
      <c r="C92" s="2" t="s">
        <v>334</v>
      </c>
      <c r="D92" s="11">
        <v>115800000000</v>
      </c>
      <c r="E92" s="10">
        <v>2.0130070152772979E-3</v>
      </c>
      <c r="F92" s="4">
        <v>92.92</v>
      </c>
      <c r="G92" s="7">
        <v>-1.2999999999999999E-3</v>
      </c>
      <c r="H92" s="11">
        <v>28300000000</v>
      </c>
      <c r="I92" s="8">
        <v>4060161</v>
      </c>
      <c r="J92" s="2" t="s">
        <v>64</v>
      </c>
      <c r="K92" s="2" t="s">
        <v>65</v>
      </c>
      <c r="L92" s="7">
        <v>3.3099999999999997E-2</v>
      </c>
      <c r="M92" s="4" t="s">
        <v>335</v>
      </c>
      <c r="N92" s="11">
        <v>126000000</v>
      </c>
      <c r="O92" s="11">
        <v>-16550000000</v>
      </c>
      <c r="P92" s="13" t="str">
        <f>VLOOKUP(B92,[1]sp500_companies!$B:$K,10,FALSE)</f>
        <v>Foster City</v>
      </c>
      <c r="Q92" s="13" t="str">
        <f>VLOOKUP(B92,[1]sp500_companies!$B:$L,11,FALSE)</f>
        <v>CA</v>
      </c>
      <c r="R92" s="13" t="str">
        <f>VLOOKUP(B92,[1]sp500_companies!$B:$M,12,FALSE)</f>
        <v>United States</v>
      </c>
      <c r="S92" s="14">
        <v>18000</v>
      </c>
      <c r="T92" s="13" t="s">
        <v>1653</v>
      </c>
    </row>
    <row r="93" spans="1:20" ht="15.75" thickBot="1" x14ac:dyDescent="0.3">
      <c r="A93" s="5">
        <v>92</v>
      </c>
      <c r="B93" s="6" t="s">
        <v>336</v>
      </c>
      <c r="C93" s="2" t="s">
        <v>337</v>
      </c>
      <c r="D93" s="11">
        <v>114440000000</v>
      </c>
      <c r="E93" s="10">
        <v>1.9893654821099651E-3</v>
      </c>
      <c r="F93" s="4">
        <v>89.25</v>
      </c>
      <c r="G93" s="7">
        <v>1.61E-2</v>
      </c>
      <c r="H93" s="11">
        <v>33000000000</v>
      </c>
      <c r="I93" s="8">
        <v>5569636</v>
      </c>
      <c r="J93" s="2" t="s">
        <v>170</v>
      </c>
      <c r="K93" s="2" t="s">
        <v>65</v>
      </c>
      <c r="L93" s="7">
        <v>3.2500000000000001E-2</v>
      </c>
      <c r="M93" s="4" t="s">
        <v>338</v>
      </c>
      <c r="N93" s="11">
        <v>4290000000</v>
      </c>
      <c r="O93" s="11">
        <v>-20340000000</v>
      </c>
      <c r="P93" s="13" t="str">
        <f>VLOOKUP(B93,[1]sp500_companies!$B:$K,10,FALSE)</f>
        <v>Galway</v>
      </c>
      <c r="Q93" s="13">
        <f>VLOOKUP(B93,[1]sp500_companies!$B:$L,11,FALSE)</f>
        <v>0</v>
      </c>
      <c r="R93" s="13" t="str">
        <f>VLOOKUP(B93,[1]sp500_companies!$B:$M,12,FALSE)</f>
        <v>Ireland</v>
      </c>
      <c r="S93" s="14">
        <v>95000</v>
      </c>
      <c r="T93" s="13" t="s">
        <v>1654</v>
      </c>
    </row>
    <row r="94" spans="1:20" ht="15.75" thickBot="1" x14ac:dyDescent="0.3">
      <c r="A94" s="5">
        <v>93</v>
      </c>
      <c r="B94" s="6" t="s">
        <v>339</v>
      </c>
      <c r="C94" s="2" t="s">
        <v>340</v>
      </c>
      <c r="D94" s="11">
        <v>114020000000</v>
      </c>
      <c r="E94" s="10">
        <v>1.982064420396524E-3</v>
      </c>
      <c r="F94" s="4">
        <v>133.61000000000001</v>
      </c>
      <c r="G94" s="7">
        <v>8.0000000000000002E-3</v>
      </c>
      <c r="H94" s="11">
        <v>90690000000</v>
      </c>
      <c r="I94" s="8">
        <v>3255625</v>
      </c>
      <c r="J94" s="2" t="s">
        <v>341</v>
      </c>
      <c r="K94" s="2" t="s">
        <v>160</v>
      </c>
      <c r="L94" s="7">
        <v>-2.5700000000000001E-2</v>
      </c>
      <c r="M94" s="4" t="s">
        <v>342</v>
      </c>
      <c r="N94" s="11">
        <v>5670000000</v>
      </c>
      <c r="O94" s="11">
        <v>-20180000000</v>
      </c>
      <c r="P94" s="13" t="str">
        <f>VLOOKUP(B94,[1]sp500_companies!$B:$K,10,FALSE)</f>
        <v>Atlanta</v>
      </c>
      <c r="Q94" s="13" t="str">
        <f>VLOOKUP(B94,[1]sp500_companies!$B:$L,11,FALSE)</f>
        <v>GA</v>
      </c>
      <c r="R94" s="13" t="str">
        <f>VLOOKUP(B94,[1]sp500_companies!$B:$M,12,FALSE)</f>
        <v>United States</v>
      </c>
      <c r="S94" s="14">
        <v>500000</v>
      </c>
      <c r="T94" s="13" t="s">
        <v>1655</v>
      </c>
    </row>
    <row r="95" spans="1:20" ht="15.75" thickBot="1" x14ac:dyDescent="0.3">
      <c r="A95" s="5">
        <v>94</v>
      </c>
      <c r="B95" s="6" t="s">
        <v>343</v>
      </c>
      <c r="C95" s="2" t="s">
        <v>344</v>
      </c>
      <c r="D95" s="11">
        <v>113330000000</v>
      </c>
      <c r="E95" s="10">
        <v>1.9700698190101566E-3</v>
      </c>
      <c r="F95" s="4">
        <v>228.35</v>
      </c>
      <c r="G95" s="7">
        <v>1.9099999999999999E-2</v>
      </c>
      <c r="H95" s="11">
        <v>9430000000</v>
      </c>
      <c r="I95" s="8">
        <v>2509924</v>
      </c>
      <c r="J95" s="2" t="s">
        <v>16</v>
      </c>
      <c r="K95" s="2" t="s">
        <v>17</v>
      </c>
      <c r="L95" s="7">
        <v>-0.2339</v>
      </c>
      <c r="M95" s="4" t="s">
        <v>345</v>
      </c>
      <c r="N95" s="11">
        <v>1640000000</v>
      </c>
      <c r="O95" s="11">
        <v>-5640000000</v>
      </c>
      <c r="P95" s="13" t="str">
        <f>VLOOKUP(B95,[1]sp500_companies!$B:$K,10,FALSE)</f>
        <v>Wilmington</v>
      </c>
      <c r="Q95" s="13" t="str">
        <f>VLOOKUP(B95,[1]sp500_companies!$B:$L,11,FALSE)</f>
        <v>MA</v>
      </c>
      <c r="R95" s="13" t="str">
        <f>VLOOKUP(B95,[1]sp500_companies!$B:$M,12,FALSE)</f>
        <v>United States</v>
      </c>
      <c r="S95" s="14">
        <v>26000</v>
      </c>
      <c r="T95" s="13" t="s">
        <v>1656</v>
      </c>
    </row>
    <row r="96" spans="1:20" ht="15.75" thickBot="1" x14ac:dyDescent="0.3">
      <c r="A96" s="5">
        <v>95</v>
      </c>
      <c r="B96" s="6" t="s">
        <v>346</v>
      </c>
      <c r="C96" s="2" t="s">
        <v>347</v>
      </c>
      <c r="D96" s="11">
        <v>113240000000</v>
      </c>
      <c r="E96" s="10">
        <v>1.9685053057858482E-3</v>
      </c>
      <c r="F96" s="4">
        <v>439.73</v>
      </c>
      <c r="G96" s="7">
        <v>2.7400000000000001E-2</v>
      </c>
      <c r="H96" s="11">
        <v>10630000000</v>
      </c>
      <c r="I96" s="8">
        <v>1646477</v>
      </c>
      <c r="J96" s="2" t="s">
        <v>348</v>
      </c>
      <c r="K96" s="2" t="s">
        <v>65</v>
      </c>
      <c r="L96" s="7">
        <v>0.10059999999999999</v>
      </c>
      <c r="M96" s="4" t="s">
        <v>349</v>
      </c>
      <c r="N96" s="11">
        <v>-479800000</v>
      </c>
      <c r="O96" s="11">
        <v>9450000000</v>
      </c>
      <c r="P96" s="13" t="str">
        <f>VLOOKUP(B96,[1]sp500_companies!$B:$K,10,FALSE)</f>
        <v>Boston</v>
      </c>
      <c r="Q96" s="13" t="str">
        <f>VLOOKUP(B96,[1]sp500_companies!$B:$L,11,FALSE)</f>
        <v>MA</v>
      </c>
      <c r="R96" s="13" t="str">
        <f>VLOOKUP(B96,[1]sp500_companies!$B:$M,12,FALSE)</f>
        <v>United States</v>
      </c>
      <c r="S96" s="14">
        <v>5400</v>
      </c>
      <c r="T96" s="13" t="s">
        <v>1657</v>
      </c>
    </row>
    <row r="97" spans="1:20" ht="15.75" thickBot="1" x14ac:dyDescent="0.3">
      <c r="A97" s="5">
        <v>96</v>
      </c>
      <c r="B97" s="6" t="s">
        <v>350</v>
      </c>
      <c r="C97" s="2" t="s">
        <v>351</v>
      </c>
      <c r="D97" s="11">
        <v>111660000000</v>
      </c>
      <c r="E97" s="10">
        <v>1.9410394069590939E-3</v>
      </c>
      <c r="F97" s="4">
        <v>118.54</v>
      </c>
      <c r="G97" s="7">
        <v>2.9600000000000001E-2</v>
      </c>
      <c r="H97" s="11">
        <v>8560000000.000001</v>
      </c>
      <c r="I97" s="8">
        <v>4675782</v>
      </c>
      <c r="J97" s="2" t="s">
        <v>352</v>
      </c>
      <c r="K97" s="2" t="s">
        <v>353</v>
      </c>
      <c r="L97" s="7">
        <v>2.7E-2</v>
      </c>
      <c r="M97" s="4" t="s">
        <v>61</v>
      </c>
      <c r="N97" s="11">
        <v>3730000000</v>
      </c>
      <c r="O97" s="11">
        <v>-29560000000</v>
      </c>
      <c r="P97" s="13" t="str">
        <f>VLOOKUP(B97,[1]sp500_companies!$B:$K,10,FALSE)</f>
        <v>San Francisco</v>
      </c>
      <c r="Q97" s="13" t="str">
        <f>VLOOKUP(B97,[1]sp500_companies!$B:$L,11,FALSE)</f>
        <v>CA</v>
      </c>
      <c r="R97" s="13" t="str">
        <f>VLOOKUP(B97,[1]sp500_companies!$B:$M,12,FALSE)</f>
        <v>United States</v>
      </c>
      <c r="S97" s="14">
        <v>2574</v>
      </c>
      <c r="T97" s="13" t="s">
        <v>1658</v>
      </c>
    </row>
    <row r="98" spans="1:20" ht="15.75" thickBot="1" x14ac:dyDescent="0.3">
      <c r="A98" s="5">
        <v>97</v>
      </c>
      <c r="B98" s="6" t="s">
        <v>354</v>
      </c>
      <c r="C98" s="2" t="s">
        <v>355</v>
      </c>
      <c r="D98" s="11">
        <v>111100000000</v>
      </c>
      <c r="E98" s="10">
        <v>1.9313046580078392E-3</v>
      </c>
      <c r="F98" s="4">
        <v>97.99</v>
      </c>
      <c r="G98" s="7">
        <v>2.7000000000000001E-3</v>
      </c>
      <c r="H98" s="11">
        <v>36180000000</v>
      </c>
      <c r="I98" s="8">
        <v>7622258</v>
      </c>
      <c r="J98" s="2" t="s">
        <v>185</v>
      </c>
      <c r="K98" s="2" t="s">
        <v>30</v>
      </c>
      <c r="L98" s="7">
        <v>5.5999999999999999E-3</v>
      </c>
      <c r="M98" s="4" t="s">
        <v>356</v>
      </c>
      <c r="N98" s="11">
        <v>3760000000</v>
      </c>
      <c r="O98" s="11">
        <v>-22280000000</v>
      </c>
      <c r="P98" s="13" t="str">
        <f>VLOOKUP(B98,[1]sp500_companies!$B:$K,10,FALSE)</f>
        <v>Seattle</v>
      </c>
      <c r="Q98" s="13" t="str">
        <f>VLOOKUP(B98,[1]sp500_companies!$B:$L,11,FALSE)</f>
        <v>WA</v>
      </c>
      <c r="R98" s="13" t="str">
        <f>VLOOKUP(B98,[1]sp500_companies!$B:$M,12,FALSE)</f>
        <v>United States</v>
      </c>
      <c r="S98" s="14">
        <v>381000</v>
      </c>
      <c r="T98" s="13" t="s">
        <v>1659</v>
      </c>
    </row>
    <row r="99" spans="1:20" ht="15.75" thickBot="1" x14ac:dyDescent="0.3">
      <c r="A99" s="5">
        <v>98</v>
      </c>
      <c r="B99" s="6" t="s">
        <v>358</v>
      </c>
      <c r="C99" s="2" t="s">
        <v>359</v>
      </c>
      <c r="D99" s="11">
        <v>109880000000</v>
      </c>
      <c r="E99" s="10">
        <v>1.9100968120783202E-3</v>
      </c>
      <c r="F99" s="4">
        <v>74.290000000000006</v>
      </c>
      <c r="G99" s="7">
        <v>3.3999999999999998E-3</v>
      </c>
      <c r="H99" s="11">
        <v>48980000000</v>
      </c>
      <c r="I99" s="8">
        <v>10454995</v>
      </c>
      <c r="J99" s="2" t="s">
        <v>360</v>
      </c>
      <c r="K99" s="2" t="s">
        <v>30</v>
      </c>
      <c r="L99" s="7">
        <v>-4.9700000000000001E-2</v>
      </c>
      <c r="M99" s="4" t="s">
        <v>361</v>
      </c>
      <c r="N99" s="11">
        <v>4890000000</v>
      </c>
      <c r="O99" s="11">
        <v>-2300000000</v>
      </c>
      <c r="P99" s="13" t="str">
        <f>VLOOKUP(B99,[1]sp500_companies!$B:$K,10,FALSE)</f>
        <v>Beaverton</v>
      </c>
      <c r="Q99" s="13" t="str">
        <f>VLOOKUP(B99,[1]sp500_companies!$B:$L,11,FALSE)</f>
        <v>OR</v>
      </c>
      <c r="R99" s="13" t="str">
        <f>VLOOKUP(B99,[1]sp500_companies!$B:$M,12,FALSE)</f>
        <v>United States</v>
      </c>
      <c r="S99" s="14">
        <v>79400</v>
      </c>
      <c r="T99" s="13" t="s">
        <v>1660</v>
      </c>
    </row>
    <row r="100" spans="1:20" ht="15.75" thickBot="1" x14ac:dyDescent="0.3">
      <c r="A100" s="5">
        <v>99</v>
      </c>
      <c r="B100" s="6" t="s">
        <v>362</v>
      </c>
      <c r="C100" s="2" t="s">
        <v>363</v>
      </c>
      <c r="D100" s="11">
        <v>108310000000</v>
      </c>
      <c r="E100" s="10">
        <v>1.882804748054267E-3</v>
      </c>
      <c r="F100" s="4">
        <v>346.22</v>
      </c>
      <c r="G100" s="7">
        <v>4.1399999999999999E-2</v>
      </c>
      <c r="H100" s="11">
        <v>23980000000</v>
      </c>
      <c r="I100" s="8">
        <v>4759455</v>
      </c>
      <c r="J100" s="2" t="s">
        <v>317</v>
      </c>
      <c r="K100" s="2" t="s">
        <v>293</v>
      </c>
      <c r="L100" s="7">
        <v>-9.35E-2</v>
      </c>
      <c r="M100" s="4" t="s">
        <v>364</v>
      </c>
      <c r="N100" s="11">
        <v>2860000000</v>
      </c>
      <c r="O100" s="11">
        <v>-6620000000</v>
      </c>
      <c r="P100" s="13" t="str">
        <f>VLOOKUP(B100,[1]sp500_companies!$B:$K,10,FALSE)</f>
        <v>Baltimore</v>
      </c>
      <c r="Q100" s="13" t="str">
        <f>VLOOKUP(B100,[1]sp500_companies!$B:$L,11,FALSE)</f>
        <v>MD</v>
      </c>
      <c r="R100" s="13" t="str">
        <f>VLOOKUP(B100,[1]sp500_companies!$B:$M,12,FALSE)</f>
        <v>United States</v>
      </c>
      <c r="S100" s="14">
        <v>13871</v>
      </c>
      <c r="T100" s="13" t="s">
        <v>1661</v>
      </c>
    </row>
    <row r="101" spans="1:20" ht="15.75" thickBot="1" x14ac:dyDescent="0.3">
      <c r="A101" s="5">
        <v>100</v>
      </c>
      <c r="B101" s="6" t="s">
        <v>366</v>
      </c>
      <c r="C101" s="2" t="s">
        <v>367</v>
      </c>
      <c r="D101" s="11">
        <v>107430000000</v>
      </c>
      <c r="E101" s="10">
        <v>1.8675072854165812E-3</v>
      </c>
      <c r="F101" s="4">
        <v>266.5</v>
      </c>
      <c r="G101" s="7">
        <v>-6.7999999999999996E-3</v>
      </c>
      <c r="H101" s="11">
        <v>54700000000</v>
      </c>
      <c r="I101" s="8">
        <v>1598670</v>
      </c>
      <c r="J101" s="2" t="s">
        <v>297</v>
      </c>
      <c r="K101" s="2" t="s">
        <v>1548</v>
      </c>
      <c r="L101" s="7">
        <v>0.13159999999999999</v>
      </c>
      <c r="M101" s="4" t="s">
        <v>368</v>
      </c>
      <c r="N101" s="11">
        <v>10000000000</v>
      </c>
      <c r="O101" s="11">
        <v>-19710000000</v>
      </c>
      <c r="P101" s="13" t="str">
        <f>VLOOKUP(B101,[1]sp500_companies!$B:$K,10,FALSE)</f>
        <v>Zurich</v>
      </c>
      <c r="Q101" s="13">
        <f>VLOOKUP(B101,[1]sp500_companies!$B:$L,11,FALSE)</f>
        <v>0</v>
      </c>
      <c r="R101" s="13" t="str">
        <f>VLOOKUP(B101,[1]sp500_companies!$B:$M,12,FALSE)</f>
        <v>Switzerland</v>
      </c>
      <c r="S101" s="14">
        <v>40000</v>
      </c>
      <c r="T101" s="13" t="s">
        <v>1662</v>
      </c>
    </row>
    <row r="102" spans="1:20" ht="15.75" thickBot="1" x14ac:dyDescent="0.3">
      <c r="A102" s="5">
        <v>101</v>
      </c>
      <c r="B102" s="6" t="s">
        <v>369</v>
      </c>
      <c r="C102" s="2" t="s">
        <v>370</v>
      </c>
      <c r="D102" s="11">
        <v>106780000000</v>
      </c>
      <c r="E102" s="10">
        <v>1.8562080232410179E-3</v>
      </c>
      <c r="F102" s="4">
        <v>217.43</v>
      </c>
      <c r="G102" s="7">
        <v>4.0000000000000002E-4</v>
      </c>
      <c r="H102" s="11">
        <v>23950000000</v>
      </c>
      <c r="I102" s="8">
        <v>1584530</v>
      </c>
      <c r="J102" s="2" t="s">
        <v>371</v>
      </c>
      <c r="K102" s="2" t="s">
        <v>1548</v>
      </c>
      <c r="L102" s="7">
        <v>7.8399999999999997E-2</v>
      </c>
      <c r="M102" s="4" t="s">
        <v>283</v>
      </c>
      <c r="N102" s="11">
        <v>4030000000.0000005</v>
      </c>
      <c r="O102" s="11">
        <v>-12980000000</v>
      </c>
      <c r="P102" s="13" t="str">
        <f>VLOOKUP(B102,[1]sp500_companies!$B:$K,10,FALSE)</f>
        <v>New York</v>
      </c>
      <c r="Q102" s="13" t="str">
        <f>VLOOKUP(B102,[1]sp500_companies!$B:$L,11,FALSE)</f>
        <v>NY</v>
      </c>
      <c r="R102" s="13" t="str">
        <f>VLOOKUP(B102,[1]sp500_companies!$B:$M,12,FALSE)</f>
        <v>United States</v>
      </c>
      <c r="S102" s="14">
        <v>85000</v>
      </c>
      <c r="T102" s="13" t="s">
        <v>1663</v>
      </c>
    </row>
    <row r="103" spans="1:20" ht="15.75" thickBot="1" x14ac:dyDescent="0.3">
      <c r="A103" s="5">
        <v>102</v>
      </c>
      <c r="B103" s="6" t="s">
        <v>372</v>
      </c>
      <c r="C103" s="2" t="s">
        <v>373</v>
      </c>
      <c r="D103" s="11">
        <v>104520000000</v>
      </c>
      <c r="E103" s="10">
        <v>1.8169213578305974E-3</v>
      </c>
      <c r="F103" s="4">
        <v>81.23</v>
      </c>
      <c r="G103" s="7">
        <v>-2.4299999999999999E-2</v>
      </c>
      <c r="H103" s="11">
        <v>15590000000</v>
      </c>
      <c r="I103" s="8">
        <v>11307116</v>
      </c>
      <c r="J103" s="2" t="s">
        <v>246</v>
      </c>
      <c r="K103" s="2" t="s">
        <v>17</v>
      </c>
      <c r="L103" s="7">
        <v>-1.55E-2</v>
      </c>
      <c r="M103" s="4" t="s">
        <v>374</v>
      </c>
      <c r="N103" s="11">
        <v>4059999999.9999995</v>
      </c>
      <c r="O103" s="11">
        <v>1080000000</v>
      </c>
      <c r="P103" s="13" t="str">
        <f>VLOOKUP(B103,[1]sp500_companies!$B:$K,10,FALSE)</f>
        <v>Fremont</v>
      </c>
      <c r="Q103" s="13" t="str">
        <f>VLOOKUP(B103,[1]sp500_companies!$B:$L,11,FALSE)</f>
        <v>CA</v>
      </c>
      <c r="R103" s="13" t="str">
        <f>VLOOKUP(B103,[1]sp500_companies!$B:$M,12,FALSE)</f>
        <v>United States</v>
      </c>
      <c r="S103" s="14">
        <v>17700</v>
      </c>
      <c r="T103" s="13" t="s">
        <v>1664</v>
      </c>
    </row>
    <row r="104" spans="1:20" ht="15.75" thickBot="1" x14ac:dyDescent="0.3">
      <c r="A104" s="5">
        <v>103</v>
      </c>
      <c r="B104" s="6" t="s">
        <v>376</v>
      </c>
      <c r="C104" s="2" t="s">
        <v>377</v>
      </c>
      <c r="D104" s="11">
        <v>101780000000</v>
      </c>
      <c r="E104" s="10">
        <v>1.7692906218905299E-3</v>
      </c>
      <c r="F104" s="4">
        <v>760.95</v>
      </c>
      <c r="G104" s="7">
        <v>-1.4200000000000001E-2</v>
      </c>
      <c r="H104" s="11">
        <v>10260000000</v>
      </c>
      <c r="I104" s="8">
        <v>738148</v>
      </c>
      <c r="J104" s="2" t="s">
        <v>246</v>
      </c>
      <c r="K104" s="2" t="s">
        <v>17</v>
      </c>
      <c r="L104" s="7">
        <v>8.6999999999999994E-3</v>
      </c>
      <c r="M104" s="4" t="s">
        <v>378</v>
      </c>
      <c r="N104" s="11">
        <v>2970000000</v>
      </c>
      <c r="O104" s="11">
        <v>-2200000000</v>
      </c>
      <c r="P104" s="13" t="str">
        <f>VLOOKUP(B104,[1]sp500_companies!$B:$K,10,FALSE)</f>
        <v>Milpitas</v>
      </c>
      <c r="Q104" s="13" t="str">
        <f>VLOOKUP(B104,[1]sp500_companies!$B:$L,11,FALSE)</f>
        <v>CA</v>
      </c>
      <c r="R104" s="13" t="str">
        <f>VLOOKUP(B104,[1]sp500_companies!$B:$M,12,FALSE)</f>
        <v>United States</v>
      </c>
      <c r="S104" s="14">
        <v>15000</v>
      </c>
      <c r="T104" s="13" t="s">
        <v>1665</v>
      </c>
    </row>
    <row r="105" spans="1:20" ht="15.75" thickBot="1" x14ac:dyDescent="0.3">
      <c r="A105" s="5">
        <v>104</v>
      </c>
      <c r="B105" s="6" t="s">
        <v>379</v>
      </c>
      <c r="C105" s="2" t="s">
        <v>380</v>
      </c>
      <c r="D105" s="11">
        <v>96050000000</v>
      </c>
      <c r="E105" s="10">
        <v>1.6696832799428709E-3</v>
      </c>
      <c r="F105" s="4">
        <v>169.75</v>
      </c>
      <c r="G105" s="7">
        <v>5.0000000000000001E-3</v>
      </c>
      <c r="H105" s="11">
        <v>31670000000</v>
      </c>
      <c r="I105" s="8">
        <v>2758209</v>
      </c>
      <c r="J105" s="2" t="s">
        <v>147</v>
      </c>
      <c r="K105" s="2" t="s">
        <v>51</v>
      </c>
      <c r="L105" s="7">
        <v>0.22969999999999999</v>
      </c>
      <c r="M105" s="4" t="s">
        <v>381</v>
      </c>
      <c r="N105" s="11">
        <v>5560000000</v>
      </c>
      <c r="O105" s="11">
        <v>-167000000</v>
      </c>
      <c r="P105" s="13" t="s">
        <v>1557</v>
      </c>
      <c r="Q105" s="13" t="s">
        <v>1558</v>
      </c>
      <c r="R105" s="13" t="s">
        <v>1556</v>
      </c>
      <c r="S105" s="14">
        <v>2540</v>
      </c>
      <c r="T105" s="13" t="s">
        <v>2061</v>
      </c>
    </row>
    <row r="106" spans="1:20" ht="15.75" thickBot="1" x14ac:dyDescent="0.3">
      <c r="A106" s="5">
        <v>105</v>
      </c>
      <c r="B106" s="6" t="s">
        <v>382</v>
      </c>
      <c r="C106" s="2" t="s">
        <v>383</v>
      </c>
      <c r="D106" s="11">
        <v>94700000000</v>
      </c>
      <c r="E106" s="10">
        <v>1.6462155815782393E-3</v>
      </c>
      <c r="F106" s="4">
        <v>78.55</v>
      </c>
      <c r="G106" s="7">
        <v>9.1000000000000004E-3</v>
      </c>
      <c r="H106" s="11">
        <v>15220000000</v>
      </c>
      <c r="I106" s="8">
        <v>9306350</v>
      </c>
      <c r="J106" s="2" t="s">
        <v>384</v>
      </c>
      <c r="K106" s="2" t="s">
        <v>17</v>
      </c>
      <c r="L106" s="7">
        <v>0.21249999999999999</v>
      </c>
      <c r="M106" s="4" t="s">
        <v>385</v>
      </c>
      <c r="N106" s="11">
        <v>2420000000</v>
      </c>
      <c r="O106" s="11">
        <v>-3550000000</v>
      </c>
      <c r="P106" s="13" t="str">
        <f>VLOOKUP(B106,[1]sp500_companies!$B:$K,10,FALSE)</f>
        <v>Wallingford</v>
      </c>
      <c r="Q106" s="13" t="str">
        <f>VLOOKUP(B106,[1]sp500_companies!$B:$L,11,FALSE)</f>
        <v>CT</v>
      </c>
      <c r="R106" s="13" t="str">
        <f>VLOOKUP(B106,[1]sp500_companies!$B:$M,12,FALSE)</f>
        <v>United States</v>
      </c>
      <c r="S106" s="14">
        <v>95000</v>
      </c>
      <c r="T106" s="13" t="s">
        <v>1666</v>
      </c>
    </row>
    <row r="107" spans="1:20" ht="15.75" thickBot="1" x14ac:dyDescent="0.3">
      <c r="A107" s="5">
        <v>106</v>
      </c>
      <c r="B107" s="6" t="s">
        <v>387</v>
      </c>
      <c r="C107" s="2" t="s">
        <v>388</v>
      </c>
      <c r="D107" s="11">
        <v>93080000000</v>
      </c>
      <c r="E107" s="10">
        <v>1.6180543435406812E-3</v>
      </c>
      <c r="F107" s="4">
        <v>401.36</v>
      </c>
      <c r="G107" s="7">
        <v>2.7199999999999998E-2</v>
      </c>
      <c r="H107" s="11">
        <v>177010000000</v>
      </c>
      <c r="I107" s="8">
        <v>2986081</v>
      </c>
      <c r="J107" s="2" t="s">
        <v>79</v>
      </c>
      <c r="K107" s="2" t="s">
        <v>65</v>
      </c>
      <c r="L107" s="7">
        <v>3.3099999999999997E-2</v>
      </c>
      <c r="M107" s="4" t="s">
        <v>389</v>
      </c>
      <c r="N107" s="11">
        <v>5980000000</v>
      </c>
      <c r="O107" s="11">
        <v>-22940000000</v>
      </c>
      <c r="P107" s="13" t="str">
        <f>VLOOKUP(B107,[1]sp500_companies!$B:$K,10,FALSE)</f>
        <v>Indianapolis</v>
      </c>
      <c r="Q107" s="13" t="str">
        <f>VLOOKUP(B107,[1]sp500_companies!$B:$L,11,FALSE)</f>
        <v>IN</v>
      </c>
      <c r="R107" s="13" t="str">
        <f>VLOOKUP(B107,[1]sp500_companies!$B:$M,12,FALSE)</f>
        <v>United States</v>
      </c>
      <c r="S107" s="14">
        <v>104900</v>
      </c>
      <c r="T107" s="13" t="s">
        <v>1667</v>
      </c>
    </row>
    <row r="108" spans="1:20" ht="15.75" thickBot="1" x14ac:dyDescent="0.3">
      <c r="A108" s="5">
        <v>107</v>
      </c>
      <c r="B108" s="6" t="s">
        <v>390</v>
      </c>
      <c r="C108" s="2" t="s">
        <v>391</v>
      </c>
      <c r="D108" s="11">
        <v>93030000000</v>
      </c>
      <c r="E108" s="10">
        <v>1.6171851695271763E-3</v>
      </c>
      <c r="F108" s="4">
        <v>377.7</v>
      </c>
      <c r="G108" s="7">
        <v>-6.9999999999999999E-4</v>
      </c>
      <c r="H108" s="11">
        <v>3740000000</v>
      </c>
      <c r="I108" s="8">
        <v>2289069</v>
      </c>
      <c r="J108" s="2" t="s">
        <v>25</v>
      </c>
      <c r="K108" s="2" t="s">
        <v>17</v>
      </c>
      <c r="L108" s="7">
        <v>0.3135</v>
      </c>
      <c r="M108" s="4" t="s">
        <v>392</v>
      </c>
      <c r="N108" s="11">
        <v>126710000</v>
      </c>
      <c r="O108" s="11">
        <v>3470000000</v>
      </c>
      <c r="P108" s="13" t="str">
        <f>VLOOKUP(B108,[1]sp500_companies!$B:$K,10,FALSE)</f>
        <v>Austin</v>
      </c>
      <c r="Q108" s="13" t="str">
        <f>VLOOKUP(B108,[1]sp500_companies!$B:$L,11,FALSE)</f>
        <v>TX</v>
      </c>
      <c r="R108" s="13" t="str">
        <f>VLOOKUP(B108,[1]sp500_companies!$B:$M,12,FALSE)</f>
        <v>United States</v>
      </c>
      <c r="S108" s="14">
        <v>9219</v>
      </c>
      <c r="T108" s="13" t="s">
        <v>1668</v>
      </c>
    </row>
    <row r="109" spans="1:20" ht="15.75" thickBot="1" x14ac:dyDescent="0.3">
      <c r="A109" s="5">
        <v>108</v>
      </c>
      <c r="B109" s="6" t="s">
        <v>393</v>
      </c>
      <c r="C109" s="2" t="s">
        <v>394</v>
      </c>
      <c r="D109" s="11">
        <v>93030000000</v>
      </c>
      <c r="E109" s="10">
        <v>1.6171851695271763E-3</v>
      </c>
      <c r="F109" s="4">
        <v>21.57</v>
      </c>
      <c r="G109" s="7">
        <v>-1.3299999999999999E-2</v>
      </c>
      <c r="H109" s="11">
        <v>54250000000</v>
      </c>
      <c r="I109" s="8">
        <v>51544733</v>
      </c>
      <c r="J109" s="2" t="s">
        <v>16</v>
      </c>
      <c r="K109" s="2" t="s">
        <v>17</v>
      </c>
      <c r="L109" s="7">
        <v>2.6200000000000001E-2</v>
      </c>
      <c r="M109" s="4" t="s">
        <v>395</v>
      </c>
      <c r="N109" s="11">
        <v>-15960000000</v>
      </c>
      <c r="O109" s="11">
        <v>-25170000000</v>
      </c>
      <c r="P109" s="13" t="str">
        <f>VLOOKUP(B109,[1]sp500_companies!$B:$K,10,FALSE)</f>
        <v>Santa Clara</v>
      </c>
      <c r="Q109" s="13" t="str">
        <f>VLOOKUP(B109,[1]sp500_companies!$B:$L,11,FALSE)</f>
        <v>CA</v>
      </c>
      <c r="R109" s="13" t="str">
        <f>VLOOKUP(B109,[1]sp500_companies!$B:$M,12,FALSE)</f>
        <v>United States</v>
      </c>
      <c r="S109" s="14">
        <v>124100</v>
      </c>
      <c r="T109" s="13" t="s">
        <v>1669</v>
      </c>
    </row>
    <row r="110" spans="1:20" ht="15.75" thickBot="1" x14ac:dyDescent="0.3">
      <c r="A110" s="5">
        <v>109</v>
      </c>
      <c r="B110" s="6" t="s">
        <v>396</v>
      </c>
      <c r="C110" s="2" t="s">
        <v>397</v>
      </c>
      <c r="D110" s="11">
        <v>90790000000</v>
      </c>
      <c r="E110" s="10">
        <v>1.5782461737221577E-3</v>
      </c>
      <c r="F110" s="4">
        <v>940.93</v>
      </c>
      <c r="G110" s="7">
        <v>1.7000000000000001E-2</v>
      </c>
      <c r="H110" s="11">
        <v>8150000000</v>
      </c>
      <c r="I110" s="8">
        <v>495145</v>
      </c>
      <c r="J110" s="2" t="s">
        <v>398</v>
      </c>
      <c r="K110" s="2" t="s">
        <v>353</v>
      </c>
      <c r="L110" s="7">
        <v>4.4999999999999998E-2</v>
      </c>
      <c r="M110" s="4" t="s">
        <v>399</v>
      </c>
      <c r="N110" s="11">
        <v>1060000000</v>
      </c>
      <c r="O110" s="11">
        <v>-16410000000</v>
      </c>
      <c r="P110" s="13" t="str">
        <f>VLOOKUP(B110,[1]sp500_companies!$B:$K,10,FALSE)</f>
        <v>Redwood City</v>
      </c>
      <c r="Q110" s="13" t="str">
        <f>VLOOKUP(B110,[1]sp500_companies!$B:$L,11,FALSE)</f>
        <v>CA</v>
      </c>
      <c r="R110" s="13" t="str">
        <f>VLOOKUP(B110,[1]sp500_companies!$B:$M,12,FALSE)</f>
        <v>United States</v>
      </c>
      <c r="S110" s="14">
        <v>13151</v>
      </c>
      <c r="T110" s="13" t="s">
        <v>1670</v>
      </c>
    </row>
    <row r="111" spans="1:20" ht="15.75" thickBot="1" x14ac:dyDescent="0.3">
      <c r="A111" s="5">
        <v>110</v>
      </c>
      <c r="B111" s="6" t="s">
        <v>401</v>
      </c>
      <c r="C111" s="2" t="s">
        <v>402</v>
      </c>
      <c r="D111" s="11">
        <v>90640000000</v>
      </c>
      <c r="E111" s="10">
        <v>1.5756386516816432E-3</v>
      </c>
      <c r="F111" s="4">
        <v>361.11</v>
      </c>
      <c r="G111" s="7">
        <v>9.4000000000000004E-3</v>
      </c>
      <c r="H111" s="11">
        <v>23050000000</v>
      </c>
      <c r="I111" s="8">
        <v>718578</v>
      </c>
      <c r="J111" s="2" t="s">
        <v>174</v>
      </c>
      <c r="K111" s="2" t="s">
        <v>175</v>
      </c>
      <c r="L111" s="7">
        <v>1E-3</v>
      </c>
      <c r="M111" s="4" t="s">
        <v>403</v>
      </c>
      <c r="N111" s="11">
        <v>2560000000</v>
      </c>
      <c r="O111" s="11">
        <v>-11860000000</v>
      </c>
      <c r="P111" s="13" t="str">
        <f>VLOOKUP(B111,[1]sp500_companies!$B:$K,10,FALSE)</f>
        <v>Cleveland</v>
      </c>
      <c r="Q111" s="13" t="str">
        <f>VLOOKUP(B111,[1]sp500_companies!$B:$L,11,FALSE)</f>
        <v>OH</v>
      </c>
      <c r="R111" s="13" t="str">
        <f>VLOOKUP(B111,[1]sp500_companies!$B:$M,12,FALSE)</f>
        <v>United States</v>
      </c>
      <c r="S111" s="14">
        <v>64088</v>
      </c>
      <c r="T111" s="13" t="s">
        <v>1671</v>
      </c>
    </row>
    <row r="112" spans="1:20" ht="15.75" thickBot="1" x14ac:dyDescent="0.3">
      <c r="A112" s="5">
        <v>111</v>
      </c>
      <c r="B112" s="6" t="s">
        <v>405</v>
      </c>
      <c r="C112" s="2" t="s">
        <v>406</v>
      </c>
      <c r="D112" s="11">
        <v>90540000000</v>
      </c>
      <c r="E112" s="10">
        <v>1.5739003036546334E-3</v>
      </c>
      <c r="F112" s="4">
        <v>157.68</v>
      </c>
      <c r="G112" s="7">
        <v>2.2800000000000001E-2</v>
      </c>
      <c r="H112" s="11">
        <v>9160000000</v>
      </c>
      <c r="I112" s="8">
        <v>3931068</v>
      </c>
      <c r="J112" s="2" t="s">
        <v>240</v>
      </c>
      <c r="K112" s="2" t="s">
        <v>1548</v>
      </c>
      <c r="L112" s="7">
        <v>0.21199999999999999</v>
      </c>
      <c r="M112" s="4" t="s">
        <v>283</v>
      </c>
      <c r="N112" s="11">
        <v>2430000000</v>
      </c>
      <c r="O112" s="11">
        <v>-20760000000</v>
      </c>
      <c r="P112" s="13" t="str">
        <f>VLOOKUP(B112,[1]sp500_companies!$B:$K,10,FALSE)</f>
        <v>Atlanta</v>
      </c>
      <c r="Q112" s="13" t="str">
        <f>VLOOKUP(B112,[1]sp500_companies!$B:$L,11,FALSE)</f>
        <v>GA</v>
      </c>
      <c r="R112" s="13" t="str">
        <f>VLOOKUP(B112,[1]sp500_companies!$B:$M,12,FALSE)</f>
        <v>United States</v>
      </c>
      <c r="S112" s="14">
        <v>12900</v>
      </c>
      <c r="T112" s="13" t="s">
        <v>1672</v>
      </c>
    </row>
    <row r="113" spans="1:20" ht="15.75" thickBot="1" x14ac:dyDescent="0.3">
      <c r="A113" s="5">
        <v>112</v>
      </c>
      <c r="B113" s="6" t="s">
        <v>407</v>
      </c>
      <c r="C113" s="2" t="s">
        <v>408</v>
      </c>
      <c r="D113" s="11">
        <v>90130000000</v>
      </c>
      <c r="E113" s="10">
        <v>1.5667730767438934E-3</v>
      </c>
      <c r="F113" s="4">
        <v>82.26</v>
      </c>
      <c r="G113" s="7">
        <v>-3.2000000000000002E-3</v>
      </c>
      <c r="H113" s="11">
        <v>26430000000</v>
      </c>
      <c r="I113" s="8">
        <v>5836434</v>
      </c>
      <c r="J113" s="2" t="s">
        <v>292</v>
      </c>
      <c r="K113" s="2" t="s">
        <v>293</v>
      </c>
      <c r="L113" s="7">
        <v>6.6E-3</v>
      </c>
      <c r="M113" s="4" t="s">
        <v>409</v>
      </c>
      <c r="N113" s="11">
        <v>4720000000</v>
      </c>
      <c r="O113" s="11">
        <v>-64060000000</v>
      </c>
      <c r="P113" s="13" t="str">
        <f>VLOOKUP(B113,[1]sp500_companies!$B:$K,10,FALSE)</f>
        <v>Atlanta</v>
      </c>
      <c r="Q113" s="13" t="str">
        <f>VLOOKUP(B113,[1]sp500_companies!$B:$L,11,FALSE)</f>
        <v>GA</v>
      </c>
      <c r="R113" s="13" t="str">
        <f>VLOOKUP(B113,[1]sp500_companies!$B:$M,12,FALSE)</f>
        <v>United States</v>
      </c>
      <c r="S113" s="14">
        <v>27819</v>
      </c>
      <c r="T113" s="13" t="s">
        <v>1673</v>
      </c>
    </row>
    <row r="114" spans="1:20" ht="15.75" thickBot="1" x14ac:dyDescent="0.3">
      <c r="A114" s="5">
        <v>113</v>
      </c>
      <c r="B114" s="6" t="s">
        <v>410</v>
      </c>
      <c r="C114" s="2" t="s">
        <v>411</v>
      </c>
      <c r="D114" s="11">
        <v>90070000000</v>
      </c>
      <c r="E114" s="10">
        <v>1.5657300679276875E-3</v>
      </c>
      <c r="F114" s="4">
        <v>400.29</v>
      </c>
      <c r="G114" s="7">
        <v>1.8E-3</v>
      </c>
      <c r="H114" s="11">
        <v>19390000000</v>
      </c>
      <c r="I114" s="8">
        <v>1189206</v>
      </c>
      <c r="J114" s="2" t="s">
        <v>412</v>
      </c>
      <c r="K114" s="2" t="s">
        <v>160</v>
      </c>
      <c r="L114" s="7">
        <v>0.11890000000000001</v>
      </c>
      <c r="M114" s="4" t="s">
        <v>413</v>
      </c>
      <c r="N114" s="11">
        <v>2470000000</v>
      </c>
      <c r="O114" s="11">
        <v>-3340000000</v>
      </c>
      <c r="P114" s="13" t="str">
        <f>VLOOKUP(B114,[1]sp500_companies!$B:$K,10,FALSE)</f>
        <v>Swords</v>
      </c>
      <c r="Q114" s="13">
        <f>VLOOKUP(B114,[1]sp500_companies!$B:$L,11,FALSE)</f>
        <v>0</v>
      </c>
      <c r="R114" s="13" t="str">
        <f>VLOOKUP(B114,[1]sp500_companies!$B:$M,12,FALSE)</f>
        <v>Ireland</v>
      </c>
      <c r="S114" s="14">
        <v>40000</v>
      </c>
      <c r="T114" s="13" t="s">
        <v>1674</v>
      </c>
    </row>
    <row r="115" spans="1:20" ht="15.75" thickBot="1" x14ac:dyDescent="0.3">
      <c r="A115" s="5">
        <v>114</v>
      </c>
      <c r="B115" s="6" t="s">
        <v>414</v>
      </c>
      <c r="C115" s="2" t="s">
        <v>415</v>
      </c>
      <c r="D115" s="11">
        <v>89960000000</v>
      </c>
      <c r="E115" s="10">
        <v>1.5638178850979768E-3</v>
      </c>
      <c r="F115" s="4">
        <v>89.73</v>
      </c>
      <c r="G115" s="7">
        <v>-1.2999999999999999E-3</v>
      </c>
      <c r="H115" s="11">
        <v>31460000000</v>
      </c>
      <c r="I115" s="8">
        <v>7440000</v>
      </c>
      <c r="J115" s="2" t="s">
        <v>69</v>
      </c>
      <c r="K115" s="2" t="s">
        <v>1548</v>
      </c>
      <c r="L115" s="7">
        <v>0.08</v>
      </c>
      <c r="M115" s="4" t="s">
        <v>416</v>
      </c>
      <c r="N115" s="11">
        <v>4430000000</v>
      </c>
      <c r="O115" s="11">
        <v>-1340000000</v>
      </c>
      <c r="P115" s="13" t="str">
        <f>VLOOKUP(B115,[1]sp500_companies!$B:$K,10,FALSE)</f>
        <v>San Jose</v>
      </c>
      <c r="Q115" s="13" t="str">
        <f>VLOOKUP(B115,[1]sp500_companies!$B:$L,11,FALSE)</f>
        <v>CA</v>
      </c>
      <c r="R115" s="13" t="str">
        <f>VLOOKUP(B115,[1]sp500_companies!$B:$M,12,FALSE)</f>
        <v>United States</v>
      </c>
      <c r="S115" s="14">
        <v>27200</v>
      </c>
      <c r="T115" s="13" t="s">
        <v>1675</v>
      </c>
    </row>
    <row r="116" spans="1:20" ht="15.75" thickBot="1" x14ac:dyDescent="0.3">
      <c r="A116" s="5">
        <v>115</v>
      </c>
      <c r="B116" s="6" t="s">
        <v>417</v>
      </c>
      <c r="C116" s="2" t="s">
        <v>418</v>
      </c>
      <c r="D116" s="11">
        <v>89000000000</v>
      </c>
      <c r="E116" s="10">
        <v>1.547129744038683E-3</v>
      </c>
      <c r="F116" s="4">
        <v>324.52</v>
      </c>
      <c r="G116" s="7">
        <v>9.4000000000000004E-3</v>
      </c>
      <c r="H116" s="11">
        <v>4350000000</v>
      </c>
      <c r="I116" s="8">
        <v>1416913</v>
      </c>
      <c r="J116" s="2" t="s">
        <v>109</v>
      </c>
      <c r="K116" s="2" t="s">
        <v>17</v>
      </c>
      <c r="L116" s="7">
        <v>0.1103</v>
      </c>
      <c r="M116" s="4" t="s">
        <v>419</v>
      </c>
      <c r="N116" s="11">
        <v>1040000000</v>
      </c>
      <c r="O116" s="11">
        <v>116100000</v>
      </c>
      <c r="P116" s="13" t="str">
        <f>VLOOKUP(B116,[1]sp500_companies!$B:$K,10,FALSE)</f>
        <v>San Jose</v>
      </c>
      <c r="Q116" s="13" t="str">
        <f>VLOOKUP(B116,[1]sp500_companies!$B:$L,11,FALSE)</f>
        <v>CA</v>
      </c>
      <c r="R116" s="13" t="str">
        <f>VLOOKUP(B116,[1]sp500_companies!$B:$M,12,FALSE)</f>
        <v>United States</v>
      </c>
      <c r="S116" s="14">
        <v>12703</v>
      </c>
      <c r="T116" s="13" t="s">
        <v>1676</v>
      </c>
    </row>
    <row r="117" spans="1:20" ht="15.75" thickBot="1" x14ac:dyDescent="0.3">
      <c r="A117" s="5">
        <v>116</v>
      </c>
      <c r="B117" s="6" t="s">
        <v>421</v>
      </c>
      <c r="C117" s="2" t="s">
        <v>422</v>
      </c>
      <c r="D117" s="11">
        <v>88100000000</v>
      </c>
      <c r="E117" s="10">
        <v>1.5314846117955954E-3</v>
      </c>
      <c r="F117" s="4">
        <v>486.12</v>
      </c>
      <c r="G117" s="7">
        <v>3.0999999999999999E-3</v>
      </c>
      <c r="H117" s="11">
        <v>6900000000</v>
      </c>
      <c r="I117" s="8">
        <v>515760</v>
      </c>
      <c r="J117" s="2" t="s">
        <v>240</v>
      </c>
      <c r="K117" s="2" t="s">
        <v>1548</v>
      </c>
      <c r="L117" s="7">
        <v>0.20430000000000001</v>
      </c>
      <c r="M117" s="4" t="s">
        <v>423</v>
      </c>
      <c r="N117" s="11">
        <v>2000000000</v>
      </c>
      <c r="O117" s="11">
        <v>-4830000000</v>
      </c>
      <c r="P117" s="13" t="str">
        <f>VLOOKUP(B117,[1]sp500_companies!$B:$K,10,FALSE)</f>
        <v>New York</v>
      </c>
      <c r="Q117" s="13" t="str">
        <f>VLOOKUP(B117,[1]sp500_companies!$B:$L,11,FALSE)</f>
        <v>NY</v>
      </c>
      <c r="R117" s="13" t="str">
        <f>VLOOKUP(B117,[1]sp500_companies!$B:$M,12,FALSE)</f>
        <v>United States</v>
      </c>
      <c r="S117" s="14">
        <v>15776</v>
      </c>
      <c r="T117" s="13" t="s">
        <v>1677</v>
      </c>
    </row>
    <row r="118" spans="1:20" ht="15.75" thickBot="1" x14ac:dyDescent="0.3">
      <c r="A118" s="5">
        <v>117</v>
      </c>
      <c r="B118" s="6" t="s">
        <v>425</v>
      </c>
      <c r="C118" s="2" t="s">
        <v>426</v>
      </c>
      <c r="D118" s="11">
        <v>87540000000</v>
      </c>
      <c r="E118" s="10">
        <v>1.5217498628443407E-3</v>
      </c>
      <c r="F118" s="4">
        <v>680.09</v>
      </c>
      <c r="G118" s="7">
        <v>8.3000000000000001E-3</v>
      </c>
      <c r="H118" s="11">
        <v>19990000000</v>
      </c>
      <c r="I118" s="8">
        <v>471102</v>
      </c>
      <c r="J118" s="2" t="s">
        <v>281</v>
      </c>
      <c r="K118" s="2" t="s">
        <v>160</v>
      </c>
      <c r="L118" s="7">
        <v>1.5599999999999999E-2</v>
      </c>
      <c r="M118" s="4" t="s">
        <v>314</v>
      </c>
      <c r="N118" s="11">
        <v>2890000000</v>
      </c>
      <c r="O118" s="11">
        <v>-9820000000</v>
      </c>
      <c r="P118" s="13" t="str">
        <f>VLOOKUP(B118,[1]sp500_companies!$B:$K,10,FALSE)</f>
        <v>Cleveland</v>
      </c>
      <c r="Q118" s="13" t="str">
        <f>VLOOKUP(B118,[1]sp500_companies!$B:$L,11,FALSE)</f>
        <v>OH</v>
      </c>
      <c r="R118" s="13" t="str">
        <f>VLOOKUP(B118,[1]sp500_companies!$B:$M,12,FALSE)</f>
        <v>United States</v>
      </c>
      <c r="S118" s="14">
        <v>61120</v>
      </c>
      <c r="T118" s="13" t="s">
        <v>1678</v>
      </c>
    </row>
    <row r="119" spans="1:20" ht="15.75" thickBot="1" x14ac:dyDescent="0.3">
      <c r="A119" s="5">
        <v>118</v>
      </c>
      <c r="B119" s="6" t="s">
        <v>428</v>
      </c>
      <c r="C119" s="2" t="s">
        <v>429</v>
      </c>
      <c r="D119" s="11">
        <v>87100000000</v>
      </c>
      <c r="E119" s="10">
        <v>1.5141011315254976E-3</v>
      </c>
      <c r="F119" s="4">
        <v>186.39</v>
      </c>
      <c r="G119" s="7">
        <v>5.8999999999999999E-3</v>
      </c>
      <c r="H119" s="11">
        <v>11170000000</v>
      </c>
      <c r="I119" s="8">
        <v>1605255</v>
      </c>
      <c r="J119" s="2" t="s">
        <v>398</v>
      </c>
      <c r="K119" s="2" t="s">
        <v>353</v>
      </c>
      <c r="L119" s="7">
        <v>8.8400000000000006E-2</v>
      </c>
      <c r="M119" s="4" t="s">
        <v>430</v>
      </c>
      <c r="N119" s="11">
        <v>1110000000</v>
      </c>
      <c r="O119" s="11">
        <v>-42630000000</v>
      </c>
      <c r="P119" s="13" t="str">
        <f>VLOOKUP(B119,[1]sp500_companies!$B:$K,10,FALSE)</f>
        <v>Boston</v>
      </c>
      <c r="Q119" s="13" t="str">
        <f>VLOOKUP(B119,[1]sp500_companies!$B:$L,11,FALSE)</f>
        <v>MA</v>
      </c>
      <c r="R119" s="13" t="str">
        <f>VLOOKUP(B119,[1]sp500_companies!$B:$M,12,FALSE)</f>
        <v>United States</v>
      </c>
      <c r="S119" s="14">
        <v>5643</v>
      </c>
      <c r="T119" s="13" t="s">
        <v>1679</v>
      </c>
    </row>
    <row r="120" spans="1:20" ht="15.75" thickBot="1" x14ac:dyDescent="0.3">
      <c r="A120" s="5">
        <v>119</v>
      </c>
      <c r="B120" s="6" t="s">
        <v>432</v>
      </c>
      <c r="C120" s="2" t="s">
        <v>433</v>
      </c>
      <c r="D120" s="11">
        <v>86790000000</v>
      </c>
      <c r="E120" s="10">
        <v>1.5087122526417675E-3</v>
      </c>
      <c r="F120" s="4">
        <v>51.21</v>
      </c>
      <c r="G120" s="7">
        <v>7.9000000000000008E-3</v>
      </c>
      <c r="H120" s="11">
        <v>20360000000</v>
      </c>
      <c r="I120" s="8">
        <v>6481375</v>
      </c>
      <c r="J120" s="2" t="s">
        <v>200</v>
      </c>
      <c r="K120" s="2" t="s">
        <v>56</v>
      </c>
      <c r="L120" s="7">
        <v>-9.7000000000000003E-3</v>
      </c>
      <c r="M120" s="4" t="s">
        <v>434</v>
      </c>
      <c r="N120" s="11">
        <v>10260000000</v>
      </c>
      <c r="O120" s="11">
        <v>-23260000000</v>
      </c>
      <c r="P120" s="13" t="str">
        <f>VLOOKUP(B120,[1]sp500_companies!$B:$K,10,FALSE)</f>
        <v>Richmond</v>
      </c>
      <c r="Q120" s="13" t="str">
        <f>VLOOKUP(B120,[1]sp500_companies!$B:$L,11,FALSE)</f>
        <v>VA</v>
      </c>
      <c r="R120" s="13" t="str">
        <f>VLOOKUP(B120,[1]sp500_companies!$B:$M,12,FALSE)</f>
        <v>United States</v>
      </c>
      <c r="S120" s="14">
        <v>6400</v>
      </c>
      <c r="T120" s="13" t="s">
        <v>1680</v>
      </c>
    </row>
    <row r="121" spans="1:20" ht="15.75" thickBot="1" x14ac:dyDescent="0.3">
      <c r="A121" s="5">
        <v>120</v>
      </c>
      <c r="B121" s="6" t="s">
        <v>435</v>
      </c>
      <c r="C121" s="2" t="s">
        <v>436</v>
      </c>
      <c r="D121" s="11">
        <v>85260000000</v>
      </c>
      <c r="E121" s="10">
        <v>1.4821155278285183E-3</v>
      </c>
      <c r="F121" s="4">
        <v>551.54</v>
      </c>
      <c r="G121" s="7">
        <v>1.26E-2</v>
      </c>
      <c r="H121" s="11">
        <v>6130000000</v>
      </c>
      <c r="I121" s="8">
        <v>1522337</v>
      </c>
      <c r="J121" s="2" t="s">
        <v>25</v>
      </c>
      <c r="K121" s="2" t="s">
        <v>17</v>
      </c>
      <c r="L121" s="7">
        <v>0.1522</v>
      </c>
      <c r="M121" s="4" t="s">
        <v>437</v>
      </c>
      <c r="N121" s="11">
        <v>2260000000</v>
      </c>
      <c r="O121" s="11">
        <v>3370000000</v>
      </c>
      <c r="P121" s="13" t="str">
        <f>VLOOKUP(B121,[1]sp500_companies!$B:$K,10,FALSE)</f>
        <v>Sunnyvale</v>
      </c>
      <c r="Q121" s="13" t="str">
        <f>VLOOKUP(B121,[1]sp500_companies!$B:$L,11,FALSE)</f>
        <v>CA</v>
      </c>
      <c r="R121" s="13" t="str">
        <f>VLOOKUP(B121,[1]sp500_companies!$B:$M,12,FALSE)</f>
        <v>United States</v>
      </c>
      <c r="S121" s="14">
        <v>20300</v>
      </c>
      <c r="T121" s="13" t="s">
        <v>1681</v>
      </c>
    </row>
    <row r="122" spans="1:20" ht="15.75" thickBot="1" x14ac:dyDescent="0.3">
      <c r="A122" s="5">
        <v>121</v>
      </c>
      <c r="B122" s="6" t="s">
        <v>438</v>
      </c>
      <c r="C122" s="2" t="s">
        <v>439</v>
      </c>
      <c r="D122" s="11">
        <v>84460000000</v>
      </c>
      <c r="E122" s="10">
        <v>1.4682087436124402E-3</v>
      </c>
      <c r="F122" s="4">
        <v>109.34</v>
      </c>
      <c r="G122" s="7">
        <v>4.7999999999999996E-3</v>
      </c>
      <c r="H122" s="11">
        <v>29750000000</v>
      </c>
      <c r="I122" s="8">
        <v>2085380</v>
      </c>
      <c r="J122" s="2" t="s">
        <v>292</v>
      </c>
      <c r="K122" s="2" t="s">
        <v>293</v>
      </c>
      <c r="L122" s="7">
        <v>3.4799999999999998E-2</v>
      </c>
      <c r="M122" s="4" t="s">
        <v>440</v>
      </c>
      <c r="N122" s="11">
        <v>4200000000</v>
      </c>
      <c r="O122" s="11">
        <v>-84650000000</v>
      </c>
      <c r="P122" s="13" t="str">
        <f>VLOOKUP(B122,[1]sp500_companies!$B:$K,10,FALSE)</f>
        <v>Charlotte</v>
      </c>
      <c r="Q122" s="13" t="str">
        <f>VLOOKUP(B122,[1]sp500_companies!$B:$L,11,FALSE)</f>
        <v>NC</v>
      </c>
      <c r="R122" s="13" t="str">
        <f>VLOOKUP(B122,[1]sp500_companies!$B:$M,12,FALSE)</f>
        <v>United States</v>
      </c>
      <c r="S122" s="14">
        <v>27037</v>
      </c>
      <c r="T122" s="13" t="s">
        <v>1682</v>
      </c>
    </row>
    <row r="123" spans="1:20" ht="15.75" thickBot="1" x14ac:dyDescent="0.3">
      <c r="A123" s="5">
        <v>122</v>
      </c>
      <c r="B123" s="6" t="s">
        <v>441</v>
      </c>
      <c r="C123" s="2" t="s">
        <v>442</v>
      </c>
      <c r="D123" s="11">
        <v>84330000000</v>
      </c>
      <c r="E123" s="10">
        <v>1.4659488911773276E-3</v>
      </c>
      <c r="F123" s="4">
        <v>210.1</v>
      </c>
      <c r="G123" s="7">
        <v>-6.3E-3</v>
      </c>
      <c r="H123" s="11">
        <v>21390000000</v>
      </c>
      <c r="I123" s="8">
        <v>1294747</v>
      </c>
      <c r="J123" s="2" t="s">
        <v>443</v>
      </c>
      <c r="K123" s="2" t="s">
        <v>160</v>
      </c>
      <c r="L123" s="7">
        <v>6.1699999999999998E-2</v>
      </c>
      <c r="M123" s="4" t="s">
        <v>444</v>
      </c>
      <c r="N123" s="11">
        <v>2640000000</v>
      </c>
      <c r="O123" s="11">
        <v>-16040000000</v>
      </c>
      <c r="P123" s="13" t="str">
        <f>VLOOKUP(B123,[1]sp500_companies!$B:$K,10,FALSE)</f>
        <v>Houston</v>
      </c>
      <c r="Q123" s="13" t="str">
        <f>VLOOKUP(B123,[1]sp500_companies!$B:$L,11,FALSE)</f>
        <v>TX</v>
      </c>
      <c r="R123" s="13" t="str">
        <f>VLOOKUP(B123,[1]sp500_companies!$B:$M,12,FALSE)</f>
        <v>United States</v>
      </c>
      <c r="S123" s="14">
        <v>48000</v>
      </c>
      <c r="T123" s="13" t="s">
        <v>1683</v>
      </c>
    </row>
    <row r="124" spans="1:20" ht="15.75" thickBot="1" x14ac:dyDescent="0.3">
      <c r="A124" s="5">
        <v>123</v>
      </c>
      <c r="B124" s="6" t="s">
        <v>446</v>
      </c>
      <c r="C124" s="2" t="s">
        <v>447</v>
      </c>
      <c r="D124" s="11">
        <v>84100000000</v>
      </c>
      <c r="E124" s="10">
        <v>1.4619506907152051E-3</v>
      </c>
      <c r="F124" s="4">
        <v>233.38</v>
      </c>
      <c r="G124" s="7">
        <v>3.7000000000000002E-3</v>
      </c>
      <c r="H124" s="11">
        <v>6030000000</v>
      </c>
      <c r="I124" s="8">
        <v>2098577</v>
      </c>
      <c r="J124" s="2" t="s">
        <v>240</v>
      </c>
      <c r="K124" s="2" t="s">
        <v>1548</v>
      </c>
      <c r="L124" s="7">
        <v>0.1305</v>
      </c>
      <c r="M124" s="4" t="s">
        <v>448</v>
      </c>
      <c r="N124" s="11">
        <v>3420000000</v>
      </c>
      <c r="O124" s="11">
        <v>-1410000000</v>
      </c>
      <c r="P124" s="13" t="str">
        <f>VLOOKUP(B124,[1]sp500_companies!$B:$K,10,FALSE)</f>
        <v>Chicago</v>
      </c>
      <c r="Q124" s="13" t="str">
        <f>VLOOKUP(B124,[1]sp500_companies!$B:$L,11,FALSE)</f>
        <v>IL</v>
      </c>
      <c r="R124" s="13" t="str">
        <f>VLOOKUP(B124,[1]sp500_companies!$B:$M,12,FALSE)</f>
        <v>United States</v>
      </c>
      <c r="S124" s="14">
        <v>3565</v>
      </c>
      <c r="T124" s="13" t="s">
        <v>1684</v>
      </c>
    </row>
    <row r="125" spans="1:20" ht="15.75" thickBot="1" x14ac:dyDescent="0.3">
      <c r="A125" s="5">
        <v>124</v>
      </c>
      <c r="B125" s="6" t="s">
        <v>450</v>
      </c>
      <c r="C125" s="2" t="s">
        <v>451</v>
      </c>
      <c r="D125" s="11">
        <v>83240000000</v>
      </c>
      <c r="E125" s="10">
        <v>1.4470008976829212E-3</v>
      </c>
      <c r="F125" s="4">
        <v>133.24</v>
      </c>
      <c r="G125" s="7">
        <v>5.5999999999999999E-3</v>
      </c>
      <c r="H125" s="11">
        <v>10840000000</v>
      </c>
      <c r="I125" s="8">
        <v>3886858</v>
      </c>
      <c r="J125" s="2" t="s">
        <v>236</v>
      </c>
      <c r="K125" s="2" t="s">
        <v>30</v>
      </c>
      <c r="L125" s="7">
        <v>0.129</v>
      </c>
      <c r="M125" s="4" t="s">
        <v>452</v>
      </c>
      <c r="N125" s="11">
        <v>1840000000</v>
      </c>
      <c r="O125" s="11">
        <v>8990000000</v>
      </c>
      <c r="P125" s="13" t="str">
        <f>VLOOKUP(B125,[1]sp500_companies!$B:$K,10,FALSE)</f>
        <v>San Francisco</v>
      </c>
      <c r="Q125" s="13" t="str">
        <f>VLOOKUP(B125,[1]sp500_companies!$B:$L,11,FALSE)</f>
        <v>CA</v>
      </c>
      <c r="R125" s="13" t="str">
        <f>VLOOKUP(B125,[1]sp500_companies!$B:$M,12,FALSE)</f>
        <v>United States</v>
      </c>
      <c r="S125" s="14">
        <v>6907</v>
      </c>
      <c r="T125" s="13" t="s">
        <v>1685</v>
      </c>
    </row>
    <row r="126" spans="1:20" ht="15.75" thickBot="1" x14ac:dyDescent="0.3">
      <c r="A126" s="5">
        <v>125</v>
      </c>
      <c r="B126" s="6" t="s">
        <v>454</v>
      </c>
      <c r="C126" s="2" t="s">
        <v>455</v>
      </c>
      <c r="D126" s="11">
        <v>82410000000</v>
      </c>
      <c r="E126" s="10">
        <v>1.4325726090587401E-3</v>
      </c>
      <c r="F126" s="4">
        <v>325.36</v>
      </c>
      <c r="G126" s="7">
        <v>1.83E-2</v>
      </c>
      <c r="H126" s="11">
        <v>69620000000</v>
      </c>
      <c r="I126" s="8">
        <v>2892514</v>
      </c>
      <c r="J126" s="2" t="s">
        <v>456</v>
      </c>
      <c r="K126" s="2" t="s">
        <v>65</v>
      </c>
      <c r="L126" s="7">
        <v>0.1023</v>
      </c>
      <c r="M126" s="4" t="s">
        <v>457</v>
      </c>
      <c r="N126" s="11">
        <v>5930000000</v>
      </c>
      <c r="O126" s="11">
        <v>-41910000000</v>
      </c>
      <c r="P126" s="13" t="str">
        <f>VLOOKUP(B126,[1]sp500_companies!$B:$K,10,FALSE)</f>
        <v>Nashville</v>
      </c>
      <c r="Q126" s="13" t="str">
        <f>VLOOKUP(B126,[1]sp500_companies!$B:$L,11,FALSE)</f>
        <v>TN</v>
      </c>
      <c r="R126" s="13" t="str">
        <f>VLOOKUP(B126,[1]sp500_companies!$B:$M,12,FALSE)</f>
        <v>United States</v>
      </c>
      <c r="S126" s="14">
        <v>220000</v>
      </c>
      <c r="T126" s="13" t="s">
        <v>1686</v>
      </c>
    </row>
    <row r="127" spans="1:20" ht="15.75" thickBot="1" x14ac:dyDescent="0.3">
      <c r="A127" s="5">
        <v>126</v>
      </c>
      <c r="B127" s="6" t="s">
        <v>458</v>
      </c>
      <c r="C127" s="2" t="s">
        <v>459</v>
      </c>
      <c r="D127" s="11">
        <v>82340000000</v>
      </c>
      <c r="E127" s="10">
        <v>1.4313557654398333E-3</v>
      </c>
      <c r="F127" s="4">
        <v>132.24</v>
      </c>
      <c r="G127" s="7">
        <v>8.3000000000000001E-3</v>
      </c>
      <c r="H127" s="11">
        <v>7560000000</v>
      </c>
      <c r="I127" s="8">
        <v>3345049</v>
      </c>
      <c r="J127" s="2" t="s">
        <v>460</v>
      </c>
      <c r="K127" s="2" t="s">
        <v>353</v>
      </c>
      <c r="L127" s="7">
        <v>0.2026</v>
      </c>
      <c r="M127" s="4" t="s">
        <v>461</v>
      </c>
      <c r="N127" s="11">
        <v>915620000</v>
      </c>
      <c r="O127" s="11">
        <v>-12640000000</v>
      </c>
      <c r="P127" s="13" t="str">
        <f>VLOOKUP(B127,[1]sp500_companies!$B:$K,10,FALSE)</f>
        <v>Toledo</v>
      </c>
      <c r="Q127" s="13" t="str">
        <f>VLOOKUP(B127,[1]sp500_companies!$B:$L,11,FALSE)</f>
        <v>OH</v>
      </c>
      <c r="R127" s="13" t="str">
        <f>VLOOKUP(B127,[1]sp500_companies!$B:$M,12,FALSE)</f>
        <v>United States</v>
      </c>
      <c r="S127" s="14">
        <v>533</v>
      </c>
      <c r="T127" s="13" t="s">
        <v>1687</v>
      </c>
    </row>
    <row r="128" spans="1:20" ht="15.75" thickBot="1" x14ac:dyDescent="0.3">
      <c r="A128" s="5">
        <v>127</v>
      </c>
      <c r="B128" s="6" t="s">
        <v>462</v>
      </c>
      <c r="C128" s="2" t="s">
        <v>463</v>
      </c>
      <c r="D128" s="11">
        <v>82050000000</v>
      </c>
      <c r="E128" s="10">
        <v>1.426314556161505E-3</v>
      </c>
      <c r="F128" s="4">
        <v>294.99</v>
      </c>
      <c r="G128" s="7">
        <v>2.06E-2</v>
      </c>
      <c r="H128" s="11">
        <v>229750000000</v>
      </c>
      <c r="I128" s="8">
        <v>1676679</v>
      </c>
      <c r="J128" s="2" t="s">
        <v>79</v>
      </c>
      <c r="K128" s="2" t="s">
        <v>65</v>
      </c>
      <c r="L128" s="7">
        <v>0.21</v>
      </c>
      <c r="M128" s="4" t="s">
        <v>464</v>
      </c>
      <c r="N128" s="11">
        <v>3040000000</v>
      </c>
      <c r="O128" s="11">
        <v>-28010000000</v>
      </c>
      <c r="P128" s="13" t="str">
        <f>VLOOKUP(B128,[1]sp500_companies!$B:$K,10,FALSE)</f>
        <v>Bloomfield</v>
      </c>
      <c r="Q128" s="13" t="str">
        <f>VLOOKUP(B128,[1]sp500_companies!$B:$L,11,FALSE)</f>
        <v>CT</v>
      </c>
      <c r="R128" s="13" t="str">
        <f>VLOOKUP(B128,[1]sp500_companies!$B:$M,12,FALSE)</f>
        <v>United States</v>
      </c>
      <c r="S128" s="14">
        <v>70325</v>
      </c>
      <c r="T128" s="13" t="s">
        <v>1688</v>
      </c>
    </row>
    <row r="129" spans="1:20" ht="15.75" thickBot="1" x14ac:dyDescent="0.3">
      <c r="A129" s="5">
        <v>128</v>
      </c>
      <c r="B129" s="6" t="s">
        <v>465</v>
      </c>
      <c r="C129" s="2" t="s">
        <v>466</v>
      </c>
      <c r="D129" s="11">
        <v>80720000000</v>
      </c>
      <c r="E129" s="10">
        <v>1.4031945274022753E-3</v>
      </c>
      <c r="F129" s="4">
        <v>149.63</v>
      </c>
      <c r="G129" s="7">
        <v>3.3999999999999998E-3</v>
      </c>
      <c r="H129" s="11">
        <v>24580000000</v>
      </c>
      <c r="I129" s="8">
        <v>4381629</v>
      </c>
      <c r="J129" s="2" t="s">
        <v>277</v>
      </c>
      <c r="K129" s="2" t="s">
        <v>160</v>
      </c>
      <c r="L129" s="7">
        <v>-0.248</v>
      </c>
      <c r="M129" s="4" t="s">
        <v>467</v>
      </c>
      <c r="N129" s="11">
        <v>4170000000</v>
      </c>
      <c r="O129" s="11">
        <v>-5480000000</v>
      </c>
      <c r="P129" s="13" t="str">
        <f>VLOOKUP(B129,[1]sp500_companies!$B:$K,10,FALSE)</f>
        <v>Saint Paul</v>
      </c>
      <c r="Q129" s="13" t="str">
        <f>VLOOKUP(B129,[1]sp500_companies!$B:$L,11,FALSE)</f>
        <v>MN</v>
      </c>
      <c r="R129" s="13" t="str">
        <f>VLOOKUP(B129,[1]sp500_companies!$B:$M,12,FALSE)</f>
        <v>United States</v>
      </c>
      <c r="S129" s="14">
        <v>85000</v>
      </c>
      <c r="T129" s="13" t="s">
        <v>1689</v>
      </c>
    </row>
    <row r="130" spans="1:20" ht="15.75" thickBot="1" x14ac:dyDescent="0.3">
      <c r="A130" s="5">
        <v>129</v>
      </c>
      <c r="B130" s="6" t="s">
        <v>468</v>
      </c>
      <c r="C130" s="2" t="s">
        <v>469</v>
      </c>
      <c r="D130" s="11">
        <v>79820000000</v>
      </c>
      <c r="E130" s="10">
        <v>1.3875493951591876E-3</v>
      </c>
      <c r="F130" s="4">
        <v>197.8</v>
      </c>
      <c r="G130" s="7">
        <v>-6.1000000000000004E-3</v>
      </c>
      <c r="H130" s="11">
        <v>9940000000</v>
      </c>
      <c r="I130" s="8">
        <v>856903</v>
      </c>
      <c r="J130" s="2" t="s">
        <v>470</v>
      </c>
      <c r="K130" s="2" t="s">
        <v>160</v>
      </c>
      <c r="L130" s="7">
        <v>8.1199999999999994E-2</v>
      </c>
      <c r="M130" s="4" t="s">
        <v>471</v>
      </c>
      <c r="N130" s="11">
        <v>1710000000</v>
      </c>
      <c r="O130" s="11">
        <v>-2720000000</v>
      </c>
      <c r="P130" s="13" t="str">
        <f>VLOOKUP(B130,[1]sp500_companies!$B:$K,10,FALSE)</f>
        <v>Cincinnati</v>
      </c>
      <c r="Q130" s="13" t="str">
        <f>VLOOKUP(B130,[1]sp500_companies!$B:$L,11,FALSE)</f>
        <v>OH</v>
      </c>
      <c r="R130" s="13" t="str">
        <f>VLOOKUP(B130,[1]sp500_companies!$B:$M,12,FALSE)</f>
        <v>United States</v>
      </c>
      <c r="S130" s="14">
        <v>46500</v>
      </c>
      <c r="T130" s="13" t="s">
        <v>1690</v>
      </c>
    </row>
    <row r="131" spans="1:20" ht="15.75" thickBot="1" x14ac:dyDescent="0.3">
      <c r="A131" s="5">
        <v>130</v>
      </c>
      <c r="B131" s="6" t="s">
        <v>472</v>
      </c>
      <c r="C131" s="2" t="s">
        <v>473</v>
      </c>
      <c r="D131" s="11">
        <v>79690000000</v>
      </c>
      <c r="E131" s="10">
        <v>1.3852895427240747E-3</v>
      </c>
      <c r="F131" s="4">
        <v>114.22</v>
      </c>
      <c r="G131" s="7">
        <v>-7.7999999999999996E-3</v>
      </c>
      <c r="H131" s="11">
        <v>93950000000</v>
      </c>
      <c r="I131" s="8">
        <v>5682775</v>
      </c>
      <c r="J131" s="2" t="s">
        <v>229</v>
      </c>
      <c r="K131" s="2" t="s">
        <v>17</v>
      </c>
      <c r="L131" s="7">
        <v>3.0800000000000001E-2</v>
      </c>
      <c r="M131" s="4" t="s">
        <v>474</v>
      </c>
      <c r="N131" s="11">
        <v>4099999999.9999995</v>
      </c>
      <c r="O131" s="11">
        <v>-20580000000</v>
      </c>
      <c r="P131" s="13" t="str">
        <f>VLOOKUP(B131,[1]sp500_companies!$B:$K,10,FALSE)</f>
        <v>Round Rock</v>
      </c>
      <c r="Q131" s="13" t="str">
        <f>VLOOKUP(B131,[1]sp500_companies!$B:$L,11,FALSE)</f>
        <v>TX</v>
      </c>
      <c r="R131" s="13" t="str">
        <f>VLOOKUP(B131,[1]sp500_companies!$B:$M,12,FALSE)</f>
        <v>United States</v>
      </c>
      <c r="S131" s="14">
        <v>120000</v>
      </c>
      <c r="T131" s="13" t="s">
        <v>1691</v>
      </c>
    </row>
    <row r="132" spans="1:20" ht="15.75" thickBot="1" x14ac:dyDescent="0.3">
      <c r="A132" s="5">
        <v>131</v>
      </c>
      <c r="B132" s="6" t="s">
        <v>475</v>
      </c>
      <c r="C132" s="2" t="s">
        <v>476</v>
      </c>
      <c r="D132" s="11">
        <v>79560000000</v>
      </c>
      <c r="E132" s="10">
        <v>1.3830296902889621E-3</v>
      </c>
      <c r="F132" s="4">
        <v>476.05</v>
      </c>
      <c r="G132" s="7">
        <v>8.8000000000000005E-3</v>
      </c>
      <c r="H132" s="11">
        <v>10660000000</v>
      </c>
      <c r="I132" s="8">
        <v>554140</v>
      </c>
      <c r="J132" s="2" t="s">
        <v>129</v>
      </c>
      <c r="K132" s="2" t="s">
        <v>17</v>
      </c>
      <c r="L132" s="7">
        <v>8.3299999999999999E-2</v>
      </c>
      <c r="M132" s="4" t="s">
        <v>193</v>
      </c>
      <c r="N132" s="11">
        <v>1560000000</v>
      </c>
      <c r="O132" s="11">
        <v>-5170000000</v>
      </c>
      <c r="P132" s="13" t="str">
        <f>VLOOKUP(B132,[1]sp500_companies!$B:$K,10,FALSE)</f>
        <v>Chicago</v>
      </c>
      <c r="Q132" s="13" t="str">
        <f>VLOOKUP(B132,[1]sp500_companies!$B:$L,11,FALSE)</f>
        <v>IL</v>
      </c>
      <c r="R132" s="13" t="str">
        <f>VLOOKUP(B132,[1]sp500_companies!$B:$M,12,FALSE)</f>
        <v>United States</v>
      </c>
      <c r="S132" s="14">
        <v>21000</v>
      </c>
      <c r="T132" s="13" t="s">
        <v>1692</v>
      </c>
    </row>
    <row r="133" spans="1:20" ht="15.75" thickBot="1" x14ac:dyDescent="0.3">
      <c r="A133" s="5">
        <v>132</v>
      </c>
      <c r="B133" s="6" t="s">
        <v>477</v>
      </c>
      <c r="C133" s="2" t="s">
        <v>478</v>
      </c>
      <c r="D133" s="11">
        <v>79220000000</v>
      </c>
      <c r="E133" s="10">
        <v>1.3771193069971289E-3</v>
      </c>
      <c r="F133" s="4">
        <v>285.07</v>
      </c>
      <c r="G133" s="7">
        <v>1.66E-2</v>
      </c>
      <c r="H133" s="11">
        <v>6570000000</v>
      </c>
      <c r="I133" s="8">
        <v>1601107</v>
      </c>
      <c r="J133" s="2" t="s">
        <v>479</v>
      </c>
      <c r="K133" s="2" t="s">
        <v>30</v>
      </c>
      <c r="L133" s="7">
        <v>7.2499999999999995E-2</v>
      </c>
      <c r="M133" s="4" t="s">
        <v>445</v>
      </c>
      <c r="N133" s="11">
        <v>2770000000</v>
      </c>
      <c r="O133" s="11">
        <v>-14070000000</v>
      </c>
      <c r="P133" s="13" t="str">
        <f>VLOOKUP(B133,[1]sp500_companies!$B:$K,10,FALSE)</f>
        <v>Bethesda</v>
      </c>
      <c r="Q133" s="13" t="str">
        <f>VLOOKUP(B133,[1]sp500_companies!$B:$L,11,FALSE)</f>
        <v>MD</v>
      </c>
      <c r="R133" s="13" t="str">
        <f>VLOOKUP(B133,[1]sp500_companies!$B:$M,12,FALSE)</f>
        <v>United States</v>
      </c>
      <c r="S133" s="14">
        <v>411000</v>
      </c>
      <c r="T133" s="13" t="s">
        <v>1693</v>
      </c>
    </row>
    <row r="134" spans="1:20" ht="15.75" thickBot="1" x14ac:dyDescent="0.3">
      <c r="A134" s="5">
        <v>133</v>
      </c>
      <c r="B134" s="6" t="s">
        <v>480</v>
      </c>
      <c r="C134" s="2" t="s">
        <v>481</v>
      </c>
      <c r="D134" s="11">
        <v>78870000000</v>
      </c>
      <c r="E134" s="10">
        <v>1.3710350889025948E-3</v>
      </c>
      <c r="F134" s="4">
        <v>364.67</v>
      </c>
      <c r="G134" s="7">
        <v>-7.1999999999999998E-3</v>
      </c>
      <c r="H134" s="11">
        <v>14930000000</v>
      </c>
      <c r="I134" s="8">
        <v>1142689</v>
      </c>
      <c r="J134" s="2" t="s">
        <v>371</v>
      </c>
      <c r="K134" s="2" t="s">
        <v>1548</v>
      </c>
      <c r="L134" s="7">
        <v>0.13669999999999999</v>
      </c>
      <c r="M134" s="4" t="s">
        <v>482</v>
      </c>
      <c r="N134" s="11">
        <v>2440000000</v>
      </c>
      <c r="O134" s="11">
        <v>-16820000000</v>
      </c>
      <c r="P134" s="13" t="str">
        <f>VLOOKUP(B134,[1]sp500_companies!$B:$K,10,FALSE)</f>
        <v>Dublin</v>
      </c>
      <c r="Q134" s="13">
        <f>VLOOKUP(B134,[1]sp500_companies!$B:$L,11,FALSE)</f>
        <v>0</v>
      </c>
      <c r="R134" s="13" t="str">
        <f>VLOOKUP(B134,[1]sp500_companies!$B:$M,12,FALSE)</f>
        <v>Ireland</v>
      </c>
      <c r="S134" s="14">
        <v>50000</v>
      </c>
      <c r="T134" s="13" t="s">
        <v>1694</v>
      </c>
    </row>
    <row r="135" spans="1:20" ht="15.75" thickBot="1" x14ac:dyDescent="0.3">
      <c r="A135" s="5">
        <v>134</v>
      </c>
      <c r="B135" s="6" t="s">
        <v>483</v>
      </c>
      <c r="C135" s="2" t="s">
        <v>484</v>
      </c>
      <c r="D135" s="11">
        <v>78490000000</v>
      </c>
      <c r="E135" s="10">
        <v>1.3644293663999578E-3</v>
      </c>
      <c r="F135" s="4">
        <v>57.56</v>
      </c>
      <c r="G135" s="7">
        <v>2.9700000000000001E-2</v>
      </c>
      <c r="H135" s="11">
        <v>10980000000</v>
      </c>
      <c r="I135" s="8">
        <v>12090226</v>
      </c>
      <c r="J135" s="2" t="s">
        <v>185</v>
      </c>
      <c r="K135" s="2" t="s">
        <v>30</v>
      </c>
      <c r="L135" s="7">
        <v>0.15190000000000001</v>
      </c>
      <c r="M135" s="4" t="s">
        <v>485</v>
      </c>
      <c r="N135" s="11">
        <v>1480000000</v>
      </c>
      <c r="O135" s="11">
        <v>-3120000000</v>
      </c>
      <c r="P135" s="13" t="str">
        <f>VLOOKUP(B135,[1]sp500_companies!$B:$K,10,FALSE)</f>
        <v>Newport Beach</v>
      </c>
      <c r="Q135" s="13" t="str">
        <f>VLOOKUP(B135,[1]sp500_companies!$B:$L,11,FALSE)</f>
        <v>CA</v>
      </c>
      <c r="R135" s="13" t="str">
        <f>VLOOKUP(B135,[1]sp500_companies!$B:$M,12,FALSE)</f>
        <v>United States</v>
      </c>
      <c r="S135" s="14">
        <v>125000</v>
      </c>
      <c r="T135" s="13" t="s">
        <v>1695</v>
      </c>
    </row>
    <row r="136" spans="1:20" ht="15.75" thickBot="1" x14ac:dyDescent="0.3">
      <c r="A136" s="5">
        <v>135</v>
      </c>
      <c r="B136" s="6" t="s">
        <v>486</v>
      </c>
      <c r="C136" s="2" t="s">
        <v>487</v>
      </c>
      <c r="D136" s="11">
        <v>78260000000</v>
      </c>
      <c r="E136" s="10">
        <v>1.3604311659378354E-3</v>
      </c>
      <c r="F136" s="4">
        <v>197.65</v>
      </c>
      <c r="G136" s="7">
        <v>6.8999999999999999E-3</v>
      </c>
      <c r="H136" s="11">
        <v>20770000000</v>
      </c>
      <c r="I136" s="8">
        <v>2568629</v>
      </c>
      <c r="J136" s="2" t="s">
        <v>488</v>
      </c>
      <c r="K136" s="2" t="s">
        <v>1548</v>
      </c>
      <c r="L136" s="7">
        <v>8.9999999999999998E-4</v>
      </c>
      <c r="M136" s="4" t="s">
        <v>61</v>
      </c>
      <c r="N136" s="11">
        <v>5530000000</v>
      </c>
      <c r="O136" s="11">
        <v>-54420000000</v>
      </c>
      <c r="P136" s="13" t="str">
        <f>VLOOKUP(B136,[1]sp500_companies!$B:$K,10,FALSE)</f>
        <v>Pittsburgh</v>
      </c>
      <c r="Q136" s="13" t="str">
        <f>VLOOKUP(B136,[1]sp500_companies!$B:$L,11,FALSE)</f>
        <v>PA</v>
      </c>
      <c r="R136" s="13" t="str">
        <f>VLOOKUP(B136,[1]sp500_companies!$B:$M,12,FALSE)</f>
        <v>United States</v>
      </c>
      <c r="S136" s="14">
        <v>53749</v>
      </c>
      <c r="T136" s="13" t="s">
        <v>1696</v>
      </c>
    </row>
    <row r="137" spans="1:20" ht="15.75" thickBot="1" x14ac:dyDescent="0.3">
      <c r="A137" s="5">
        <v>136</v>
      </c>
      <c r="B137" s="6" t="s">
        <v>489</v>
      </c>
      <c r="C137" s="2" t="s">
        <v>490</v>
      </c>
      <c r="D137" s="11">
        <v>77780000000</v>
      </c>
      <c r="E137" s="10">
        <v>1.3520870954081884E-3</v>
      </c>
      <c r="F137" s="4">
        <v>204.03</v>
      </c>
      <c r="G137" s="7">
        <v>1.54E-2</v>
      </c>
      <c r="H137" s="11">
        <v>27400000000</v>
      </c>
      <c r="I137" s="8">
        <v>4895939</v>
      </c>
      <c r="J137" s="2" t="s">
        <v>69</v>
      </c>
      <c r="K137" s="2" t="s">
        <v>1548</v>
      </c>
      <c r="L137" s="7">
        <v>3.9300000000000002E-2</v>
      </c>
      <c r="M137" s="4" t="s">
        <v>61</v>
      </c>
      <c r="N137" s="11">
        <v>4450000000</v>
      </c>
      <c r="O137" s="11">
        <v>-2320000000</v>
      </c>
      <c r="P137" s="13" t="str">
        <f>VLOOKUP(B137,[1]sp500_companies!$B:$K,10,FALSE)</f>
        <v>McLean</v>
      </c>
      <c r="Q137" s="13" t="str">
        <f>VLOOKUP(B137,[1]sp500_companies!$B:$L,11,FALSE)</f>
        <v>VA</v>
      </c>
      <c r="R137" s="13" t="str">
        <f>VLOOKUP(B137,[1]sp500_companies!$B:$M,12,FALSE)</f>
        <v>United States</v>
      </c>
      <c r="S137" s="14">
        <v>52500</v>
      </c>
      <c r="T137" s="13" t="s">
        <v>1697</v>
      </c>
    </row>
    <row r="138" spans="1:20" ht="15.75" thickBot="1" x14ac:dyDescent="0.3">
      <c r="A138" s="5">
        <v>137</v>
      </c>
      <c r="B138" s="6" t="s">
        <v>491</v>
      </c>
      <c r="C138" s="2" t="s">
        <v>492</v>
      </c>
      <c r="D138" s="11">
        <v>76750000000</v>
      </c>
      <c r="E138" s="10">
        <v>1.3341821107299881E-3</v>
      </c>
      <c r="F138" s="4">
        <v>259.89999999999998</v>
      </c>
      <c r="G138" s="7">
        <v>2.8999999999999998E-3</v>
      </c>
      <c r="H138" s="11">
        <v>15950000000</v>
      </c>
      <c r="I138" s="8">
        <v>610524</v>
      </c>
      <c r="J138" s="2" t="s">
        <v>281</v>
      </c>
      <c r="K138" s="2" t="s">
        <v>160</v>
      </c>
      <c r="L138" s="7">
        <v>-9.1000000000000004E-3</v>
      </c>
      <c r="M138" s="4" t="s">
        <v>493</v>
      </c>
      <c r="N138" s="11">
        <v>3460000000</v>
      </c>
      <c r="O138" s="11">
        <v>-7400000000</v>
      </c>
      <c r="P138" s="13" t="str">
        <f>VLOOKUP(B138,[1]sp500_companies!$B:$K,10,FALSE)</f>
        <v>Glenview</v>
      </c>
      <c r="Q138" s="13" t="str">
        <f>VLOOKUP(B138,[1]sp500_companies!$B:$L,11,FALSE)</f>
        <v>IL</v>
      </c>
      <c r="R138" s="13" t="str">
        <f>VLOOKUP(B138,[1]sp500_companies!$B:$M,12,FALSE)</f>
        <v>United States</v>
      </c>
      <c r="S138" s="14">
        <v>45000</v>
      </c>
      <c r="T138" s="13" t="s">
        <v>1698</v>
      </c>
    </row>
    <row r="139" spans="1:20" ht="15.75" thickBot="1" x14ac:dyDescent="0.3">
      <c r="A139" s="5">
        <v>138</v>
      </c>
      <c r="B139" s="6" t="s">
        <v>495</v>
      </c>
      <c r="C139" s="2" t="s">
        <v>496</v>
      </c>
      <c r="D139" s="11">
        <v>76170000000</v>
      </c>
      <c r="E139" s="10">
        <v>1.3240996921733315E-3</v>
      </c>
      <c r="F139" s="4">
        <v>56.96</v>
      </c>
      <c r="G139" s="7">
        <v>1.15E-2</v>
      </c>
      <c r="H139" s="11">
        <v>36150000000</v>
      </c>
      <c r="I139" s="8">
        <v>8501500</v>
      </c>
      <c r="J139" s="2" t="s">
        <v>497</v>
      </c>
      <c r="K139" s="2" t="s">
        <v>56</v>
      </c>
      <c r="L139" s="7">
        <v>2.1299999999999999E-2</v>
      </c>
      <c r="M139" s="4" t="s">
        <v>93</v>
      </c>
      <c r="N139" s="11">
        <v>3820000000</v>
      </c>
      <c r="O139" s="11">
        <v>-18910000000</v>
      </c>
      <c r="P139" s="13" t="str">
        <f>VLOOKUP(B139,[1]sp500_companies!$B:$K,10,FALSE)</f>
        <v>Chicago</v>
      </c>
      <c r="Q139" s="13" t="str">
        <f>VLOOKUP(B139,[1]sp500_companies!$B:$L,11,FALSE)</f>
        <v>IL</v>
      </c>
      <c r="R139" s="13" t="str">
        <f>VLOOKUP(B139,[1]sp500_companies!$B:$M,12,FALSE)</f>
        <v>United States</v>
      </c>
      <c r="S139" s="14">
        <v>91000</v>
      </c>
      <c r="T139" s="13" t="s">
        <v>1699</v>
      </c>
    </row>
    <row r="140" spans="1:20" ht="15.75" thickBot="1" x14ac:dyDescent="0.3">
      <c r="A140" s="5">
        <v>139</v>
      </c>
      <c r="B140" s="6" t="s">
        <v>498</v>
      </c>
      <c r="C140" s="2" t="s">
        <v>499</v>
      </c>
      <c r="D140" s="11">
        <v>75910000000</v>
      </c>
      <c r="E140" s="10">
        <v>1.319579987303106E-3</v>
      </c>
      <c r="F140" s="9">
        <v>1349.98</v>
      </c>
      <c r="G140" s="7">
        <v>-3.0000000000000001E-3</v>
      </c>
      <c r="H140" s="11">
        <v>7940000000</v>
      </c>
      <c r="I140" s="8">
        <v>234497</v>
      </c>
      <c r="J140" s="2" t="s">
        <v>159</v>
      </c>
      <c r="K140" s="2" t="s">
        <v>160</v>
      </c>
      <c r="L140" s="7">
        <v>0.20580000000000001</v>
      </c>
      <c r="M140" s="4" t="s">
        <v>500</v>
      </c>
      <c r="N140" s="11">
        <v>1480000000</v>
      </c>
      <c r="O140" s="11">
        <v>-18640000000</v>
      </c>
      <c r="P140" s="13" t="str">
        <f>VLOOKUP(B140,[1]sp500_companies!$B:$K,10,FALSE)</f>
        <v>Cleveland</v>
      </c>
      <c r="Q140" s="13" t="str">
        <f>VLOOKUP(B140,[1]sp500_companies!$B:$L,11,FALSE)</f>
        <v>OH</v>
      </c>
      <c r="R140" s="13" t="str">
        <f>VLOOKUP(B140,[1]sp500_companies!$B:$M,12,FALSE)</f>
        <v>United States</v>
      </c>
      <c r="S140" s="14">
        <v>16600</v>
      </c>
      <c r="T140" s="13" t="s">
        <v>1700</v>
      </c>
    </row>
    <row r="141" spans="1:20" ht="15.75" thickBot="1" x14ac:dyDescent="0.3">
      <c r="A141" s="5">
        <v>140</v>
      </c>
      <c r="B141" s="6" t="s">
        <v>501</v>
      </c>
      <c r="C141" s="2" t="s">
        <v>502</v>
      </c>
      <c r="D141" s="11">
        <v>75800000000</v>
      </c>
      <c r="E141" s="10">
        <v>1.3176678044733952E-3</v>
      </c>
      <c r="F141" s="4">
        <v>597.16999999999996</v>
      </c>
      <c r="G141" s="7">
        <v>2.1899999999999999E-2</v>
      </c>
      <c r="H141" s="11">
        <v>330190000000</v>
      </c>
      <c r="I141" s="8">
        <v>610609</v>
      </c>
      <c r="J141" s="2" t="s">
        <v>503</v>
      </c>
      <c r="K141" s="2" t="s">
        <v>65</v>
      </c>
      <c r="L141" s="7">
        <v>0.1343</v>
      </c>
      <c r="M141" s="4" t="s">
        <v>504</v>
      </c>
      <c r="N141" s="11">
        <v>2540000000</v>
      </c>
      <c r="O141" s="11">
        <v>-4750000000</v>
      </c>
      <c r="P141" s="13" t="str">
        <f>VLOOKUP(B141,[1]sp500_companies!$B:$K,10,FALSE)</f>
        <v>Irving</v>
      </c>
      <c r="Q141" s="13" t="str">
        <f>VLOOKUP(B141,[1]sp500_companies!$B:$L,11,FALSE)</f>
        <v>TX</v>
      </c>
      <c r="R141" s="13" t="str">
        <f>VLOOKUP(B141,[1]sp500_companies!$B:$M,12,FALSE)</f>
        <v>United States</v>
      </c>
      <c r="S141" s="14">
        <v>45000</v>
      </c>
      <c r="T141" s="13" t="s">
        <v>1701</v>
      </c>
    </row>
    <row r="142" spans="1:20" ht="15.75" thickBot="1" x14ac:dyDescent="0.3">
      <c r="A142" s="5">
        <v>141</v>
      </c>
      <c r="B142" s="6" t="s">
        <v>505</v>
      </c>
      <c r="C142" s="2" t="s">
        <v>506</v>
      </c>
      <c r="D142" s="11">
        <v>75550000000</v>
      </c>
      <c r="E142" s="10">
        <v>1.3133219344058709E-3</v>
      </c>
      <c r="F142" s="4">
        <v>48.43</v>
      </c>
      <c r="G142" s="7">
        <v>-4.1000000000000003E-3</v>
      </c>
      <c r="H142" s="11">
        <v>25100000000</v>
      </c>
      <c r="I142" s="8">
        <v>7207619</v>
      </c>
      <c r="J142" s="2" t="s">
        <v>488</v>
      </c>
      <c r="K142" s="2" t="s">
        <v>1548</v>
      </c>
      <c r="L142" s="7">
        <v>-2.4899999999999999E-2</v>
      </c>
      <c r="M142" s="4" t="s">
        <v>61</v>
      </c>
      <c r="N142" s="11">
        <v>5910000000</v>
      </c>
      <c r="O142" s="11">
        <v>-17020000000</v>
      </c>
      <c r="P142" s="13" t="str">
        <f>VLOOKUP(B142,[1]sp500_companies!$B:$K,10,FALSE)</f>
        <v>Minneapolis</v>
      </c>
      <c r="Q142" s="13" t="str">
        <f>VLOOKUP(B142,[1]sp500_companies!$B:$L,11,FALSE)</f>
        <v>MN</v>
      </c>
      <c r="R142" s="13" t="str">
        <f>VLOOKUP(B142,[1]sp500_companies!$B:$M,12,FALSE)</f>
        <v>United States</v>
      </c>
      <c r="S142" s="14">
        <v>70000</v>
      </c>
      <c r="T142" s="13" t="s">
        <v>1702</v>
      </c>
    </row>
    <row r="143" spans="1:20" ht="15.75" thickBot="1" x14ac:dyDescent="0.3">
      <c r="A143" s="5">
        <v>142</v>
      </c>
      <c r="B143" s="6" t="s">
        <v>507</v>
      </c>
      <c r="C143" s="2" t="s">
        <v>508</v>
      </c>
      <c r="D143" s="11">
        <v>75330000000</v>
      </c>
      <c r="E143" s="10">
        <v>1.3094975687464494E-3</v>
      </c>
      <c r="F143" s="4">
        <v>166.96</v>
      </c>
      <c r="G143" s="7">
        <v>2E-3</v>
      </c>
      <c r="H143" s="11">
        <v>9150000000</v>
      </c>
      <c r="I143" s="8">
        <v>2152293</v>
      </c>
      <c r="J143" s="2" t="s">
        <v>509</v>
      </c>
      <c r="K143" s="2" t="s">
        <v>65</v>
      </c>
      <c r="L143" s="7">
        <v>9.3299999999999994E-2</v>
      </c>
      <c r="M143" s="4" t="s">
        <v>193</v>
      </c>
      <c r="N143" s="11">
        <v>2430000000</v>
      </c>
      <c r="O143" s="11">
        <v>-5060000000</v>
      </c>
      <c r="P143" s="13" t="str">
        <f>VLOOKUP(B143,[1]sp500_companies!$B:$K,10,FALSE)</f>
        <v>Parsippany</v>
      </c>
      <c r="Q143" s="13" t="str">
        <f>VLOOKUP(B143,[1]sp500_companies!$B:$L,11,FALSE)</f>
        <v>NJ</v>
      </c>
      <c r="R143" s="13" t="str">
        <f>VLOOKUP(B143,[1]sp500_companies!$B:$M,12,FALSE)</f>
        <v>United States</v>
      </c>
      <c r="S143" s="14">
        <v>14100</v>
      </c>
      <c r="T143" s="13" t="s">
        <v>1703</v>
      </c>
    </row>
    <row r="144" spans="1:20" ht="15.75" thickBot="1" x14ac:dyDescent="0.3">
      <c r="A144" s="5">
        <v>143</v>
      </c>
      <c r="B144" s="6" t="s">
        <v>510</v>
      </c>
      <c r="C144" s="2" t="s">
        <v>511</v>
      </c>
      <c r="D144" s="11">
        <v>75030000000</v>
      </c>
      <c r="E144" s="10">
        <v>1.3042825246654202E-3</v>
      </c>
      <c r="F144" s="4">
        <v>133.97999999999999</v>
      </c>
      <c r="G144" s="7">
        <v>-2.9999999999999997E-4</v>
      </c>
      <c r="H144" s="11">
        <v>23860000000</v>
      </c>
      <c r="I144" s="8">
        <v>2991747</v>
      </c>
      <c r="J144" s="2" t="s">
        <v>305</v>
      </c>
      <c r="K144" s="2" t="s">
        <v>84</v>
      </c>
      <c r="L144" s="7">
        <v>5.7999999999999996E-3</v>
      </c>
      <c r="M144" s="4" t="s">
        <v>286</v>
      </c>
      <c r="N144" s="11">
        <v>7140000000</v>
      </c>
      <c r="O144" s="11">
        <v>2009999999.9999998</v>
      </c>
      <c r="P144" s="13" t="str">
        <f>VLOOKUP(B144,[1]sp500_companies!$B:$K,10,FALSE)</f>
        <v>Houston</v>
      </c>
      <c r="Q144" s="13" t="str">
        <f>VLOOKUP(B144,[1]sp500_companies!$B:$L,11,FALSE)</f>
        <v>TX</v>
      </c>
      <c r="R144" s="13" t="str">
        <f>VLOOKUP(B144,[1]sp500_companies!$B:$M,12,FALSE)</f>
        <v>United States</v>
      </c>
      <c r="S144" s="14">
        <v>3050</v>
      </c>
      <c r="T144" s="13" t="s">
        <v>1704</v>
      </c>
    </row>
    <row r="145" spans="1:20" ht="15.75" thickBot="1" x14ac:dyDescent="0.3">
      <c r="A145" s="5">
        <v>144</v>
      </c>
      <c r="B145" s="6" t="s">
        <v>512</v>
      </c>
      <c r="C145" s="2" t="s">
        <v>513</v>
      </c>
      <c r="D145" s="11">
        <v>74740000000</v>
      </c>
      <c r="E145" s="10">
        <v>1.2992413153870919E-3</v>
      </c>
      <c r="F145" s="4">
        <v>694.64</v>
      </c>
      <c r="G145" s="7">
        <v>2.1499999999999998E-2</v>
      </c>
      <c r="H145" s="11">
        <v>13850000000</v>
      </c>
      <c r="I145" s="8">
        <v>1139249</v>
      </c>
      <c r="J145" s="2" t="s">
        <v>348</v>
      </c>
      <c r="K145" s="2" t="s">
        <v>65</v>
      </c>
      <c r="L145" s="7">
        <v>5.7200000000000001E-2</v>
      </c>
      <c r="M145" s="4" t="s">
        <v>514</v>
      </c>
      <c r="N145" s="11">
        <v>4650000000</v>
      </c>
      <c r="O145" s="11">
        <v>15580000000</v>
      </c>
      <c r="P145" s="13" t="str">
        <f>VLOOKUP(B145,[1]sp500_companies!$B:$K,10,FALSE)</f>
        <v>Tarrytown</v>
      </c>
      <c r="Q145" s="13" t="str">
        <f>VLOOKUP(B145,[1]sp500_companies!$B:$L,11,FALSE)</f>
        <v>NY</v>
      </c>
      <c r="R145" s="13" t="str">
        <f>VLOOKUP(B145,[1]sp500_companies!$B:$M,12,FALSE)</f>
        <v>United States</v>
      </c>
      <c r="S145" s="14">
        <v>14165</v>
      </c>
      <c r="T145" s="13" t="s">
        <v>1705</v>
      </c>
    </row>
    <row r="146" spans="1:20" ht="15.75" thickBot="1" x14ac:dyDescent="0.3">
      <c r="A146" s="5">
        <v>145</v>
      </c>
      <c r="B146" s="6" t="s">
        <v>515</v>
      </c>
      <c r="C146" s="2" t="s">
        <v>516</v>
      </c>
      <c r="D146" s="11">
        <v>74710000000</v>
      </c>
      <c r="E146" s="10">
        <v>1.2987198109789889E-3</v>
      </c>
      <c r="F146" s="4">
        <v>131.16999999999999</v>
      </c>
      <c r="G146" s="7">
        <v>9.4999999999999998E-3</v>
      </c>
      <c r="H146" s="11">
        <v>17490000000</v>
      </c>
      <c r="I146" s="8">
        <v>4028546</v>
      </c>
      <c r="J146" s="2" t="s">
        <v>281</v>
      </c>
      <c r="K146" s="2" t="s">
        <v>160</v>
      </c>
      <c r="L146" s="7">
        <v>0.15340000000000001</v>
      </c>
      <c r="M146" s="4" t="s">
        <v>517</v>
      </c>
      <c r="N146" s="11">
        <v>1970000000</v>
      </c>
      <c r="O146" s="11">
        <v>-4770000000</v>
      </c>
      <c r="P146" s="13" t="str">
        <f>VLOOKUP(B146,[1]sp500_companies!$B:$K,10,FALSE)</f>
        <v>Saint Louis</v>
      </c>
      <c r="Q146" s="13" t="str">
        <f>VLOOKUP(B146,[1]sp500_companies!$B:$L,11,FALSE)</f>
        <v>MO</v>
      </c>
      <c r="R146" s="13" t="str">
        <f>VLOOKUP(B146,[1]sp500_companies!$B:$M,12,FALSE)</f>
        <v>United States</v>
      </c>
      <c r="S146" s="14">
        <v>73000</v>
      </c>
      <c r="T146" s="13" t="s">
        <v>1706</v>
      </c>
    </row>
    <row r="147" spans="1:20" ht="15.75" thickBot="1" x14ac:dyDescent="0.3">
      <c r="A147" s="5">
        <v>146</v>
      </c>
      <c r="B147" s="6" t="s">
        <v>519</v>
      </c>
      <c r="C147" s="2" t="s">
        <v>520</v>
      </c>
      <c r="D147" s="11">
        <v>74690000000</v>
      </c>
      <c r="E147" s="10">
        <v>1.298372141373587E-3</v>
      </c>
      <c r="F147" s="4">
        <v>97.45</v>
      </c>
      <c r="G147" s="7">
        <v>-8.0000000000000002E-3</v>
      </c>
      <c r="H147" s="11">
        <v>5710000000</v>
      </c>
      <c r="I147" s="8">
        <v>3630456</v>
      </c>
      <c r="J147" s="2" t="s">
        <v>25</v>
      </c>
      <c r="K147" s="2" t="s">
        <v>17</v>
      </c>
      <c r="L147" s="7">
        <v>0.104</v>
      </c>
      <c r="M147" s="4" t="s">
        <v>521</v>
      </c>
      <c r="N147" s="11">
        <v>1530000000</v>
      </c>
      <c r="O147" s="11">
        <v>2620000000</v>
      </c>
      <c r="P147" s="13" t="str">
        <f>VLOOKUP(B147,[1]sp500_companies!$B:$K,10,FALSE)</f>
        <v>Sunnyvale</v>
      </c>
      <c r="Q147" s="13" t="str">
        <f>VLOOKUP(B147,[1]sp500_companies!$B:$L,11,FALSE)</f>
        <v>CA</v>
      </c>
      <c r="R147" s="13" t="str">
        <f>VLOOKUP(B147,[1]sp500_companies!$B:$M,12,FALSE)</f>
        <v>United States</v>
      </c>
      <c r="S147" s="14">
        <v>13986</v>
      </c>
      <c r="T147" s="13" t="s">
        <v>1707</v>
      </c>
    </row>
    <row r="148" spans="1:20" ht="15.75" thickBot="1" x14ac:dyDescent="0.3">
      <c r="A148" s="5">
        <v>147</v>
      </c>
      <c r="B148" s="6" t="s">
        <v>523</v>
      </c>
      <c r="C148" s="2" t="s">
        <v>524</v>
      </c>
      <c r="D148" s="11">
        <v>73730000000</v>
      </c>
      <c r="E148" s="10">
        <v>1.2816840003142932E-3</v>
      </c>
      <c r="F148" s="4">
        <v>268.56</v>
      </c>
      <c r="G148" s="7">
        <v>-1E-3</v>
      </c>
      <c r="H148" s="11">
        <v>46050000000</v>
      </c>
      <c r="I148" s="8">
        <v>2057308</v>
      </c>
      <c r="J148" s="2" t="s">
        <v>159</v>
      </c>
      <c r="K148" s="2" t="s">
        <v>160</v>
      </c>
      <c r="L148" s="7">
        <v>0.11070000000000001</v>
      </c>
      <c r="M148" s="4" t="s">
        <v>525</v>
      </c>
      <c r="N148" s="11">
        <v>3640000000</v>
      </c>
      <c r="O148" s="11">
        <v>-9070000000</v>
      </c>
      <c r="P148" s="13" t="str">
        <f>VLOOKUP(B148,[1]sp500_companies!$B:$K,10,FALSE)</f>
        <v>Reston</v>
      </c>
      <c r="Q148" s="13" t="str">
        <f>VLOOKUP(B148,[1]sp500_companies!$B:$L,11,FALSE)</f>
        <v>VA</v>
      </c>
      <c r="R148" s="13" t="str">
        <f>VLOOKUP(B148,[1]sp500_companies!$B:$M,12,FALSE)</f>
        <v>United States</v>
      </c>
      <c r="S148" s="14">
        <v>100000</v>
      </c>
      <c r="T148" s="13" t="s">
        <v>1708</v>
      </c>
    </row>
    <row r="149" spans="1:20" ht="15.75" thickBot="1" x14ac:dyDescent="0.3">
      <c r="A149" s="5">
        <v>148</v>
      </c>
      <c r="B149" s="6" t="s">
        <v>526</v>
      </c>
      <c r="C149" s="2" t="s">
        <v>527</v>
      </c>
      <c r="D149" s="11">
        <v>72830000000</v>
      </c>
      <c r="E149" s="10">
        <v>1.2660388680712056E-3</v>
      </c>
      <c r="F149" s="9">
        <v>1261.6199999999999</v>
      </c>
      <c r="G149" s="7">
        <v>1.6299999999999999E-2</v>
      </c>
      <c r="H149" s="11">
        <v>16440000000.000002</v>
      </c>
      <c r="I149" s="8">
        <v>300909</v>
      </c>
      <c r="J149" s="2" t="s">
        <v>528</v>
      </c>
      <c r="K149" s="2" t="s">
        <v>30</v>
      </c>
      <c r="L149" s="7">
        <v>5.2499999999999998E-2</v>
      </c>
      <c r="M149" s="4" t="s">
        <v>529</v>
      </c>
      <c r="N149" s="11">
        <v>2390000000</v>
      </c>
      <c r="O149" s="11">
        <v>-7530000000</v>
      </c>
      <c r="P149" s="13" t="str">
        <f>VLOOKUP(B149,[1]sp500_companies!$B:$K,10,FALSE)</f>
        <v>Springfield</v>
      </c>
      <c r="Q149" s="13" t="str">
        <f>VLOOKUP(B149,[1]sp500_companies!$B:$L,11,FALSE)</f>
        <v>MO</v>
      </c>
      <c r="R149" s="13" t="str">
        <f>VLOOKUP(B149,[1]sp500_companies!$B:$M,12,FALSE)</f>
        <v>United States</v>
      </c>
      <c r="S149" s="14">
        <v>92709</v>
      </c>
      <c r="T149" s="13" t="s">
        <v>1709</v>
      </c>
    </row>
    <row r="150" spans="1:20" ht="15.75" thickBot="1" x14ac:dyDescent="0.3">
      <c r="A150" s="5">
        <v>149</v>
      </c>
      <c r="B150" s="6" t="s">
        <v>531</v>
      </c>
      <c r="C150" s="2" t="s">
        <v>532</v>
      </c>
      <c r="D150" s="11">
        <v>72810000000</v>
      </c>
      <c r="E150" s="10">
        <v>1.2656911984658035E-3</v>
      </c>
      <c r="F150" s="4">
        <v>499.77</v>
      </c>
      <c r="G150" s="7">
        <v>-5.3E-3</v>
      </c>
      <c r="H150" s="11">
        <v>40990000000</v>
      </c>
      <c r="I150" s="8">
        <v>774174</v>
      </c>
      <c r="J150" s="2" t="s">
        <v>159</v>
      </c>
      <c r="K150" s="2" t="s">
        <v>160</v>
      </c>
      <c r="L150" s="7">
        <v>5.9499999999999997E-2</v>
      </c>
      <c r="M150" s="4" t="s">
        <v>533</v>
      </c>
      <c r="N150" s="11">
        <v>2380000000</v>
      </c>
      <c r="O150" s="11">
        <v>-14420000000</v>
      </c>
      <c r="P150" s="13" t="str">
        <f>VLOOKUP(B150,[1]sp500_companies!$B:$K,10,FALSE)</f>
        <v>Falls Church</v>
      </c>
      <c r="Q150" s="13" t="str">
        <f>VLOOKUP(B150,[1]sp500_companies!$B:$L,11,FALSE)</f>
        <v>VA</v>
      </c>
      <c r="R150" s="13" t="str">
        <f>VLOOKUP(B150,[1]sp500_companies!$B:$M,12,FALSE)</f>
        <v>United States</v>
      </c>
      <c r="S150" s="14">
        <v>101000</v>
      </c>
      <c r="T150" s="13" t="s">
        <v>1710</v>
      </c>
    </row>
    <row r="151" spans="1:20" ht="15.75" thickBot="1" x14ac:dyDescent="0.3">
      <c r="A151" s="5">
        <v>150</v>
      </c>
      <c r="B151" s="6" t="s">
        <v>534</v>
      </c>
      <c r="C151" s="2" t="s">
        <v>535</v>
      </c>
      <c r="D151" s="11">
        <v>72520000000</v>
      </c>
      <c r="E151" s="10">
        <v>1.2606499891874752E-3</v>
      </c>
      <c r="F151" s="4">
        <v>59.49</v>
      </c>
      <c r="G151" s="7">
        <v>4.8999999999999998E-3</v>
      </c>
      <c r="H151" s="11">
        <v>10370000000</v>
      </c>
      <c r="I151" s="8">
        <v>5631983</v>
      </c>
      <c r="J151" s="2" t="s">
        <v>536</v>
      </c>
      <c r="K151" s="2" t="s">
        <v>84</v>
      </c>
      <c r="L151" s="7">
        <v>6.0000000000000001E-3</v>
      </c>
      <c r="M151" s="4" t="s">
        <v>537</v>
      </c>
      <c r="N151" s="11">
        <v>2870000000</v>
      </c>
      <c r="O151" s="11">
        <v>-26350000000</v>
      </c>
      <c r="P151" s="13" t="str">
        <f>VLOOKUP(B151,[1]sp500_companies!$B:$K,10,FALSE)</f>
        <v>Tulsa</v>
      </c>
      <c r="Q151" s="13" t="str">
        <f>VLOOKUP(B151,[1]sp500_companies!$B:$L,11,FALSE)</f>
        <v>OK</v>
      </c>
      <c r="R151" s="13" t="str">
        <f>VLOOKUP(B151,[1]sp500_companies!$B:$M,12,FALSE)</f>
        <v>United States</v>
      </c>
      <c r="S151" s="14">
        <v>5601</v>
      </c>
      <c r="T151" s="13" t="s">
        <v>1711</v>
      </c>
    </row>
    <row r="152" spans="1:20" ht="15.75" thickBot="1" x14ac:dyDescent="0.3">
      <c r="A152" s="5">
        <v>151</v>
      </c>
      <c r="B152" s="6" t="s">
        <v>538</v>
      </c>
      <c r="C152" s="2" t="s">
        <v>539</v>
      </c>
      <c r="D152" s="11">
        <v>72050000000</v>
      </c>
      <c r="E152" s="10">
        <v>1.2524797534605293E-3</v>
      </c>
      <c r="F152" s="4">
        <v>324</v>
      </c>
      <c r="G152" s="7">
        <v>2.2100000000000002E-2</v>
      </c>
      <c r="H152" s="11">
        <v>12100000000</v>
      </c>
      <c r="I152" s="8">
        <v>2255617</v>
      </c>
      <c r="J152" s="2" t="s">
        <v>174</v>
      </c>
      <c r="K152" s="2" t="s">
        <v>175</v>
      </c>
      <c r="L152" s="7">
        <v>-3.9600000000000003E-2</v>
      </c>
      <c r="M152" s="4" t="s">
        <v>540</v>
      </c>
      <c r="N152" s="11">
        <v>3830000000</v>
      </c>
      <c r="O152" s="11">
        <v>-12060000000</v>
      </c>
      <c r="P152" s="13" t="str">
        <f>VLOOKUP(B152,[1]sp500_companies!$B:$K,10,FALSE)</f>
        <v>Allentown</v>
      </c>
      <c r="Q152" s="13" t="str">
        <f>VLOOKUP(B152,[1]sp500_companies!$B:$L,11,FALSE)</f>
        <v>PA</v>
      </c>
      <c r="R152" s="13" t="str">
        <f>VLOOKUP(B152,[1]sp500_companies!$B:$M,12,FALSE)</f>
        <v>United States</v>
      </c>
      <c r="S152" s="14">
        <v>23000</v>
      </c>
      <c r="T152" s="13" t="s">
        <v>1712</v>
      </c>
    </row>
    <row r="153" spans="1:20" ht="15.75" thickBot="1" x14ac:dyDescent="0.3">
      <c r="A153" s="5">
        <v>152</v>
      </c>
      <c r="B153" s="6" t="s">
        <v>542</v>
      </c>
      <c r="C153" s="2" t="s">
        <v>543</v>
      </c>
      <c r="D153" s="11">
        <v>71940000000</v>
      </c>
      <c r="E153" s="10">
        <v>1.2505675706308186E-3</v>
      </c>
      <c r="F153" s="4">
        <v>288</v>
      </c>
      <c r="G153" s="7">
        <v>-1.8700000000000001E-2</v>
      </c>
      <c r="H153" s="11">
        <v>10670000000</v>
      </c>
      <c r="I153" s="8">
        <v>1498019</v>
      </c>
      <c r="J153" s="2" t="s">
        <v>371</v>
      </c>
      <c r="K153" s="2" t="s">
        <v>1548</v>
      </c>
      <c r="L153" s="7">
        <v>0.158</v>
      </c>
      <c r="M153" s="4" t="s">
        <v>530</v>
      </c>
      <c r="N153" s="11">
        <v>1170000000</v>
      </c>
      <c r="O153" s="11">
        <v>-6560000000</v>
      </c>
      <c r="P153" s="13" t="str">
        <f>VLOOKUP(B153,[1]sp500_companies!$B:$K,10,FALSE)</f>
        <v>Rolling Meadows</v>
      </c>
      <c r="Q153" s="13" t="str">
        <f>VLOOKUP(B153,[1]sp500_companies!$B:$L,11,FALSE)</f>
        <v>IL</v>
      </c>
      <c r="R153" s="13" t="str">
        <f>VLOOKUP(B153,[1]sp500_companies!$B:$M,12,FALSE)</f>
        <v>United States</v>
      </c>
      <c r="S153" s="14">
        <v>51261</v>
      </c>
      <c r="T153" s="13" t="s">
        <v>1713</v>
      </c>
    </row>
    <row r="154" spans="1:20" ht="15.75" thickBot="1" x14ac:dyDescent="0.3">
      <c r="A154" s="5">
        <v>153</v>
      </c>
      <c r="B154" s="6" t="s">
        <v>545</v>
      </c>
      <c r="C154" s="2" t="s">
        <v>546</v>
      </c>
      <c r="D154" s="11">
        <v>71820000000</v>
      </c>
      <c r="E154" s="10">
        <v>1.2484815529984069E-3</v>
      </c>
      <c r="F154" s="4">
        <v>87.91</v>
      </c>
      <c r="G154" s="7">
        <v>4.1000000000000003E-3</v>
      </c>
      <c r="H154" s="11">
        <v>20110000000</v>
      </c>
      <c r="I154" s="8">
        <v>5695468</v>
      </c>
      <c r="J154" s="2" t="s">
        <v>100</v>
      </c>
      <c r="K154" s="2" t="s">
        <v>56</v>
      </c>
      <c r="L154" s="7">
        <v>5.0700000000000002E-2</v>
      </c>
      <c r="M154" s="4" t="s">
        <v>547</v>
      </c>
      <c r="N154" s="11">
        <v>2870000000</v>
      </c>
      <c r="O154" s="11">
        <v>-6940000000</v>
      </c>
      <c r="P154" s="13" t="str">
        <f>VLOOKUP(B154,[1]sp500_companies!$B:$K,10,FALSE)</f>
        <v>New York</v>
      </c>
      <c r="Q154" s="13" t="str">
        <f>VLOOKUP(B154,[1]sp500_companies!$B:$L,11,FALSE)</f>
        <v>NY</v>
      </c>
      <c r="R154" s="13" t="str">
        <f>VLOOKUP(B154,[1]sp500_companies!$B:$M,12,FALSE)</f>
        <v>United States</v>
      </c>
      <c r="S154" s="14">
        <v>34000</v>
      </c>
      <c r="T154" s="13" t="s">
        <v>1714</v>
      </c>
    </row>
    <row r="155" spans="1:20" ht="15.75" thickBot="1" x14ac:dyDescent="0.3">
      <c r="A155" s="5">
        <v>154</v>
      </c>
      <c r="B155" s="6" t="s">
        <v>548</v>
      </c>
      <c r="C155" s="2" t="s">
        <v>549</v>
      </c>
      <c r="D155" s="11">
        <v>69740000000</v>
      </c>
      <c r="E155" s="10">
        <v>1.212323914036604E-3</v>
      </c>
      <c r="F155" s="4">
        <v>240.47</v>
      </c>
      <c r="G155" s="7">
        <v>1.0699999999999999E-2</v>
      </c>
      <c r="H155" s="11">
        <v>20180000000</v>
      </c>
      <c r="I155" s="8">
        <v>1170235</v>
      </c>
      <c r="J155" s="2" t="s">
        <v>164</v>
      </c>
      <c r="K155" s="2" t="s">
        <v>65</v>
      </c>
      <c r="L155" s="7">
        <v>4.1599999999999998E-2</v>
      </c>
      <c r="M155" s="4" t="s">
        <v>550</v>
      </c>
      <c r="N155" s="11">
        <v>1710000000</v>
      </c>
      <c r="O155" s="11">
        <v>-18760000000</v>
      </c>
      <c r="P155" s="13" t="str">
        <f>VLOOKUP(B155,[1]sp500_companies!$B:$K,10,FALSE)</f>
        <v>Franklin Lakes</v>
      </c>
      <c r="Q155" s="13" t="str">
        <f>VLOOKUP(B155,[1]sp500_companies!$B:$L,11,FALSE)</f>
        <v>NJ</v>
      </c>
      <c r="R155" s="13" t="str">
        <f>VLOOKUP(B155,[1]sp500_companies!$B:$M,12,FALSE)</f>
        <v>United States</v>
      </c>
      <c r="S155" s="14">
        <v>70000</v>
      </c>
      <c r="T155" s="13" t="s">
        <v>1715</v>
      </c>
    </row>
    <row r="156" spans="1:20" ht="15.75" thickBot="1" x14ac:dyDescent="0.3">
      <c r="A156" s="5">
        <v>155</v>
      </c>
      <c r="B156" s="6" t="s">
        <v>551</v>
      </c>
      <c r="C156" s="2" t="s">
        <v>552</v>
      </c>
      <c r="D156" s="11">
        <v>68790000000</v>
      </c>
      <c r="E156" s="10">
        <v>1.1958096077800114E-3</v>
      </c>
      <c r="F156" s="4">
        <v>242.92</v>
      </c>
      <c r="G156" s="7">
        <v>5.3E-3</v>
      </c>
      <c r="H156" s="11">
        <v>15670000000</v>
      </c>
      <c r="I156" s="8">
        <v>808121</v>
      </c>
      <c r="J156" s="2" t="s">
        <v>174</v>
      </c>
      <c r="K156" s="2" t="s">
        <v>175</v>
      </c>
      <c r="L156" s="7">
        <v>4.1300000000000003E-2</v>
      </c>
      <c r="M156" s="4" t="s">
        <v>424</v>
      </c>
      <c r="N156" s="11">
        <v>2040000000</v>
      </c>
      <c r="O156" s="11">
        <v>-7040000000</v>
      </c>
      <c r="P156" s="13" t="str">
        <f>VLOOKUP(B156,[1]sp500_companies!$B:$K,10,FALSE)</f>
        <v>Saint Paul</v>
      </c>
      <c r="Q156" s="13" t="str">
        <f>VLOOKUP(B156,[1]sp500_companies!$B:$L,11,FALSE)</f>
        <v>MN</v>
      </c>
      <c r="R156" s="13" t="str">
        <f>VLOOKUP(B156,[1]sp500_companies!$B:$M,12,FALSE)</f>
        <v>United States</v>
      </c>
      <c r="S156" s="14">
        <v>48000</v>
      </c>
      <c r="T156" s="13" t="s">
        <v>1716</v>
      </c>
    </row>
    <row r="157" spans="1:20" ht="15.75" thickBot="1" x14ac:dyDescent="0.3">
      <c r="A157" s="5">
        <v>156</v>
      </c>
      <c r="B157" s="6" t="s">
        <v>553</v>
      </c>
      <c r="C157" s="2" t="s">
        <v>554</v>
      </c>
      <c r="D157" s="11">
        <v>67910000000</v>
      </c>
      <c r="E157" s="10">
        <v>1.1805121451423256E-3</v>
      </c>
      <c r="F157" s="4">
        <v>255.3</v>
      </c>
      <c r="G157" s="7">
        <v>7.1999999999999998E-3</v>
      </c>
      <c r="H157" s="11">
        <v>8160000000</v>
      </c>
      <c r="I157" s="8">
        <v>2176505</v>
      </c>
      <c r="J157" s="2" t="s">
        <v>109</v>
      </c>
      <c r="K157" s="2" t="s">
        <v>17</v>
      </c>
      <c r="L157" s="7">
        <v>0.16800000000000001</v>
      </c>
      <c r="M157" s="4" t="s">
        <v>555</v>
      </c>
      <c r="N157" s="11">
        <v>1620000000</v>
      </c>
      <c r="O157" s="11">
        <v>3790000000</v>
      </c>
      <c r="P157" s="13" t="s">
        <v>1559</v>
      </c>
      <c r="Q157" s="13" t="s">
        <v>1560</v>
      </c>
      <c r="R157" s="13" t="s">
        <v>1556</v>
      </c>
      <c r="S157" s="14">
        <v>17500</v>
      </c>
      <c r="T157" s="15" t="s">
        <v>2062</v>
      </c>
    </row>
    <row r="158" spans="1:20" ht="15.75" thickBot="1" x14ac:dyDescent="0.3">
      <c r="A158" s="5">
        <v>157</v>
      </c>
      <c r="B158" s="6" t="s">
        <v>557</v>
      </c>
      <c r="C158" s="2" t="s">
        <v>558</v>
      </c>
      <c r="D158" s="11">
        <v>67730000000.000008</v>
      </c>
      <c r="E158" s="10">
        <v>1.177383118693708E-3</v>
      </c>
      <c r="F158" s="4">
        <v>53.82</v>
      </c>
      <c r="G158" s="7">
        <v>2.86E-2</v>
      </c>
      <c r="H158" s="11">
        <v>367250000000</v>
      </c>
      <c r="I158" s="8">
        <v>13340776</v>
      </c>
      <c r="J158" s="2" t="s">
        <v>79</v>
      </c>
      <c r="K158" s="2" t="s">
        <v>65</v>
      </c>
      <c r="L158" s="7">
        <v>5.96E-2</v>
      </c>
      <c r="M158" s="4" t="s">
        <v>559</v>
      </c>
      <c r="N158" s="11">
        <v>5020000000</v>
      </c>
      <c r="O158" s="11">
        <v>-73020000000</v>
      </c>
      <c r="P158" s="13" t="str">
        <f>VLOOKUP(B158,[1]sp500_companies!$B:$K,10,FALSE)</f>
        <v>Woonsocket</v>
      </c>
      <c r="Q158" s="13" t="str">
        <f>VLOOKUP(B158,[1]sp500_companies!$B:$L,11,FALSE)</f>
        <v>RI</v>
      </c>
      <c r="R158" s="13" t="str">
        <f>VLOOKUP(B158,[1]sp500_companies!$B:$M,12,FALSE)</f>
        <v>United States</v>
      </c>
      <c r="S158" s="14">
        <v>219000</v>
      </c>
      <c r="T158" s="13" t="s">
        <v>1717</v>
      </c>
    </row>
    <row r="159" spans="1:20" ht="15.75" thickBot="1" x14ac:dyDescent="0.3">
      <c r="A159" s="5">
        <v>158</v>
      </c>
      <c r="B159" s="6" t="s">
        <v>560</v>
      </c>
      <c r="C159" s="2" t="s">
        <v>561</v>
      </c>
      <c r="D159" s="11">
        <v>67720000000</v>
      </c>
      <c r="E159" s="10">
        <v>1.1772092838910069E-3</v>
      </c>
      <c r="F159" s="4">
        <v>30.48</v>
      </c>
      <c r="G159" s="7">
        <v>-9.7000000000000003E-3</v>
      </c>
      <c r="H159" s="11">
        <v>15100000000</v>
      </c>
      <c r="I159" s="8">
        <v>21406110</v>
      </c>
      <c r="J159" s="2" t="s">
        <v>536</v>
      </c>
      <c r="K159" s="2" t="s">
        <v>84</v>
      </c>
      <c r="L159" s="7">
        <v>-1.5299999999999999E-2</v>
      </c>
      <c r="M159" s="4" t="s">
        <v>61</v>
      </c>
      <c r="N159" s="11">
        <v>2610000000</v>
      </c>
      <c r="O159" s="11">
        <v>-31800000000</v>
      </c>
      <c r="P159" s="13" t="str">
        <f>VLOOKUP(B159,[1]sp500_companies!$B:$K,10,FALSE)</f>
        <v>Houston</v>
      </c>
      <c r="Q159" s="13" t="str">
        <f>VLOOKUP(B159,[1]sp500_companies!$B:$L,11,FALSE)</f>
        <v>TX</v>
      </c>
      <c r="R159" s="13" t="str">
        <f>VLOOKUP(B159,[1]sp500_companies!$B:$M,12,FALSE)</f>
        <v>United States</v>
      </c>
      <c r="S159" s="14">
        <v>10891</v>
      </c>
      <c r="T159" s="13" t="s">
        <v>1718</v>
      </c>
    </row>
    <row r="160" spans="1:20" ht="15.75" thickBot="1" x14ac:dyDescent="0.3">
      <c r="A160" s="5">
        <v>159</v>
      </c>
      <c r="B160" s="6" t="s">
        <v>562</v>
      </c>
      <c r="C160" s="2" t="s">
        <v>563</v>
      </c>
      <c r="D160" s="11">
        <v>66470000000</v>
      </c>
      <c r="E160" s="10">
        <v>1.155479933553385E-3</v>
      </c>
      <c r="F160" s="4">
        <v>212.27</v>
      </c>
      <c r="G160" s="7">
        <v>-1E-3</v>
      </c>
      <c r="H160" s="11">
        <v>15820000000</v>
      </c>
      <c r="I160" s="8">
        <v>654340</v>
      </c>
      <c r="J160" s="2" t="s">
        <v>443</v>
      </c>
      <c r="K160" s="2" t="s">
        <v>160</v>
      </c>
      <c r="L160" s="7">
        <v>7.8799999999999995E-2</v>
      </c>
      <c r="M160" s="4" t="s">
        <v>564</v>
      </c>
      <c r="N160" s="11">
        <v>1970000000</v>
      </c>
      <c r="O160" s="11">
        <v>-12780000000</v>
      </c>
      <c r="P160" s="13" t="str">
        <f>VLOOKUP(B160,[1]sp500_companies!$B:$K,10,FALSE)</f>
        <v>Phoenix</v>
      </c>
      <c r="Q160" s="13" t="str">
        <f>VLOOKUP(B160,[1]sp500_companies!$B:$L,11,FALSE)</f>
        <v>AZ</v>
      </c>
      <c r="R160" s="13" t="str">
        <f>VLOOKUP(B160,[1]sp500_companies!$B:$M,12,FALSE)</f>
        <v>United States</v>
      </c>
      <c r="S160" s="14">
        <v>41000</v>
      </c>
      <c r="T160" s="13" t="s">
        <v>1719</v>
      </c>
    </row>
    <row r="161" spans="1:20" ht="15.75" thickBot="1" x14ac:dyDescent="0.3">
      <c r="A161" s="5">
        <v>160</v>
      </c>
      <c r="B161" s="6" t="s">
        <v>565</v>
      </c>
      <c r="C161" s="2" t="s">
        <v>566</v>
      </c>
      <c r="D161" s="11">
        <v>65660000000</v>
      </c>
      <c r="E161" s="10">
        <v>1.141399314534606E-3</v>
      </c>
      <c r="F161" s="4">
        <v>174.86</v>
      </c>
      <c r="G161" s="7">
        <v>1.1299999999999999E-2</v>
      </c>
      <c r="H161" s="11">
        <v>5910000000</v>
      </c>
      <c r="I161" s="8">
        <v>898575</v>
      </c>
      <c r="J161" s="2" t="s">
        <v>567</v>
      </c>
      <c r="K161" s="2" t="s">
        <v>353</v>
      </c>
      <c r="L161" s="7">
        <v>6.83E-2</v>
      </c>
      <c r="M161" s="4" t="s">
        <v>283</v>
      </c>
      <c r="N161" s="11">
        <v>2450000000</v>
      </c>
      <c r="O161" s="11">
        <v>-23770000000</v>
      </c>
      <c r="P161" s="13" t="str">
        <f>VLOOKUP(B161,[1]sp500_companies!$B:$K,10,FALSE)</f>
        <v>Indianapolis</v>
      </c>
      <c r="Q161" s="13" t="str">
        <f>VLOOKUP(B161,[1]sp500_companies!$B:$L,11,FALSE)</f>
        <v>IN</v>
      </c>
      <c r="R161" s="13" t="str">
        <f>VLOOKUP(B161,[1]sp500_companies!$B:$M,12,FALSE)</f>
        <v>United States</v>
      </c>
      <c r="S161" s="14">
        <v>2500</v>
      </c>
      <c r="T161" s="13" t="s">
        <v>1720</v>
      </c>
    </row>
    <row r="162" spans="1:20" ht="15.75" thickBot="1" x14ac:dyDescent="0.3">
      <c r="A162" s="5">
        <v>161</v>
      </c>
      <c r="B162" s="6" t="s">
        <v>568</v>
      </c>
      <c r="C162" s="2" t="s">
        <v>569</v>
      </c>
      <c r="D162" s="11">
        <v>65290000000.000008</v>
      </c>
      <c r="E162" s="10">
        <v>1.13496742683467E-3</v>
      </c>
      <c r="F162" s="4">
        <v>191.89</v>
      </c>
      <c r="G162" s="7">
        <v>2.69E-2</v>
      </c>
      <c r="H162" s="11">
        <v>16270000000</v>
      </c>
      <c r="I162" s="8">
        <v>9956889</v>
      </c>
      <c r="J162" s="2" t="s">
        <v>570</v>
      </c>
      <c r="K162" s="2" t="s">
        <v>293</v>
      </c>
      <c r="L162" s="7">
        <v>4.4600000000000001E-2</v>
      </c>
      <c r="M162" s="4" t="s">
        <v>571</v>
      </c>
      <c r="N162" s="11">
        <v>1850000000</v>
      </c>
      <c r="O162" s="11">
        <v>-14920000000</v>
      </c>
      <c r="P162" s="13" t="str">
        <f>VLOOKUP(B162,[1]sp500_companies!$B:$K,10,FALSE)</f>
        <v>Irving</v>
      </c>
      <c r="Q162" s="13" t="str">
        <f>VLOOKUP(B162,[1]sp500_companies!$B:$L,11,FALSE)</f>
        <v>TX</v>
      </c>
      <c r="R162" s="13" t="str">
        <f>VLOOKUP(B162,[1]sp500_companies!$B:$M,12,FALSE)</f>
        <v>United States</v>
      </c>
      <c r="S162" s="14">
        <v>4870</v>
      </c>
      <c r="T162" s="13" t="s">
        <v>1721</v>
      </c>
    </row>
    <row r="163" spans="1:20" ht="15.75" thickBot="1" x14ac:dyDescent="0.3">
      <c r="A163" s="5">
        <v>162</v>
      </c>
      <c r="B163" s="6" t="s">
        <v>572</v>
      </c>
      <c r="C163" s="2" t="s">
        <v>573</v>
      </c>
      <c r="D163" s="11">
        <v>65040000000.000008</v>
      </c>
      <c r="E163" s="10">
        <v>1.1306215567671457E-3</v>
      </c>
      <c r="F163" s="4">
        <v>270.02999999999997</v>
      </c>
      <c r="G163" s="7">
        <v>-1.5E-3</v>
      </c>
      <c r="H163" s="11">
        <v>87390000000</v>
      </c>
      <c r="I163" s="8">
        <v>1617379</v>
      </c>
      <c r="J163" s="2" t="s">
        <v>341</v>
      </c>
      <c r="K163" s="2" t="s">
        <v>160</v>
      </c>
      <c r="L163" s="7">
        <v>-6.3E-3</v>
      </c>
      <c r="M163" s="4" t="s">
        <v>213</v>
      </c>
      <c r="N163" s="11">
        <v>3880000000</v>
      </c>
      <c r="O163" s="11">
        <v>-32250000000</v>
      </c>
      <c r="P163" s="13" t="str">
        <f>VLOOKUP(B163,[1]sp500_companies!$B:$K,10,FALSE)</f>
        <v>Memphis</v>
      </c>
      <c r="Q163" s="13" t="str">
        <f>VLOOKUP(B163,[1]sp500_companies!$B:$L,11,FALSE)</f>
        <v>TN</v>
      </c>
      <c r="R163" s="13" t="str">
        <f>VLOOKUP(B163,[1]sp500_companies!$B:$M,12,FALSE)</f>
        <v>United States</v>
      </c>
      <c r="S163" s="14">
        <v>306000</v>
      </c>
      <c r="T163" s="13" t="s">
        <v>1722</v>
      </c>
    </row>
    <row r="164" spans="1:20" ht="15.75" thickBot="1" x14ac:dyDescent="0.3">
      <c r="A164" s="5">
        <v>163</v>
      </c>
      <c r="B164" s="6" t="s">
        <v>574</v>
      </c>
      <c r="C164" s="2" t="s">
        <v>575</v>
      </c>
      <c r="D164" s="11">
        <v>64930000000.000008</v>
      </c>
      <c r="E164" s="10">
        <v>1.1287093739374349E-3</v>
      </c>
      <c r="F164" s="4">
        <v>33.67</v>
      </c>
      <c r="G164" s="7">
        <v>1.29E-2</v>
      </c>
      <c r="H164" s="11">
        <v>14680000000</v>
      </c>
      <c r="I164" s="8">
        <v>16423284</v>
      </c>
      <c r="J164" s="2" t="s">
        <v>252</v>
      </c>
      <c r="K164" s="2" t="s">
        <v>160</v>
      </c>
      <c r="L164" s="7">
        <v>-1.8E-3</v>
      </c>
      <c r="M164" s="4" t="s">
        <v>576</v>
      </c>
      <c r="N164" s="11">
        <v>3670000000</v>
      </c>
      <c r="O164" s="11">
        <v>-17480000000</v>
      </c>
      <c r="P164" s="13" t="str">
        <f>VLOOKUP(B164,[1]sp500_companies!$B:$K,10,FALSE)</f>
        <v>Jacksonville</v>
      </c>
      <c r="Q164" s="13" t="str">
        <f>VLOOKUP(B164,[1]sp500_companies!$B:$L,11,FALSE)</f>
        <v>FL</v>
      </c>
      <c r="R164" s="13" t="str">
        <f>VLOOKUP(B164,[1]sp500_companies!$B:$M,12,FALSE)</f>
        <v>United States</v>
      </c>
      <c r="S164" s="14">
        <v>23400</v>
      </c>
      <c r="T164" s="13" t="s">
        <v>1723</v>
      </c>
    </row>
    <row r="165" spans="1:20" ht="15.75" thickBot="1" x14ac:dyDescent="0.3">
      <c r="A165" s="5">
        <v>164</v>
      </c>
      <c r="B165" s="6" t="s">
        <v>577</v>
      </c>
      <c r="C165" s="2" t="s">
        <v>578</v>
      </c>
      <c r="D165" s="11">
        <v>64690000000</v>
      </c>
      <c r="E165" s="10">
        <v>1.1245373386726113E-3</v>
      </c>
      <c r="F165" s="4">
        <v>301.08</v>
      </c>
      <c r="G165" s="7">
        <v>-1.1999999999999999E-3</v>
      </c>
      <c r="H165" s="11">
        <v>5960000000</v>
      </c>
      <c r="I165" s="8">
        <v>1127495</v>
      </c>
      <c r="J165" s="2" t="s">
        <v>109</v>
      </c>
      <c r="K165" s="2" t="s">
        <v>17</v>
      </c>
      <c r="L165" s="7">
        <v>0.115</v>
      </c>
      <c r="M165" s="4" t="s">
        <v>579</v>
      </c>
      <c r="N165" s="11">
        <v>1090000000</v>
      </c>
      <c r="O165" s="11">
        <v>-601000000</v>
      </c>
      <c r="P165" s="13" t="str">
        <f>VLOOKUP(B165,[1]sp500_companies!$B:$K,10,FALSE)</f>
        <v>San Francisco</v>
      </c>
      <c r="Q165" s="13" t="str">
        <f>VLOOKUP(B165,[1]sp500_companies!$B:$L,11,FALSE)</f>
        <v>CA</v>
      </c>
      <c r="R165" s="13" t="str">
        <f>VLOOKUP(B165,[1]sp500_companies!$B:$M,12,FALSE)</f>
        <v>United States</v>
      </c>
      <c r="S165" s="14">
        <v>14100</v>
      </c>
      <c r="T165" s="13" t="s">
        <v>1724</v>
      </c>
    </row>
    <row r="166" spans="1:20" ht="15.75" thickBot="1" x14ac:dyDescent="0.3">
      <c r="A166" s="5">
        <v>165</v>
      </c>
      <c r="B166" s="6" t="s">
        <v>581</v>
      </c>
      <c r="C166" s="2" t="s">
        <v>582</v>
      </c>
      <c r="D166" s="11">
        <v>64030000000</v>
      </c>
      <c r="E166" s="10">
        <v>1.113064241694347E-3</v>
      </c>
      <c r="F166" s="4">
        <v>238.15</v>
      </c>
      <c r="G166" s="7">
        <v>8.3999999999999995E-3</v>
      </c>
      <c r="H166" s="11">
        <v>16059999999.999998</v>
      </c>
      <c r="I166" s="8">
        <v>1712347</v>
      </c>
      <c r="J166" s="2" t="s">
        <v>236</v>
      </c>
      <c r="K166" s="2" t="s">
        <v>30</v>
      </c>
      <c r="L166" s="7">
        <v>0.21879999999999999</v>
      </c>
      <c r="M166" s="4" t="s">
        <v>583</v>
      </c>
      <c r="N166" s="11">
        <v>2600000000</v>
      </c>
      <c r="O166" s="11">
        <v>-21140000000</v>
      </c>
      <c r="P166" s="13" t="str">
        <f>VLOOKUP(B166,[1]sp500_companies!$B:$K,10,FALSE)</f>
        <v>Miami</v>
      </c>
      <c r="Q166" s="13" t="str">
        <f>VLOOKUP(B166,[1]sp500_companies!$B:$L,11,FALSE)</f>
        <v>FL</v>
      </c>
      <c r="R166" s="13" t="str">
        <f>VLOOKUP(B166,[1]sp500_companies!$B:$M,12,FALSE)</f>
        <v>United States</v>
      </c>
      <c r="S166" s="14">
        <v>98100</v>
      </c>
      <c r="T166" s="13" t="s">
        <v>1725</v>
      </c>
    </row>
    <row r="167" spans="1:20" ht="15.75" thickBot="1" x14ac:dyDescent="0.3">
      <c r="A167" s="5">
        <v>166</v>
      </c>
      <c r="B167" s="6" t="s">
        <v>584</v>
      </c>
      <c r="C167" s="2" t="s">
        <v>585</v>
      </c>
      <c r="D167" s="11">
        <v>62890000000</v>
      </c>
      <c r="E167" s="10">
        <v>1.0932470741864357E-3</v>
      </c>
      <c r="F167" s="4">
        <v>137.25</v>
      </c>
      <c r="G167" s="7">
        <v>1.09E-2</v>
      </c>
      <c r="H167" s="11">
        <v>107570000000</v>
      </c>
      <c r="I167" s="8">
        <v>6466829</v>
      </c>
      <c r="J167" s="2" t="s">
        <v>55</v>
      </c>
      <c r="K167" s="2" t="s">
        <v>56</v>
      </c>
      <c r="L167" s="7">
        <v>6.4000000000000003E-3</v>
      </c>
      <c r="M167" s="4" t="s">
        <v>389</v>
      </c>
      <c r="N167" s="11">
        <v>4370000000</v>
      </c>
      <c r="O167" s="11">
        <v>-16420000000.000002</v>
      </c>
      <c r="P167" s="13" t="str">
        <f>VLOOKUP(B167,[1]sp500_companies!$B:$K,10,FALSE)</f>
        <v>Minneapolis</v>
      </c>
      <c r="Q167" s="13" t="str">
        <f>VLOOKUP(B167,[1]sp500_companies!$B:$L,11,FALSE)</f>
        <v>MN</v>
      </c>
      <c r="R167" s="13" t="str">
        <f>VLOOKUP(B167,[1]sp500_companies!$B:$M,12,FALSE)</f>
        <v>United States</v>
      </c>
      <c r="S167" s="14">
        <v>415000</v>
      </c>
      <c r="T167" s="13" t="s">
        <v>1726</v>
      </c>
    </row>
    <row r="168" spans="1:20" ht="15.75" thickBot="1" x14ac:dyDescent="0.3">
      <c r="A168" s="5">
        <v>167</v>
      </c>
      <c r="B168" s="6" t="s">
        <v>586</v>
      </c>
      <c r="C168" s="2" t="s">
        <v>587</v>
      </c>
      <c r="D168" s="11">
        <v>62700000000</v>
      </c>
      <c r="E168" s="10">
        <v>1.0899442129351173E-3</v>
      </c>
      <c r="F168" s="4">
        <v>69.88</v>
      </c>
      <c r="G168" s="7">
        <v>-2.0999999999999999E-3</v>
      </c>
      <c r="H168" s="11">
        <v>24800000000</v>
      </c>
      <c r="I168" s="8">
        <v>7475805</v>
      </c>
      <c r="J168" s="2" t="s">
        <v>412</v>
      </c>
      <c r="K168" s="2" t="s">
        <v>160</v>
      </c>
      <c r="L168" s="7">
        <v>0.25640000000000002</v>
      </c>
      <c r="M168" s="4" t="s">
        <v>588</v>
      </c>
      <c r="N168" s="11">
        <v>3470000000</v>
      </c>
      <c r="O168" s="11">
        <v>-10650000000</v>
      </c>
      <c r="P168" s="13" t="str">
        <f>VLOOKUP(B168,[1]sp500_companies!$B:$K,10,FALSE)</f>
        <v>Palm Beach Gardens</v>
      </c>
      <c r="Q168" s="13" t="str">
        <f>VLOOKUP(B168,[1]sp500_companies!$B:$L,11,FALSE)</f>
        <v>FL</v>
      </c>
      <c r="R168" s="13" t="str">
        <f>VLOOKUP(B168,[1]sp500_companies!$B:$M,12,FALSE)</f>
        <v>United States</v>
      </c>
      <c r="S168" s="14">
        <v>53000</v>
      </c>
      <c r="T168" s="13" t="s">
        <v>1727</v>
      </c>
    </row>
    <row r="169" spans="1:20" ht="15.75" thickBot="1" x14ac:dyDescent="0.3">
      <c r="A169" s="5">
        <v>168</v>
      </c>
      <c r="B169" s="6" t="s">
        <v>589</v>
      </c>
      <c r="C169" s="2" t="s">
        <v>590</v>
      </c>
      <c r="D169" s="11">
        <v>62050000000</v>
      </c>
      <c r="E169" s="10">
        <v>1.0786449507595537E-3</v>
      </c>
      <c r="F169" s="4">
        <v>183.51</v>
      </c>
      <c r="G169" s="7">
        <v>5.8999999999999999E-3</v>
      </c>
      <c r="H169" s="11">
        <v>5370000000</v>
      </c>
      <c r="I169" s="8">
        <v>1733523</v>
      </c>
      <c r="J169" s="2" t="s">
        <v>398</v>
      </c>
      <c r="K169" s="2" t="s">
        <v>353</v>
      </c>
      <c r="L169" s="7">
        <v>1.17E-2</v>
      </c>
      <c r="M169" s="4" t="s">
        <v>591</v>
      </c>
      <c r="N169" s="11">
        <v>400510000</v>
      </c>
      <c r="O169" s="11">
        <v>-16309999999.999998</v>
      </c>
      <c r="P169" s="13" t="str">
        <f>VLOOKUP(B169,[1]sp500_companies!$B:$K,10,FALSE)</f>
        <v>Austin</v>
      </c>
      <c r="Q169" s="13" t="str">
        <f>VLOOKUP(B169,[1]sp500_companies!$B:$L,11,FALSE)</f>
        <v>TX</v>
      </c>
      <c r="R169" s="13" t="str">
        <f>VLOOKUP(B169,[1]sp500_companies!$B:$M,12,FALSE)</f>
        <v>United States</v>
      </c>
      <c r="S169" s="14">
        <v>3664</v>
      </c>
      <c r="T169" s="13" t="s">
        <v>1728</v>
      </c>
    </row>
    <row r="170" spans="1:20" ht="15.75" thickBot="1" x14ac:dyDescent="0.3">
      <c r="A170" s="5">
        <v>169</v>
      </c>
      <c r="B170" s="6" t="s">
        <v>592</v>
      </c>
      <c r="C170" s="2" t="s">
        <v>593</v>
      </c>
      <c r="D170" s="11">
        <v>61530000000</v>
      </c>
      <c r="E170" s="10">
        <v>1.0696055410191029E-3</v>
      </c>
      <c r="F170" s="4">
        <v>46.76</v>
      </c>
      <c r="G170" s="7">
        <v>-5.3E-3</v>
      </c>
      <c r="H170" s="11">
        <v>11410000000</v>
      </c>
      <c r="I170" s="8">
        <v>6288134</v>
      </c>
      <c r="J170" s="2" t="s">
        <v>488</v>
      </c>
      <c r="K170" s="2" t="s">
        <v>1548</v>
      </c>
      <c r="L170" s="7">
        <v>-0.46389999999999998</v>
      </c>
      <c r="M170" s="4" t="s">
        <v>61</v>
      </c>
      <c r="N170" s="11">
        <v>4470000000</v>
      </c>
      <c r="O170" s="11">
        <v>-16739999999.999998</v>
      </c>
      <c r="P170" s="13" t="str">
        <f>VLOOKUP(B170,[1]sp500_companies!$B:$K,10,FALSE)</f>
        <v>Charlotte</v>
      </c>
      <c r="Q170" s="13" t="str">
        <f>VLOOKUP(B170,[1]sp500_companies!$B:$L,11,FALSE)</f>
        <v>NC</v>
      </c>
      <c r="R170" s="13" t="str">
        <f>VLOOKUP(B170,[1]sp500_companies!$B:$M,12,FALSE)</f>
        <v>United States</v>
      </c>
      <c r="S170" s="14">
        <v>37867</v>
      </c>
      <c r="T170" s="13" t="s">
        <v>1729</v>
      </c>
    </row>
    <row r="171" spans="1:20" ht="15.75" thickBot="1" x14ac:dyDescent="0.3">
      <c r="A171" s="5">
        <v>170</v>
      </c>
      <c r="B171" s="6" t="s">
        <v>594</v>
      </c>
      <c r="C171" s="2" t="s">
        <v>595</v>
      </c>
      <c r="D171" s="11">
        <v>61280000000</v>
      </c>
      <c r="E171" s="10">
        <v>1.0652596709515786E-3</v>
      </c>
      <c r="F171" s="4">
        <v>104.89</v>
      </c>
      <c r="G171" s="7">
        <v>-1.3299999999999999E-2</v>
      </c>
      <c r="H171" s="11">
        <v>19930000000</v>
      </c>
      <c r="I171" s="8">
        <v>3090244</v>
      </c>
      <c r="J171" s="2" t="s">
        <v>536</v>
      </c>
      <c r="K171" s="2" t="s">
        <v>84</v>
      </c>
      <c r="L171" s="7">
        <v>0.14069999999999999</v>
      </c>
      <c r="M171" s="4" t="s">
        <v>596</v>
      </c>
      <c r="N171" s="11">
        <v>2800000000</v>
      </c>
      <c r="O171" s="11">
        <v>-27560000000</v>
      </c>
      <c r="P171" s="13" t="str">
        <f>VLOOKUP(B171,[1]sp500_companies!$B:$K,10,FALSE)</f>
        <v>Tulsa</v>
      </c>
      <c r="Q171" s="13" t="str">
        <f>VLOOKUP(B171,[1]sp500_companies!$B:$L,11,FALSE)</f>
        <v>OK</v>
      </c>
      <c r="R171" s="13" t="str">
        <f>VLOOKUP(B171,[1]sp500_companies!$B:$M,12,FALSE)</f>
        <v>United States</v>
      </c>
      <c r="S171" s="14">
        <v>4775</v>
      </c>
      <c r="T171" s="13" t="s">
        <v>1730</v>
      </c>
    </row>
    <row r="172" spans="1:20" ht="15.75" thickBot="1" x14ac:dyDescent="0.3">
      <c r="A172" s="5">
        <v>171</v>
      </c>
      <c r="B172" s="6" t="s">
        <v>598</v>
      </c>
      <c r="C172" s="2" t="s">
        <v>599</v>
      </c>
      <c r="D172" s="11">
        <v>60970000000</v>
      </c>
      <c r="E172" s="10">
        <v>1.0598707920678485E-3</v>
      </c>
      <c r="F172" s="4">
        <v>250.11</v>
      </c>
      <c r="G172" s="7">
        <v>8.5000000000000006E-3</v>
      </c>
      <c r="H172" s="11">
        <v>4700000000</v>
      </c>
      <c r="I172" s="8">
        <v>1059386</v>
      </c>
      <c r="J172" s="2" t="s">
        <v>479</v>
      </c>
      <c r="K172" s="2" t="s">
        <v>30</v>
      </c>
      <c r="L172" s="7">
        <v>8.3799999999999999E-2</v>
      </c>
      <c r="M172" s="4" t="s">
        <v>600</v>
      </c>
      <c r="N172" s="11">
        <v>1180000000</v>
      </c>
      <c r="O172" s="11">
        <v>-10380000000</v>
      </c>
      <c r="P172" s="13" t="str">
        <f>VLOOKUP(B172,[1]sp500_companies!$B:$K,10,FALSE)</f>
        <v>McLean</v>
      </c>
      <c r="Q172" s="13" t="str">
        <f>VLOOKUP(B172,[1]sp500_companies!$B:$L,11,FALSE)</f>
        <v>VA</v>
      </c>
      <c r="R172" s="13" t="str">
        <f>VLOOKUP(B172,[1]sp500_companies!$B:$M,12,FALSE)</f>
        <v>United States</v>
      </c>
      <c r="S172" s="14">
        <v>178000</v>
      </c>
      <c r="T172" s="13" t="s">
        <v>1731</v>
      </c>
    </row>
    <row r="173" spans="1:20" ht="15.75" thickBot="1" x14ac:dyDescent="0.3">
      <c r="A173" s="5">
        <v>172</v>
      </c>
      <c r="B173" s="6" t="s">
        <v>601</v>
      </c>
      <c r="C173" s="2" t="s">
        <v>602</v>
      </c>
      <c r="D173" s="11">
        <v>60810000000</v>
      </c>
      <c r="E173" s="10">
        <v>1.0570894352246328E-3</v>
      </c>
      <c r="F173" s="4">
        <v>84.73</v>
      </c>
      <c r="G173" s="7">
        <v>4.7000000000000002E-3</v>
      </c>
      <c r="H173" s="11">
        <v>18550000000</v>
      </c>
      <c r="I173" s="8">
        <v>4038825</v>
      </c>
      <c r="J173" s="2" t="s">
        <v>60</v>
      </c>
      <c r="K173" s="2" t="s">
        <v>1548</v>
      </c>
      <c r="L173" s="7">
        <v>6.7100000000000007E-2</v>
      </c>
      <c r="M173" s="4" t="s">
        <v>61</v>
      </c>
      <c r="N173" s="11">
        <v>4340000000</v>
      </c>
      <c r="O173" s="11">
        <v>92950000000</v>
      </c>
      <c r="P173" s="13" t="str">
        <f>VLOOKUP(B173,[1]sp500_companies!$B:$K,10,FALSE)</f>
        <v>New York</v>
      </c>
      <c r="Q173" s="13" t="str">
        <f>VLOOKUP(B173,[1]sp500_companies!$B:$L,11,FALSE)</f>
        <v>NY</v>
      </c>
      <c r="R173" s="13" t="str">
        <f>VLOOKUP(B173,[1]sp500_companies!$B:$M,12,FALSE)</f>
        <v>United States</v>
      </c>
      <c r="S173" s="14">
        <v>52600</v>
      </c>
      <c r="T173" s="13" t="s">
        <v>1732</v>
      </c>
    </row>
    <row r="174" spans="1:20" ht="15.75" thickBot="1" x14ac:dyDescent="0.3">
      <c r="A174" s="5">
        <v>173</v>
      </c>
      <c r="B174" s="6" t="s">
        <v>603</v>
      </c>
      <c r="C174" s="2" t="s">
        <v>604</v>
      </c>
      <c r="D174" s="11">
        <v>60070000000</v>
      </c>
      <c r="E174" s="10">
        <v>1.0442256598247606E-3</v>
      </c>
      <c r="F174" s="4">
        <v>86.76</v>
      </c>
      <c r="G174" s="7">
        <v>1.17E-2</v>
      </c>
      <c r="H174" s="11">
        <v>71340000000</v>
      </c>
      <c r="I174" s="8">
        <v>3380150</v>
      </c>
      <c r="J174" s="2" t="s">
        <v>605</v>
      </c>
      <c r="K174" s="2" t="s">
        <v>1548</v>
      </c>
      <c r="L174" s="7">
        <v>0.1239</v>
      </c>
      <c r="M174" s="4" t="s">
        <v>606</v>
      </c>
      <c r="N174" s="11">
        <v>3560000000</v>
      </c>
      <c r="O174" s="11">
        <v>-25440000000</v>
      </c>
      <c r="P174" s="13" t="str">
        <f>VLOOKUP(B174,[1]sp500_companies!$B:$K,10,FALSE)</f>
        <v>New York</v>
      </c>
      <c r="Q174" s="13" t="str">
        <f>VLOOKUP(B174,[1]sp500_companies!$B:$L,11,FALSE)</f>
        <v>NY</v>
      </c>
      <c r="R174" s="13" t="str">
        <f>VLOOKUP(B174,[1]sp500_companies!$B:$M,12,FALSE)</f>
        <v>United States</v>
      </c>
      <c r="S174" s="14">
        <v>45000</v>
      </c>
      <c r="T174" s="13" t="s">
        <v>1733</v>
      </c>
    </row>
    <row r="175" spans="1:20" ht="15.75" thickBot="1" x14ac:dyDescent="0.3">
      <c r="A175" s="5">
        <v>174</v>
      </c>
      <c r="B175" s="6" t="s">
        <v>607</v>
      </c>
      <c r="C175" s="2" t="s">
        <v>608</v>
      </c>
      <c r="D175" s="11">
        <v>59620000000</v>
      </c>
      <c r="E175" s="10">
        <v>1.0364030937032166E-3</v>
      </c>
      <c r="F175" s="4">
        <v>54.22</v>
      </c>
      <c r="G175" s="7">
        <v>2.7699999999999999E-2</v>
      </c>
      <c r="H175" s="11">
        <v>182720000000</v>
      </c>
      <c r="I175" s="8">
        <v>7336869</v>
      </c>
      <c r="J175" s="2" t="s">
        <v>43</v>
      </c>
      <c r="K175" s="2" t="s">
        <v>30</v>
      </c>
      <c r="L175" s="7">
        <v>6.25E-2</v>
      </c>
      <c r="M175" s="4" t="s">
        <v>609</v>
      </c>
      <c r="N175" s="11">
        <v>10990000000</v>
      </c>
      <c r="O175" s="11">
        <v>-102150000000</v>
      </c>
      <c r="P175" s="13" t="str">
        <f>VLOOKUP(B175,[1]sp500_companies!$B:$K,10,FALSE)</f>
        <v>Detroit</v>
      </c>
      <c r="Q175" s="13" t="str">
        <f>VLOOKUP(B175,[1]sp500_companies!$B:$L,11,FALSE)</f>
        <v>MI</v>
      </c>
      <c r="R175" s="13" t="str">
        <f>VLOOKUP(B175,[1]sp500_companies!$B:$M,12,FALSE)</f>
        <v>United States</v>
      </c>
      <c r="S175" s="14">
        <v>163000</v>
      </c>
      <c r="T175" s="13" t="s">
        <v>1734</v>
      </c>
    </row>
    <row r="176" spans="1:20" ht="15.75" thickBot="1" x14ac:dyDescent="0.3">
      <c r="A176" s="5">
        <v>175</v>
      </c>
      <c r="B176" s="6" t="s">
        <v>610</v>
      </c>
      <c r="C176" s="2" t="s">
        <v>611</v>
      </c>
      <c r="D176" s="11">
        <v>58880000000</v>
      </c>
      <c r="E176" s="10">
        <v>1.0235393183033446E-3</v>
      </c>
      <c r="F176" s="4">
        <v>42.03</v>
      </c>
      <c r="G176" s="7">
        <v>9.5999999999999992E-3</v>
      </c>
      <c r="H176" s="11">
        <v>36290000000</v>
      </c>
      <c r="I176" s="8">
        <v>19035587</v>
      </c>
      <c r="J176" s="2" t="s">
        <v>612</v>
      </c>
      <c r="K176" s="2" t="s">
        <v>84</v>
      </c>
      <c r="L176" s="7">
        <v>9.5200000000000007E-2</v>
      </c>
      <c r="M176" s="4" t="s">
        <v>61</v>
      </c>
      <c r="N176" s="11">
        <v>4460000000</v>
      </c>
      <c r="O176" s="11">
        <v>-7410000000</v>
      </c>
      <c r="P176" s="13" t="str">
        <f>VLOOKUP(B176,[1]sp500_companies!$B:$K,10,FALSE)</f>
        <v>Houston</v>
      </c>
      <c r="Q176" s="13" t="str">
        <f>VLOOKUP(B176,[1]sp500_companies!$B:$L,11,FALSE)</f>
        <v>TX</v>
      </c>
      <c r="R176" s="13" t="str">
        <f>VLOOKUP(B176,[1]sp500_companies!$B:$M,12,FALSE)</f>
        <v>United States</v>
      </c>
      <c r="S176" s="14">
        <v>111000</v>
      </c>
      <c r="T176" s="13" t="s">
        <v>1735</v>
      </c>
    </row>
    <row r="177" spans="1:20" ht="15.75" thickBot="1" x14ac:dyDescent="0.3">
      <c r="A177" s="5">
        <v>176</v>
      </c>
      <c r="B177" s="6" t="s">
        <v>613</v>
      </c>
      <c r="C177" s="2" t="s">
        <v>614</v>
      </c>
      <c r="D177" s="11">
        <v>58040000000</v>
      </c>
      <c r="E177" s="10">
        <v>1.0089371948764625E-3</v>
      </c>
      <c r="F177" s="4">
        <v>104.47</v>
      </c>
      <c r="G177" s="7">
        <v>1.6000000000000001E-3</v>
      </c>
      <c r="H177" s="11">
        <v>17300000000</v>
      </c>
      <c r="I177" s="8">
        <v>1558077</v>
      </c>
      <c r="J177" s="2" t="s">
        <v>605</v>
      </c>
      <c r="K177" s="2" t="s">
        <v>1548</v>
      </c>
      <c r="L177" s="7">
        <v>-8.3099999999999993E-2</v>
      </c>
      <c r="M177" s="4" t="s">
        <v>615</v>
      </c>
      <c r="N177" s="11">
        <v>3810000000</v>
      </c>
      <c r="O177" s="11">
        <v>-6840000000</v>
      </c>
      <c r="P177" s="13" t="str">
        <f>VLOOKUP(B177,[1]sp500_companies!$B:$K,10,FALSE)</f>
        <v>Columbus</v>
      </c>
      <c r="Q177" s="13" t="str">
        <f>VLOOKUP(B177,[1]sp500_companies!$B:$L,11,FALSE)</f>
        <v>GA</v>
      </c>
      <c r="R177" s="13" t="str">
        <f>VLOOKUP(B177,[1]sp500_companies!$B:$M,12,FALSE)</f>
        <v>United States</v>
      </c>
      <c r="S177" s="14">
        <v>12785</v>
      </c>
      <c r="T177" s="13" t="s">
        <v>1736</v>
      </c>
    </row>
    <row r="178" spans="1:20" ht="15.75" thickBot="1" x14ac:dyDescent="0.3">
      <c r="A178" s="5">
        <v>177</v>
      </c>
      <c r="B178" s="6" t="s">
        <v>616</v>
      </c>
      <c r="C178" s="2" t="s">
        <v>617</v>
      </c>
      <c r="D178" s="11">
        <v>57950000000</v>
      </c>
      <c r="E178" s="10">
        <v>1.0073726816521539E-3</v>
      </c>
      <c r="F178" s="4">
        <v>256.14</v>
      </c>
      <c r="G178" s="7">
        <v>1.7000000000000001E-2</v>
      </c>
      <c r="H178" s="11">
        <v>12170000000</v>
      </c>
      <c r="I178" s="8">
        <v>1553681</v>
      </c>
      <c r="J178" s="2" t="s">
        <v>252</v>
      </c>
      <c r="K178" s="2" t="s">
        <v>160</v>
      </c>
      <c r="L178" s="7">
        <v>-1.2E-2</v>
      </c>
      <c r="M178" s="4" t="s">
        <v>618</v>
      </c>
      <c r="N178" s="11">
        <v>2410000000</v>
      </c>
      <c r="O178" s="11">
        <v>-16760000000.000002</v>
      </c>
      <c r="P178" s="13" t="str">
        <f>VLOOKUP(B178,[1]sp500_companies!$B:$K,10,FALSE)</f>
        <v>Atlanta</v>
      </c>
      <c r="Q178" s="13" t="str">
        <f>VLOOKUP(B178,[1]sp500_companies!$B:$L,11,FALSE)</f>
        <v>GA</v>
      </c>
      <c r="R178" s="13" t="str">
        <f>VLOOKUP(B178,[1]sp500_companies!$B:$M,12,FALSE)</f>
        <v>United States</v>
      </c>
      <c r="S178" s="14">
        <v>20700</v>
      </c>
      <c r="T178" s="13" t="s">
        <v>1737</v>
      </c>
    </row>
    <row r="179" spans="1:20" ht="15.75" thickBot="1" x14ac:dyDescent="0.3">
      <c r="A179" s="5">
        <v>178</v>
      </c>
      <c r="B179" s="6" t="s">
        <v>619</v>
      </c>
      <c r="C179" s="2" t="s">
        <v>620</v>
      </c>
      <c r="D179" s="11">
        <v>57700000000</v>
      </c>
      <c r="E179" s="10">
        <v>1.0030268115846293E-3</v>
      </c>
      <c r="F179" s="4">
        <v>110.06</v>
      </c>
      <c r="G179" s="7">
        <v>2E-3</v>
      </c>
      <c r="H179" s="11">
        <v>34830000000</v>
      </c>
      <c r="I179" s="8">
        <v>1146046</v>
      </c>
      <c r="J179" s="2" t="s">
        <v>196</v>
      </c>
      <c r="K179" s="2" t="s">
        <v>160</v>
      </c>
      <c r="L179" s="7">
        <v>1.9099999999999999E-2</v>
      </c>
      <c r="M179" s="4" t="s">
        <v>621</v>
      </c>
      <c r="N179" s="11">
        <v>4710000000</v>
      </c>
      <c r="O179" s="11">
        <v>-6460000000</v>
      </c>
      <c r="P179" s="13" t="str">
        <f>VLOOKUP(B179,[1]sp500_companies!$B:$K,10,FALSE)</f>
        <v>Bellevue</v>
      </c>
      <c r="Q179" s="13" t="str">
        <f>VLOOKUP(B179,[1]sp500_companies!$B:$L,11,FALSE)</f>
        <v>WA</v>
      </c>
      <c r="R179" s="13" t="str">
        <f>VLOOKUP(B179,[1]sp500_companies!$B:$M,12,FALSE)</f>
        <v>United States</v>
      </c>
      <c r="S179" s="14">
        <v>32400</v>
      </c>
      <c r="T179" s="13" t="s">
        <v>1738</v>
      </c>
    </row>
    <row r="180" spans="1:20" ht="15.75" thickBot="1" x14ac:dyDescent="0.3">
      <c r="A180" s="5">
        <v>179</v>
      </c>
      <c r="B180" s="6" t="s">
        <v>622</v>
      </c>
      <c r="C180" s="2" t="s">
        <v>623</v>
      </c>
      <c r="D180" s="11">
        <v>57340000000</v>
      </c>
      <c r="E180" s="10">
        <v>9.9676875868739425E-4</v>
      </c>
      <c r="F180" s="4">
        <v>359.96</v>
      </c>
      <c r="G180" s="7">
        <v>2.0299999999999999E-2</v>
      </c>
      <c r="H180" s="11">
        <v>54870000000</v>
      </c>
      <c r="I180" s="8">
        <v>1146547</v>
      </c>
      <c r="J180" s="2" t="s">
        <v>125</v>
      </c>
      <c r="K180" s="2" t="s">
        <v>35</v>
      </c>
      <c r="L180" s="7">
        <v>5.4999999999999997E-3</v>
      </c>
      <c r="M180" s="4" t="s">
        <v>357</v>
      </c>
      <c r="N180" s="11">
        <v>4680000000</v>
      </c>
      <c r="O180" s="11">
        <v>-95590000000</v>
      </c>
      <c r="P180" s="13" t="str">
        <f>VLOOKUP(B180,[1]sp500_companies!$B:$K,10,FALSE)</f>
        <v>Stamford</v>
      </c>
      <c r="Q180" s="13" t="str">
        <f>VLOOKUP(B180,[1]sp500_companies!$B:$L,11,FALSE)</f>
        <v>CT</v>
      </c>
      <c r="R180" s="13" t="str">
        <f>VLOOKUP(B180,[1]sp500_companies!$B:$M,12,FALSE)</f>
        <v>United States</v>
      </c>
      <c r="S180" s="14">
        <v>101100</v>
      </c>
      <c r="T180" s="13" t="s">
        <v>1739</v>
      </c>
    </row>
    <row r="181" spans="1:20" ht="15.75" thickBot="1" x14ac:dyDescent="0.3">
      <c r="A181" s="5">
        <v>180</v>
      </c>
      <c r="B181" s="6" t="s">
        <v>624</v>
      </c>
      <c r="C181" s="2" t="s">
        <v>625</v>
      </c>
      <c r="D181" s="11">
        <v>57180000000</v>
      </c>
      <c r="E181" s="10">
        <v>9.9398740184417859E-4</v>
      </c>
      <c r="F181" s="4">
        <v>533.24</v>
      </c>
      <c r="G181" s="7">
        <v>-2.3E-3</v>
      </c>
      <c r="H181" s="11">
        <v>6780000000</v>
      </c>
      <c r="I181" s="8">
        <v>354138</v>
      </c>
      <c r="J181" s="2" t="s">
        <v>109</v>
      </c>
      <c r="K181" s="2" t="s">
        <v>17</v>
      </c>
      <c r="L181" s="7">
        <v>0.13020000000000001</v>
      </c>
      <c r="M181" s="4" t="s">
        <v>149</v>
      </c>
      <c r="N181" s="11">
        <v>1480000000</v>
      </c>
      <c r="O181" s="11">
        <v>-8109999999.999999</v>
      </c>
      <c r="P181" s="13" t="str">
        <f>VLOOKUP(B181,[1]sp500_companies!$B:$K,10,FALSE)</f>
        <v>Sarasota</v>
      </c>
      <c r="Q181" s="13" t="str">
        <f>VLOOKUP(B181,[1]sp500_companies!$B:$L,11,FALSE)</f>
        <v>FL</v>
      </c>
      <c r="R181" s="13" t="str">
        <f>VLOOKUP(B181,[1]sp500_companies!$B:$M,12,FALSE)</f>
        <v>United States</v>
      </c>
      <c r="S181" s="14">
        <v>16800</v>
      </c>
      <c r="T181" s="13" t="s">
        <v>1740</v>
      </c>
    </row>
    <row r="182" spans="1:20" ht="15.75" thickBot="1" x14ac:dyDescent="0.3">
      <c r="A182" s="5">
        <v>181</v>
      </c>
      <c r="B182" s="6" t="s">
        <v>626</v>
      </c>
      <c r="C182" s="2" t="s">
        <v>627</v>
      </c>
      <c r="D182" s="11">
        <v>56620000000</v>
      </c>
      <c r="E182" s="10">
        <v>9.842526528929241E-4</v>
      </c>
      <c r="F182" s="9">
        <v>3373.57</v>
      </c>
      <c r="G182" s="7">
        <v>1.43E-2</v>
      </c>
      <c r="H182" s="11">
        <v>18580000000</v>
      </c>
      <c r="I182" s="8">
        <v>99996</v>
      </c>
      <c r="J182" s="2" t="s">
        <v>528</v>
      </c>
      <c r="K182" s="2" t="s">
        <v>30</v>
      </c>
      <c r="L182" s="7">
        <v>5.1900000000000002E-2</v>
      </c>
      <c r="M182" s="4" t="s">
        <v>628</v>
      </c>
      <c r="N182" s="11">
        <v>2630000000</v>
      </c>
      <c r="O182" s="11">
        <v>-12230000000</v>
      </c>
      <c r="P182" s="13" t="str">
        <f>VLOOKUP(B182,[1]sp500_companies!$B:$K,10,FALSE)</f>
        <v>Memphis</v>
      </c>
      <c r="Q182" s="13" t="str">
        <f>VLOOKUP(B182,[1]sp500_companies!$B:$L,11,FALSE)</f>
        <v>TN</v>
      </c>
      <c r="R182" s="13" t="str">
        <f>VLOOKUP(B182,[1]sp500_companies!$B:$M,12,FALSE)</f>
        <v>United States</v>
      </c>
      <c r="S182" s="14">
        <v>75600</v>
      </c>
      <c r="T182" s="13" t="s">
        <v>1741</v>
      </c>
    </row>
    <row r="183" spans="1:20" ht="15.75" thickBot="1" x14ac:dyDescent="0.3">
      <c r="A183" s="5">
        <v>182</v>
      </c>
      <c r="B183" s="6" t="s">
        <v>629</v>
      </c>
      <c r="C183" s="2" t="s">
        <v>630</v>
      </c>
      <c r="D183" s="11">
        <v>55880000000</v>
      </c>
      <c r="E183" s="10">
        <v>9.7138887749305186E-4</v>
      </c>
      <c r="F183" s="4">
        <v>219.88</v>
      </c>
      <c r="G183" s="7">
        <v>1.7500000000000002E-2</v>
      </c>
      <c r="H183" s="11">
        <v>12930000000</v>
      </c>
      <c r="I183" s="8">
        <v>2213509</v>
      </c>
      <c r="J183" s="2" t="s">
        <v>16</v>
      </c>
      <c r="K183" s="2" t="s">
        <v>17</v>
      </c>
      <c r="L183" s="7">
        <v>-1.83E-2</v>
      </c>
      <c r="M183" s="4" t="s">
        <v>493</v>
      </c>
      <c r="N183" s="11">
        <v>2710000000</v>
      </c>
      <c r="O183" s="11">
        <v>-7030000000</v>
      </c>
      <c r="P183" s="13" t="str">
        <f>VLOOKUP(B183,[1]sp500_companies!$B:$K,10,FALSE)</f>
        <v>Eindhoven</v>
      </c>
      <c r="Q183" s="13">
        <f>VLOOKUP(B183,[1]sp500_companies!$B:$L,11,FALSE)</f>
        <v>0</v>
      </c>
      <c r="R183" s="13" t="str">
        <f>VLOOKUP(B183,[1]sp500_companies!$B:$M,12,FALSE)</f>
        <v>Netherlands</v>
      </c>
      <c r="S183" s="14">
        <v>34200</v>
      </c>
      <c r="T183" s="13" t="s">
        <v>1742</v>
      </c>
    </row>
    <row r="184" spans="1:20" ht="15.75" thickBot="1" x14ac:dyDescent="0.3">
      <c r="A184" s="5">
        <v>183</v>
      </c>
      <c r="B184" s="6" t="s">
        <v>631</v>
      </c>
      <c r="C184" s="2" t="s">
        <v>632</v>
      </c>
      <c r="D184" s="11">
        <v>55510000000</v>
      </c>
      <c r="E184" s="10">
        <v>9.6495698979311574E-4</v>
      </c>
      <c r="F184" s="4">
        <v>57.61</v>
      </c>
      <c r="G184" s="7">
        <v>-8.9999999999999998E-4</v>
      </c>
      <c r="H184" s="11">
        <v>4360000000</v>
      </c>
      <c r="I184" s="8">
        <v>2472053</v>
      </c>
      <c r="J184" s="2" t="s">
        <v>470</v>
      </c>
      <c r="K184" s="2" t="s">
        <v>160</v>
      </c>
      <c r="L184" s="7">
        <v>9.1700000000000004E-2</v>
      </c>
      <c r="M184" s="4" t="s">
        <v>633</v>
      </c>
      <c r="N184" s="11">
        <v>1390000000</v>
      </c>
      <c r="O184" s="11">
        <v>3580000000</v>
      </c>
      <c r="P184" s="13" t="str">
        <f>VLOOKUP(B184,[1]sp500_companies!$B:$K,10,FALSE)</f>
        <v>Dallas</v>
      </c>
      <c r="Q184" s="13" t="str">
        <f>VLOOKUP(B184,[1]sp500_companies!$B:$L,11,FALSE)</f>
        <v>TX</v>
      </c>
      <c r="R184" s="13" t="str">
        <f>VLOOKUP(B184,[1]sp500_companies!$B:$M,12,FALSE)</f>
        <v>United States</v>
      </c>
      <c r="S184" s="14">
        <v>13086</v>
      </c>
      <c r="T184" s="13" t="s">
        <v>1743</v>
      </c>
    </row>
    <row r="185" spans="1:20" ht="15.75" thickBot="1" x14ac:dyDescent="0.3">
      <c r="A185" s="5">
        <v>184</v>
      </c>
      <c r="B185" s="6" t="s">
        <v>635</v>
      </c>
      <c r="C185" s="2" t="s">
        <v>636</v>
      </c>
      <c r="D185" s="11">
        <v>55320000000</v>
      </c>
      <c r="E185" s="10">
        <v>9.6165412854179715E-4</v>
      </c>
      <c r="F185" s="4">
        <v>38.5</v>
      </c>
      <c r="G185" s="7">
        <v>-1.5100000000000001E-2</v>
      </c>
      <c r="H185" s="11">
        <v>25460000000</v>
      </c>
      <c r="I185" s="8">
        <v>30386760</v>
      </c>
      <c r="J185" s="2" t="s">
        <v>637</v>
      </c>
      <c r="K185" s="2" t="s">
        <v>175</v>
      </c>
      <c r="L185" s="7">
        <v>0.1138</v>
      </c>
      <c r="M185" s="4" t="s">
        <v>638</v>
      </c>
      <c r="N185" s="11">
        <v>1890000000</v>
      </c>
      <c r="O185" s="11">
        <v>-5030000000</v>
      </c>
      <c r="P185" s="13" t="str">
        <f>VLOOKUP(B185,[1]sp500_companies!$B:$K,10,FALSE)</f>
        <v>Phoenix</v>
      </c>
      <c r="Q185" s="13" t="str">
        <f>VLOOKUP(B185,[1]sp500_companies!$B:$L,11,FALSE)</f>
        <v>AZ</v>
      </c>
      <c r="R185" s="13" t="str">
        <f>VLOOKUP(B185,[1]sp500_companies!$B:$M,12,FALSE)</f>
        <v>United States</v>
      </c>
      <c r="S185" s="14">
        <v>27200</v>
      </c>
      <c r="T185" s="13" t="s">
        <v>1744</v>
      </c>
    </row>
    <row r="186" spans="1:20" ht="15.75" thickBot="1" x14ac:dyDescent="0.3">
      <c r="A186" s="5">
        <v>185</v>
      </c>
      <c r="B186" s="6" t="s">
        <v>639</v>
      </c>
      <c r="C186" s="2" t="s">
        <v>640</v>
      </c>
      <c r="D186" s="11">
        <v>54730000000</v>
      </c>
      <c r="E186" s="10">
        <v>9.5139787518243963E-4</v>
      </c>
      <c r="F186" s="4">
        <v>241.51</v>
      </c>
      <c r="G186" s="7">
        <v>-2.1100000000000001E-2</v>
      </c>
      <c r="H186" s="11">
        <v>46420000000</v>
      </c>
      <c r="I186" s="8">
        <v>1391383</v>
      </c>
      <c r="J186" s="2" t="s">
        <v>297</v>
      </c>
      <c r="K186" s="2" t="s">
        <v>1548</v>
      </c>
      <c r="L186" s="7">
        <v>0.12230000000000001</v>
      </c>
      <c r="M186" s="4" t="s">
        <v>641</v>
      </c>
      <c r="N186" s="11">
        <v>4960000000</v>
      </c>
      <c r="O186" s="11">
        <v>-7330000000</v>
      </c>
      <c r="P186" s="13" t="str">
        <f>VLOOKUP(B186,[1]sp500_companies!$B:$K,10,FALSE)</f>
        <v>New York</v>
      </c>
      <c r="Q186" s="13" t="str">
        <f>VLOOKUP(B186,[1]sp500_companies!$B:$L,11,FALSE)</f>
        <v>NY</v>
      </c>
      <c r="R186" s="13" t="str">
        <f>VLOOKUP(B186,[1]sp500_companies!$B:$M,12,FALSE)</f>
        <v>United States</v>
      </c>
      <c r="S186" s="14">
        <v>32967</v>
      </c>
      <c r="T186" s="13" t="s">
        <v>1745</v>
      </c>
    </row>
    <row r="187" spans="1:20" ht="15.75" thickBot="1" x14ac:dyDescent="0.3">
      <c r="A187" s="5">
        <v>186</v>
      </c>
      <c r="B187" s="6" t="s">
        <v>642</v>
      </c>
      <c r="C187" s="2" t="s">
        <v>643</v>
      </c>
      <c r="D187" s="11">
        <v>54660000000</v>
      </c>
      <c r="E187" s="10">
        <v>9.5018103156353285E-4</v>
      </c>
      <c r="F187" s="4">
        <v>563.41</v>
      </c>
      <c r="G187" s="7">
        <v>3.3E-3</v>
      </c>
      <c r="H187" s="11">
        <v>17450000000</v>
      </c>
      <c r="I187" s="8">
        <v>269127</v>
      </c>
      <c r="J187" s="2" t="s">
        <v>147</v>
      </c>
      <c r="K187" s="2" t="s">
        <v>1548</v>
      </c>
      <c r="L187" s="7">
        <v>0.1149</v>
      </c>
      <c r="M187" s="4" t="s">
        <v>644</v>
      </c>
      <c r="N187" s="11">
        <v>2710000000</v>
      </c>
      <c r="O187" s="11">
        <v>6970000000</v>
      </c>
      <c r="P187" s="13" t="str">
        <f>VLOOKUP(B187,[1]sp500_companies!$B:$K,10,FALSE)</f>
        <v>Minneapolis</v>
      </c>
      <c r="Q187" s="13" t="str">
        <f>VLOOKUP(B187,[1]sp500_companies!$B:$L,11,FALSE)</f>
        <v>MN</v>
      </c>
      <c r="R187" s="13" t="str">
        <f>VLOOKUP(B187,[1]sp500_companies!$B:$M,12,FALSE)</f>
        <v>United States</v>
      </c>
      <c r="S187" s="14">
        <v>13800</v>
      </c>
      <c r="T187" s="13" t="s">
        <v>1746</v>
      </c>
    </row>
    <row r="188" spans="1:20" ht="15.75" thickBot="1" x14ac:dyDescent="0.3">
      <c r="A188" s="5">
        <v>187</v>
      </c>
      <c r="B188" s="6" t="s">
        <v>645</v>
      </c>
      <c r="C188" s="2" t="s">
        <v>646</v>
      </c>
      <c r="D188" s="11">
        <v>54610000000</v>
      </c>
      <c r="E188" s="10">
        <v>9.4931185755002794E-4</v>
      </c>
      <c r="F188" s="9">
        <v>1121.4100000000001</v>
      </c>
      <c r="G188" s="7">
        <v>-1.4E-3</v>
      </c>
      <c r="H188" s="11">
        <v>16930000000</v>
      </c>
      <c r="I188" s="8">
        <v>141359</v>
      </c>
      <c r="J188" s="2" t="s">
        <v>647</v>
      </c>
      <c r="K188" s="2" t="s">
        <v>160</v>
      </c>
      <c r="L188" s="7">
        <v>3.9899999999999998E-2</v>
      </c>
      <c r="M188" s="4" t="s">
        <v>500</v>
      </c>
      <c r="N188" s="11">
        <v>1830000000</v>
      </c>
      <c r="O188" s="11">
        <v>-1770000000</v>
      </c>
      <c r="P188" s="13" t="str">
        <f>VLOOKUP(B188,[1]sp500_companies!$B:$K,10,FALSE)</f>
        <v>Lake Forest</v>
      </c>
      <c r="Q188" s="13" t="str">
        <f>VLOOKUP(B188,[1]sp500_companies!$B:$L,11,FALSE)</f>
        <v>IL</v>
      </c>
      <c r="R188" s="13" t="str">
        <f>VLOOKUP(B188,[1]sp500_companies!$B:$M,12,FALSE)</f>
        <v>United States</v>
      </c>
      <c r="S188" s="14">
        <v>23200</v>
      </c>
      <c r="T188" s="13" t="s">
        <v>1747</v>
      </c>
    </row>
    <row r="189" spans="1:20" ht="15.75" thickBot="1" x14ac:dyDescent="0.3">
      <c r="A189" s="5">
        <v>188</v>
      </c>
      <c r="B189" s="6" t="s">
        <v>648</v>
      </c>
      <c r="C189" s="2" t="s">
        <v>649</v>
      </c>
      <c r="D189" s="11">
        <v>54150000000</v>
      </c>
      <c r="E189" s="10">
        <v>9.4131545662578305E-4</v>
      </c>
      <c r="F189" s="4">
        <v>82.03</v>
      </c>
      <c r="G189" s="7">
        <v>-8.9999999999999998E-4</v>
      </c>
      <c r="H189" s="11">
        <v>22950000000</v>
      </c>
      <c r="I189" s="8">
        <v>3560531</v>
      </c>
      <c r="J189" s="2" t="s">
        <v>412</v>
      </c>
      <c r="K189" s="2" t="s">
        <v>160</v>
      </c>
      <c r="L189" s="7">
        <v>2.7799999999999998E-2</v>
      </c>
      <c r="M189" s="4" t="s">
        <v>650</v>
      </c>
      <c r="N189" s="11">
        <v>1710000000</v>
      </c>
      <c r="O189" s="11">
        <v>-10100000000</v>
      </c>
      <c r="P189" s="13" t="str">
        <f>VLOOKUP(B189,[1]sp500_companies!$B:$K,10,FALSE)</f>
        <v>Cork</v>
      </c>
      <c r="Q189" s="13">
        <f>VLOOKUP(B189,[1]sp500_companies!$B:$L,11,FALSE)</f>
        <v>0</v>
      </c>
      <c r="R189" s="13" t="str">
        <f>VLOOKUP(B189,[1]sp500_companies!$B:$M,12,FALSE)</f>
        <v>Ireland</v>
      </c>
      <c r="S189" s="14">
        <v>100000</v>
      </c>
      <c r="T189" s="13" t="s">
        <v>1748</v>
      </c>
    </row>
    <row r="190" spans="1:20" ht="15.75" thickBot="1" x14ac:dyDescent="0.3">
      <c r="A190" s="5">
        <v>189</v>
      </c>
      <c r="B190" s="6" t="s">
        <v>651</v>
      </c>
      <c r="C190" s="2" t="s">
        <v>652</v>
      </c>
      <c r="D190" s="11">
        <v>52450000000</v>
      </c>
      <c r="E190" s="10">
        <v>9.1176354016661717E-4</v>
      </c>
      <c r="F190" s="4">
        <v>82.81</v>
      </c>
      <c r="G190" s="7">
        <v>1E-4</v>
      </c>
      <c r="H190" s="11">
        <v>12920000000</v>
      </c>
      <c r="I190" s="8">
        <v>4572896</v>
      </c>
      <c r="J190" s="2" t="s">
        <v>653</v>
      </c>
      <c r="K190" s="2" t="s">
        <v>293</v>
      </c>
      <c r="L190" s="7">
        <v>-0.22570000000000001</v>
      </c>
      <c r="M190" s="4" t="s">
        <v>654</v>
      </c>
      <c r="N190" s="11">
        <v>2890000000</v>
      </c>
      <c r="O190" s="11">
        <v>-34140000000</v>
      </c>
      <c r="P190" s="13" t="str">
        <f>VLOOKUP(B190,[1]sp500_companies!$B:$K,10,FALSE)</f>
        <v>San Diego</v>
      </c>
      <c r="Q190" s="13" t="str">
        <f>VLOOKUP(B190,[1]sp500_companies!$B:$L,11,FALSE)</f>
        <v>CA</v>
      </c>
      <c r="R190" s="13" t="str">
        <f>VLOOKUP(B190,[1]sp500_companies!$B:$M,12,FALSE)</f>
        <v>United States</v>
      </c>
      <c r="S190" s="14">
        <v>16835</v>
      </c>
      <c r="T190" s="13" t="s">
        <v>1749</v>
      </c>
    </row>
    <row r="191" spans="1:20" ht="15.75" thickBot="1" x14ac:dyDescent="0.3">
      <c r="A191" s="5">
        <v>190</v>
      </c>
      <c r="B191" s="6" t="s">
        <v>655</v>
      </c>
      <c r="C191" s="2" t="s">
        <v>656</v>
      </c>
      <c r="D191" s="11">
        <v>52370000000</v>
      </c>
      <c r="E191" s="10">
        <v>9.1037286174500934E-4</v>
      </c>
      <c r="F191" s="4">
        <v>354.75</v>
      </c>
      <c r="G191" s="7">
        <v>-7.1999999999999998E-3</v>
      </c>
      <c r="H191" s="11">
        <v>22900000000</v>
      </c>
      <c r="I191" s="8">
        <v>1060370</v>
      </c>
      <c r="J191" s="2" t="s">
        <v>657</v>
      </c>
      <c r="K191" s="2" t="s">
        <v>160</v>
      </c>
      <c r="L191" s="7">
        <v>0.1736</v>
      </c>
      <c r="M191" s="4" t="s">
        <v>600</v>
      </c>
      <c r="N191" s="11">
        <v>810610000</v>
      </c>
      <c r="O191" s="11">
        <v>-4240000000</v>
      </c>
      <c r="P191" s="13" t="str">
        <f>VLOOKUP(B191,[1]sp500_companies!$B:$K,10,FALSE)</f>
        <v>Houston</v>
      </c>
      <c r="Q191" s="13" t="str">
        <f>VLOOKUP(B191,[1]sp500_companies!$B:$L,11,FALSE)</f>
        <v>TX</v>
      </c>
      <c r="R191" s="13" t="str">
        <f>VLOOKUP(B191,[1]sp500_companies!$B:$M,12,FALSE)</f>
        <v>United States</v>
      </c>
      <c r="S191" s="14">
        <v>52500</v>
      </c>
      <c r="T191" s="13" t="s">
        <v>1750</v>
      </c>
    </row>
    <row r="192" spans="1:20" ht="15.75" thickBot="1" x14ac:dyDescent="0.3">
      <c r="A192" s="5">
        <v>191</v>
      </c>
      <c r="B192" s="6" t="s">
        <v>658</v>
      </c>
      <c r="C192" s="2" t="s">
        <v>659</v>
      </c>
      <c r="D192" s="11">
        <v>52120000000</v>
      </c>
      <c r="E192" s="10">
        <v>9.0602699167748502E-4</v>
      </c>
      <c r="F192" s="4">
        <v>144.75</v>
      </c>
      <c r="G192" s="7">
        <v>-2.0000000000000001E-4</v>
      </c>
      <c r="H192" s="11">
        <v>5370000000</v>
      </c>
      <c r="I192" s="8">
        <v>1325561</v>
      </c>
      <c r="J192" s="2" t="s">
        <v>109</v>
      </c>
      <c r="K192" s="2" t="s">
        <v>17</v>
      </c>
      <c r="L192" s="7">
        <v>4.1799999999999997E-2</v>
      </c>
      <c r="M192" s="4" t="s">
        <v>660</v>
      </c>
      <c r="N192" s="11">
        <v>1720000000</v>
      </c>
      <c r="O192" s="11">
        <v>377300000</v>
      </c>
      <c r="P192" s="13" t="str">
        <f>VLOOKUP(B192,[1]sp500_companies!$B:$K,10,FALSE)</f>
        <v>Rochester</v>
      </c>
      <c r="Q192" s="13" t="str">
        <f>VLOOKUP(B192,[1]sp500_companies!$B:$L,11,FALSE)</f>
        <v>NY</v>
      </c>
      <c r="R192" s="13" t="str">
        <f>VLOOKUP(B192,[1]sp500_companies!$B:$M,12,FALSE)</f>
        <v>United States</v>
      </c>
      <c r="S192" s="14">
        <v>16000</v>
      </c>
      <c r="T192" s="13" t="s">
        <v>1751</v>
      </c>
    </row>
    <row r="193" spans="1:20" ht="15.75" thickBot="1" x14ac:dyDescent="0.3">
      <c r="A193" s="5">
        <v>192</v>
      </c>
      <c r="B193" s="6" t="s">
        <v>661</v>
      </c>
      <c r="C193" s="2" t="s">
        <v>662</v>
      </c>
      <c r="D193" s="11">
        <v>51910000000</v>
      </c>
      <c r="E193" s="10">
        <v>9.0237646082076445E-4</v>
      </c>
      <c r="F193" s="4">
        <v>97.47</v>
      </c>
      <c r="G193" s="7">
        <v>-2.0000000000000001E-4</v>
      </c>
      <c r="H193" s="11">
        <v>19600000000</v>
      </c>
      <c r="I193" s="8">
        <v>4364955</v>
      </c>
      <c r="J193" s="2" t="s">
        <v>292</v>
      </c>
      <c r="K193" s="2" t="s">
        <v>293</v>
      </c>
      <c r="L193" s="7">
        <v>1.6400000000000001E-2</v>
      </c>
      <c r="M193" s="4" t="s">
        <v>663</v>
      </c>
      <c r="N193" s="11">
        <v>2640000000</v>
      </c>
      <c r="O193" s="11">
        <v>-43750000000</v>
      </c>
      <c r="P193" s="13" t="str">
        <f>VLOOKUP(B193,[1]sp500_companies!$B:$K,10,FALSE)</f>
        <v>Columbus</v>
      </c>
      <c r="Q193" s="13" t="str">
        <f>VLOOKUP(B193,[1]sp500_companies!$B:$L,11,FALSE)</f>
        <v>OH</v>
      </c>
      <c r="R193" s="13" t="str">
        <f>VLOOKUP(B193,[1]sp500_companies!$B:$M,12,FALSE)</f>
        <v>United States</v>
      </c>
      <c r="S193" s="14">
        <v>17250</v>
      </c>
      <c r="T193" s="13" t="s">
        <v>1752</v>
      </c>
    </row>
    <row r="194" spans="1:20" ht="15.75" thickBot="1" x14ac:dyDescent="0.3">
      <c r="A194" s="5">
        <v>193</v>
      </c>
      <c r="B194" s="6" t="s">
        <v>664</v>
      </c>
      <c r="C194" s="2" t="s">
        <v>665</v>
      </c>
      <c r="D194" s="11">
        <v>51900000000</v>
      </c>
      <c r="E194" s="10">
        <v>9.0220262601806351E-4</v>
      </c>
      <c r="F194" s="4">
        <v>127.74</v>
      </c>
      <c r="G194" s="7">
        <v>8.0999999999999996E-3</v>
      </c>
      <c r="H194" s="11">
        <v>7270000000</v>
      </c>
      <c r="I194" s="8">
        <v>2973247</v>
      </c>
      <c r="J194" s="2" t="s">
        <v>159</v>
      </c>
      <c r="K194" s="2" t="s">
        <v>160</v>
      </c>
      <c r="L194" s="7">
        <v>0.13200000000000001</v>
      </c>
      <c r="M194" s="4" t="s">
        <v>666</v>
      </c>
      <c r="N194" s="11">
        <v>1080000000</v>
      </c>
      <c r="O194" s="11">
        <v>-3080000000</v>
      </c>
      <c r="P194" s="13" t="str">
        <f>VLOOKUP(B194,[1]sp500_companies!$B:$K,10,FALSE)</f>
        <v>Pittsburgh</v>
      </c>
      <c r="Q194" s="13" t="str">
        <f>VLOOKUP(B194,[1]sp500_companies!$B:$L,11,FALSE)</f>
        <v>PA</v>
      </c>
      <c r="R194" s="13" t="str">
        <f>VLOOKUP(B194,[1]sp500_companies!$B:$M,12,FALSE)</f>
        <v>United States</v>
      </c>
      <c r="S194" s="14">
        <v>23200</v>
      </c>
      <c r="T194" s="13" t="s">
        <v>1753</v>
      </c>
    </row>
    <row r="195" spans="1:20" ht="15.75" thickBot="1" x14ac:dyDescent="0.3">
      <c r="A195" s="5">
        <v>194</v>
      </c>
      <c r="B195" s="6" t="s">
        <v>667</v>
      </c>
      <c r="C195" s="2" t="s">
        <v>668</v>
      </c>
      <c r="D195" s="11">
        <v>51750000000</v>
      </c>
      <c r="E195" s="10">
        <v>8.995951039775489E-4</v>
      </c>
      <c r="F195" s="4">
        <v>788.57</v>
      </c>
      <c r="G195" s="7">
        <v>7.7000000000000002E-3</v>
      </c>
      <c r="H195" s="11">
        <v>14980000000</v>
      </c>
      <c r="I195" s="8">
        <v>570709</v>
      </c>
      <c r="J195" s="2" t="s">
        <v>669</v>
      </c>
      <c r="K195" s="2" t="s">
        <v>160</v>
      </c>
      <c r="L195" s="7">
        <v>7.7600000000000002E-2</v>
      </c>
      <c r="M195" s="4" t="s">
        <v>670</v>
      </c>
      <c r="N195" s="11">
        <v>2570000000</v>
      </c>
      <c r="O195" s="11">
        <v>-13940000000</v>
      </c>
      <c r="P195" s="13" t="str">
        <f>VLOOKUP(B195,[1]sp500_companies!$B:$K,10,FALSE)</f>
        <v>Stamford</v>
      </c>
      <c r="Q195" s="13" t="str">
        <f>VLOOKUP(B195,[1]sp500_companies!$B:$L,11,FALSE)</f>
        <v>CT</v>
      </c>
      <c r="R195" s="13" t="str">
        <f>VLOOKUP(B195,[1]sp500_companies!$B:$M,12,FALSE)</f>
        <v>United States</v>
      </c>
      <c r="S195" s="14">
        <v>26300</v>
      </c>
      <c r="T195" s="13" t="s">
        <v>1754</v>
      </c>
    </row>
    <row r="196" spans="1:20" ht="15.75" thickBot="1" x14ac:dyDescent="0.3">
      <c r="A196" s="5">
        <v>195</v>
      </c>
      <c r="B196" s="6" t="s">
        <v>671</v>
      </c>
      <c r="C196" s="2" t="s">
        <v>672</v>
      </c>
      <c r="D196" s="11">
        <v>51570000000</v>
      </c>
      <c r="E196" s="10">
        <v>8.9646607752893136E-4</v>
      </c>
      <c r="F196" s="4">
        <v>176.63</v>
      </c>
      <c r="G196" s="7">
        <v>-5.4000000000000003E-3</v>
      </c>
      <c r="H196" s="11">
        <v>9160000000</v>
      </c>
      <c r="I196" s="8">
        <v>1434317</v>
      </c>
      <c r="J196" s="2" t="s">
        <v>305</v>
      </c>
      <c r="K196" s="2" t="s">
        <v>84</v>
      </c>
      <c r="L196" s="7">
        <v>0.1825</v>
      </c>
      <c r="M196" s="4" t="s">
        <v>332</v>
      </c>
      <c r="N196" s="11">
        <v>3200000000</v>
      </c>
      <c r="O196" s="11">
        <v>-12660000000</v>
      </c>
      <c r="P196" s="13" t="str">
        <f>VLOOKUP(B196,[1]sp500_companies!$B:$K,10,FALSE)</f>
        <v>Midland</v>
      </c>
      <c r="Q196" s="13" t="str">
        <f>VLOOKUP(B196,[1]sp500_companies!$B:$L,11,FALSE)</f>
        <v>TX</v>
      </c>
      <c r="R196" s="13" t="str">
        <f>VLOOKUP(B196,[1]sp500_companies!$B:$M,12,FALSE)</f>
        <v>United States</v>
      </c>
      <c r="S196" s="14">
        <v>1023</v>
      </c>
      <c r="T196" s="13" t="s">
        <v>1755</v>
      </c>
    </row>
    <row r="197" spans="1:20" ht="15.75" thickBot="1" x14ac:dyDescent="0.3">
      <c r="A197" s="5">
        <v>196</v>
      </c>
      <c r="B197" s="6" t="s">
        <v>673</v>
      </c>
      <c r="C197" s="2" t="s">
        <v>674</v>
      </c>
      <c r="D197" s="11">
        <v>51210000000</v>
      </c>
      <c r="E197" s="10">
        <v>8.9020802463169618E-4</v>
      </c>
      <c r="F197" s="4">
        <v>291.58999999999997</v>
      </c>
      <c r="G197" s="7">
        <v>2.8999999999999998E-3</v>
      </c>
      <c r="H197" s="11">
        <v>4700000000</v>
      </c>
      <c r="I197" s="8">
        <v>876252</v>
      </c>
      <c r="J197" s="2" t="s">
        <v>352</v>
      </c>
      <c r="K197" s="2" t="s">
        <v>353</v>
      </c>
      <c r="L197" s="7">
        <v>4.9700000000000001E-2</v>
      </c>
      <c r="M197" s="4" t="s">
        <v>378</v>
      </c>
      <c r="N197" s="11">
        <v>1700000000</v>
      </c>
      <c r="O197" s="11">
        <v>-8870000000</v>
      </c>
      <c r="P197" s="13" t="str">
        <f>VLOOKUP(B197,[1]sp500_companies!$B:$K,10,FALSE)</f>
        <v>Glendale</v>
      </c>
      <c r="Q197" s="13" t="str">
        <f>VLOOKUP(B197,[1]sp500_companies!$B:$L,11,FALSE)</f>
        <v>CA</v>
      </c>
      <c r="R197" s="13" t="str">
        <f>VLOOKUP(B197,[1]sp500_companies!$B:$M,12,FALSE)</f>
        <v>United States</v>
      </c>
      <c r="S197" s="14">
        <v>6200</v>
      </c>
      <c r="T197" s="13" t="s">
        <v>1756</v>
      </c>
    </row>
    <row r="198" spans="1:20" ht="15.75" thickBot="1" x14ac:dyDescent="0.3">
      <c r="A198" s="5">
        <v>197</v>
      </c>
      <c r="B198" s="6" t="s">
        <v>675</v>
      </c>
      <c r="C198" s="2" t="s">
        <v>676</v>
      </c>
      <c r="D198" s="11">
        <v>50640000000</v>
      </c>
      <c r="E198" s="10">
        <v>8.8029944087774064E-4</v>
      </c>
      <c r="F198" s="4">
        <v>122.62</v>
      </c>
      <c r="G198" s="7">
        <v>3.4299999999999997E-2</v>
      </c>
      <c r="H198" s="11">
        <v>147740000000</v>
      </c>
      <c r="I198" s="8">
        <v>2212727</v>
      </c>
      <c r="J198" s="2" t="s">
        <v>677</v>
      </c>
      <c r="K198" s="2" t="s">
        <v>84</v>
      </c>
      <c r="L198" s="7">
        <v>-1.12E-2</v>
      </c>
      <c r="M198" s="4" t="s">
        <v>678</v>
      </c>
      <c r="N198" s="11">
        <v>3360000000</v>
      </c>
      <c r="O198" s="11">
        <v>-18360000000</v>
      </c>
      <c r="P198" s="13" t="str">
        <f>VLOOKUP(B198,[1]sp500_companies!$B:$K,10,FALSE)</f>
        <v>Houston</v>
      </c>
      <c r="Q198" s="13" t="str">
        <f>VLOOKUP(B198,[1]sp500_companies!$B:$L,11,FALSE)</f>
        <v>TX</v>
      </c>
      <c r="R198" s="13" t="str">
        <f>VLOOKUP(B198,[1]sp500_companies!$B:$M,12,FALSE)</f>
        <v>United States</v>
      </c>
      <c r="S198" s="14">
        <v>14000</v>
      </c>
      <c r="T198" s="13" t="s">
        <v>1757</v>
      </c>
    </row>
    <row r="199" spans="1:20" ht="15.75" thickBot="1" x14ac:dyDescent="0.3">
      <c r="A199" s="5">
        <v>198</v>
      </c>
      <c r="B199" s="6" t="s">
        <v>680</v>
      </c>
      <c r="C199" s="2" t="s">
        <v>681</v>
      </c>
      <c r="D199" s="11">
        <v>50610000000</v>
      </c>
      <c r="E199" s="10">
        <v>8.7977793646963772E-4</v>
      </c>
      <c r="F199" s="4">
        <v>368.91</v>
      </c>
      <c r="G199" s="7">
        <v>8.0000000000000002E-3</v>
      </c>
      <c r="H199" s="11">
        <v>34200000000.000004</v>
      </c>
      <c r="I199" s="8">
        <v>1045662</v>
      </c>
      <c r="J199" s="2" t="s">
        <v>281</v>
      </c>
      <c r="K199" s="2" t="s">
        <v>160</v>
      </c>
      <c r="L199" s="7">
        <v>2.7199999999999998E-2</v>
      </c>
      <c r="M199" s="4" t="s">
        <v>682</v>
      </c>
      <c r="N199" s="11">
        <v>2100000000</v>
      </c>
      <c r="O199" s="11">
        <v>-5940000000</v>
      </c>
      <c r="P199" s="13" t="str">
        <f>VLOOKUP(B199,[1]sp500_companies!$B:$K,10,FALSE)</f>
        <v>Columbus</v>
      </c>
      <c r="Q199" s="13" t="str">
        <f>VLOOKUP(B199,[1]sp500_companies!$B:$L,11,FALSE)</f>
        <v>IN</v>
      </c>
      <c r="R199" s="13" t="str">
        <f>VLOOKUP(B199,[1]sp500_companies!$B:$M,12,FALSE)</f>
        <v>United States</v>
      </c>
      <c r="S199" s="14">
        <v>75500</v>
      </c>
      <c r="T199" s="13" t="s">
        <v>1758</v>
      </c>
    </row>
    <row r="200" spans="1:20" ht="15.75" thickBot="1" x14ac:dyDescent="0.3">
      <c r="A200" s="5">
        <v>199</v>
      </c>
      <c r="B200" s="6" t="s">
        <v>683</v>
      </c>
      <c r="C200" s="2" t="s">
        <v>684</v>
      </c>
      <c r="D200" s="11">
        <v>50490000000</v>
      </c>
      <c r="E200" s="10">
        <v>8.7769191883722592E-4</v>
      </c>
      <c r="F200" s="4">
        <v>200.96</v>
      </c>
      <c r="G200" s="7">
        <v>1.7500000000000002E-2</v>
      </c>
      <c r="H200" s="11">
        <v>15960000000</v>
      </c>
      <c r="I200" s="8">
        <v>2101493</v>
      </c>
      <c r="J200" s="2" t="s">
        <v>69</v>
      </c>
      <c r="K200" s="2" t="s">
        <v>1548</v>
      </c>
      <c r="L200" s="7">
        <v>0.6321</v>
      </c>
      <c r="M200" s="4" t="s">
        <v>61</v>
      </c>
      <c r="N200" s="11">
        <v>4450000000</v>
      </c>
      <c r="O200" s="11">
        <v>12300000000</v>
      </c>
      <c r="P200" s="13" t="str">
        <f>VLOOKUP(B200,[1]sp500_companies!$B:$K,10,FALSE)</f>
        <v>Riverwoods</v>
      </c>
      <c r="Q200" s="13" t="str">
        <f>VLOOKUP(B200,[1]sp500_companies!$B:$L,11,FALSE)</f>
        <v>IL</v>
      </c>
      <c r="R200" s="13" t="str">
        <f>VLOOKUP(B200,[1]sp500_companies!$B:$M,12,FALSE)</f>
        <v>United States</v>
      </c>
      <c r="S200" s="14">
        <v>21100</v>
      </c>
      <c r="T200" s="13" t="s">
        <v>1759</v>
      </c>
    </row>
    <row r="201" spans="1:20" ht="15.75" thickBot="1" x14ac:dyDescent="0.3">
      <c r="A201" s="5">
        <v>200</v>
      </c>
      <c r="B201" s="6" t="s">
        <v>685</v>
      </c>
      <c r="C201" s="2" t="s">
        <v>686</v>
      </c>
      <c r="D201" s="11">
        <v>49590000000</v>
      </c>
      <c r="E201" s="10">
        <v>8.6204678659413812E-4</v>
      </c>
      <c r="F201" s="4">
        <v>154.31</v>
      </c>
      <c r="G201" s="7">
        <v>4.5400000000000003E-2</v>
      </c>
      <c r="H201" s="11">
        <v>142670000000</v>
      </c>
      <c r="I201" s="8">
        <v>2909246</v>
      </c>
      <c r="J201" s="2" t="s">
        <v>677</v>
      </c>
      <c r="K201" s="2" t="s">
        <v>84</v>
      </c>
      <c r="L201" s="7">
        <v>-6.59E-2</v>
      </c>
      <c r="M201" s="4" t="s">
        <v>687</v>
      </c>
      <c r="N201" s="11">
        <v>4520000000</v>
      </c>
      <c r="O201" s="11">
        <v>-24250000000</v>
      </c>
      <c r="P201" s="13" t="str">
        <f>VLOOKUP(B201,[1]sp500_companies!$B:$K,10,FALSE)</f>
        <v>Findlay</v>
      </c>
      <c r="Q201" s="13" t="str">
        <f>VLOOKUP(B201,[1]sp500_companies!$B:$L,11,FALSE)</f>
        <v>OH</v>
      </c>
      <c r="R201" s="13" t="str">
        <f>VLOOKUP(B201,[1]sp500_companies!$B:$M,12,FALSE)</f>
        <v>United States</v>
      </c>
      <c r="S201" s="14">
        <v>18200</v>
      </c>
      <c r="T201" s="13" t="s">
        <v>1760</v>
      </c>
    </row>
    <row r="202" spans="1:20" ht="15.75" thickBot="1" x14ac:dyDescent="0.3">
      <c r="A202" s="5">
        <v>201</v>
      </c>
      <c r="B202" s="6" t="s">
        <v>688</v>
      </c>
      <c r="C202" s="2" t="s">
        <v>689</v>
      </c>
      <c r="D202" s="11">
        <v>49030000000</v>
      </c>
      <c r="E202" s="10">
        <v>8.5231203764288353E-4</v>
      </c>
      <c r="F202" s="4">
        <v>148.61000000000001</v>
      </c>
      <c r="G202" s="7">
        <v>-7.9000000000000008E-3</v>
      </c>
      <c r="H202" s="11">
        <v>21240000000</v>
      </c>
      <c r="I202" s="8">
        <v>2025780</v>
      </c>
      <c r="J202" s="2" t="s">
        <v>301</v>
      </c>
      <c r="K202" s="2" t="s">
        <v>30</v>
      </c>
      <c r="L202" s="7">
        <v>8.5400000000000004E-2</v>
      </c>
      <c r="M202" s="4" t="s">
        <v>559</v>
      </c>
      <c r="N202" s="11">
        <v>2109999999.9999998</v>
      </c>
      <c r="O202" s="11">
        <v>-1390000000</v>
      </c>
      <c r="P202" s="13" t="str">
        <f>VLOOKUP(B202,[1]sp500_companies!$B:$K,10,FALSE)</f>
        <v>Dublin</v>
      </c>
      <c r="Q202" s="13" t="str">
        <f>VLOOKUP(B202,[1]sp500_companies!$B:$L,11,FALSE)</f>
        <v>CA</v>
      </c>
      <c r="R202" s="13" t="str">
        <f>VLOOKUP(B202,[1]sp500_companies!$B:$M,12,FALSE)</f>
        <v>United States</v>
      </c>
      <c r="S202" s="14">
        <v>108000</v>
      </c>
      <c r="T202" s="13" t="s">
        <v>1761</v>
      </c>
    </row>
    <row r="203" spans="1:20" ht="15.75" thickBot="1" x14ac:dyDescent="0.3">
      <c r="A203" s="5">
        <v>202</v>
      </c>
      <c r="B203" s="6" t="s">
        <v>690</v>
      </c>
      <c r="C203" s="2" t="s">
        <v>691</v>
      </c>
      <c r="D203" s="11">
        <v>48900000000</v>
      </c>
      <c r="E203" s="10">
        <v>8.5005218520777079E-4</v>
      </c>
      <c r="F203" s="4">
        <v>184.66</v>
      </c>
      <c r="G203" s="7">
        <v>-3.2000000000000002E-3</v>
      </c>
      <c r="H203" s="11">
        <v>62430000000</v>
      </c>
      <c r="I203" s="8">
        <v>1881928</v>
      </c>
      <c r="J203" s="2" t="s">
        <v>297</v>
      </c>
      <c r="K203" s="2" t="s">
        <v>1548</v>
      </c>
      <c r="L203" s="7">
        <v>0.1167</v>
      </c>
      <c r="M203" s="4" t="s">
        <v>692</v>
      </c>
      <c r="N203" s="11">
        <v>4110000000.0000005</v>
      </c>
      <c r="O203" s="11">
        <v>-7280000000</v>
      </c>
      <c r="P203" s="13" t="str">
        <f>VLOOKUP(B203,[1]sp500_companies!$B:$K,10,FALSE)</f>
        <v>Northbrook</v>
      </c>
      <c r="Q203" s="13" t="str">
        <f>VLOOKUP(B203,[1]sp500_companies!$B:$L,11,FALSE)</f>
        <v>IL</v>
      </c>
      <c r="R203" s="13" t="str">
        <f>VLOOKUP(B203,[1]sp500_companies!$B:$M,12,FALSE)</f>
        <v>United States</v>
      </c>
      <c r="S203" s="14">
        <v>53000</v>
      </c>
      <c r="T203" s="13" t="s">
        <v>1762</v>
      </c>
    </row>
    <row r="204" spans="1:20" ht="15.75" thickBot="1" x14ac:dyDescent="0.3">
      <c r="A204" s="5">
        <v>203</v>
      </c>
      <c r="B204" s="6" t="s">
        <v>693</v>
      </c>
      <c r="C204" s="2" t="s">
        <v>694</v>
      </c>
      <c r="D204" s="11">
        <v>48270000000</v>
      </c>
      <c r="E204" s="10">
        <v>8.3910059263760941E-4</v>
      </c>
      <c r="F204" s="4">
        <v>615.96</v>
      </c>
      <c r="G204" s="7">
        <v>4.7999999999999996E-3</v>
      </c>
      <c r="H204" s="11">
        <v>2800000000</v>
      </c>
      <c r="I204" s="8">
        <v>564922</v>
      </c>
      <c r="J204" s="2" t="s">
        <v>240</v>
      </c>
      <c r="K204" s="2" t="s">
        <v>1548</v>
      </c>
      <c r="L204" s="7">
        <v>0.1605</v>
      </c>
      <c r="M204" s="4" t="s">
        <v>695</v>
      </c>
      <c r="N204" s="11">
        <v>1210000000</v>
      </c>
      <c r="O204" s="11">
        <v>-4139999999.9999995</v>
      </c>
      <c r="P204" s="13" t="str">
        <f>VLOOKUP(B204,[1]sp500_companies!$B:$K,10,FALSE)</f>
        <v>New York</v>
      </c>
      <c r="Q204" s="13" t="str">
        <f>VLOOKUP(B204,[1]sp500_companies!$B:$L,11,FALSE)</f>
        <v>NY</v>
      </c>
      <c r="R204" s="13" t="str">
        <f>VLOOKUP(B204,[1]sp500_companies!$B:$M,12,FALSE)</f>
        <v>United States</v>
      </c>
      <c r="S204" s="14">
        <v>6118</v>
      </c>
      <c r="T204" s="13" t="s">
        <v>1763</v>
      </c>
    </row>
    <row r="205" spans="1:20" ht="15.75" thickBot="1" x14ac:dyDescent="0.3">
      <c r="A205" s="5">
        <v>204</v>
      </c>
      <c r="B205" s="6" t="s">
        <v>697</v>
      </c>
      <c r="C205" s="2" t="s">
        <v>698</v>
      </c>
      <c r="D205" s="11">
        <v>47920000000</v>
      </c>
      <c r="E205" s="10">
        <v>8.3301637454307527E-4</v>
      </c>
      <c r="F205" s="4">
        <v>247.94</v>
      </c>
      <c r="G205" s="7">
        <v>4.0000000000000001E-3</v>
      </c>
      <c r="H205" s="11">
        <v>293960000000</v>
      </c>
      <c r="I205" s="8">
        <v>1171636</v>
      </c>
      <c r="J205" s="2" t="s">
        <v>503</v>
      </c>
      <c r="K205" s="2" t="s">
        <v>65</v>
      </c>
      <c r="L205" s="7">
        <v>0.1212</v>
      </c>
      <c r="M205" s="4" t="s">
        <v>537</v>
      </c>
      <c r="N205" s="11">
        <v>1510000000</v>
      </c>
      <c r="O205" s="11">
        <v>-2490000000</v>
      </c>
      <c r="P205" s="13" t="str">
        <f>VLOOKUP(B205,[1]sp500_companies!$B:$K,10,FALSE)</f>
        <v>Conshohocken</v>
      </c>
      <c r="Q205" s="13" t="str">
        <f>VLOOKUP(B205,[1]sp500_companies!$B:$L,11,FALSE)</f>
        <v>PA</v>
      </c>
      <c r="R205" s="13" t="str">
        <f>VLOOKUP(B205,[1]sp500_companies!$B:$M,12,FALSE)</f>
        <v>United States</v>
      </c>
      <c r="S205" s="14">
        <v>46000</v>
      </c>
      <c r="T205" s="13" t="s">
        <v>1764</v>
      </c>
    </row>
    <row r="206" spans="1:20" ht="15.75" thickBot="1" x14ac:dyDescent="0.3">
      <c r="A206" s="5">
        <v>205</v>
      </c>
      <c r="B206" s="6" t="s">
        <v>700</v>
      </c>
      <c r="C206" s="2" t="s">
        <v>701</v>
      </c>
      <c r="D206" s="11">
        <v>47530000000</v>
      </c>
      <c r="E206" s="10">
        <v>8.2623681723773717E-4</v>
      </c>
      <c r="F206" s="4">
        <v>54.14</v>
      </c>
      <c r="G206" s="7">
        <v>3.3E-3</v>
      </c>
      <c r="H206" s="11">
        <v>5010000000</v>
      </c>
      <c r="I206" s="8">
        <v>3006679</v>
      </c>
      <c r="J206" s="2" t="s">
        <v>567</v>
      </c>
      <c r="K206" s="2" t="s">
        <v>353</v>
      </c>
      <c r="L206" s="7">
        <v>0.28860000000000002</v>
      </c>
      <c r="M206" s="4" t="s">
        <v>679</v>
      </c>
      <c r="N206" s="11">
        <v>866690000</v>
      </c>
      <c r="O206" s="11">
        <v>-26250000000</v>
      </c>
      <c r="P206" s="13" t="str">
        <f>VLOOKUP(B206,[1]sp500_companies!$B:$K,10,FALSE)</f>
        <v>San Diego</v>
      </c>
      <c r="Q206" s="13" t="str">
        <f>VLOOKUP(B206,[1]sp500_companies!$B:$L,11,FALSE)</f>
        <v>CA</v>
      </c>
      <c r="R206" s="13" t="str">
        <f>VLOOKUP(B206,[1]sp500_companies!$B:$M,12,FALSE)</f>
        <v>United States</v>
      </c>
      <c r="S206" s="14">
        <v>418</v>
      </c>
      <c r="T206" s="13" t="s">
        <v>1765</v>
      </c>
    </row>
    <row r="207" spans="1:20" ht="15.75" thickBot="1" x14ac:dyDescent="0.3">
      <c r="A207" s="5">
        <v>206</v>
      </c>
      <c r="B207" s="6" t="s">
        <v>702</v>
      </c>
      <c r="C207" s="2" t="s">
        <v>703</v>
      </c>
      <c r="D207" s="11">
        <v>47280000000</v>
      </c>
      <c r="E207" s="10">
        <v>8.2189094717021274E-4</v>
      </c>
      <c r="F207" s="4">
        <v>41.95</v>
      </c>
      <c r="G207" s="7">
        <v>6.4999999999999997E-3</v>
      </c>
      <c r="H207" s="11">
        <v>16989999999.999998</v>
      </c>
      <c r="I207" s="8">
        <v>6229991</v>
      </c>
      <c r="J207" s="2" t="s">
        <v>704</v>
      </c>
      <c r="K207" s="2" t="s">
        <v>175</v>
      </c>
      <c r="L207" s="7">
        <v>0.53659999999999997</v>
      </c>
      <c r="M207" s="4" t="s">
        <v>705</v>
      </c>
      <c r="N207" s="11">
        <v>-1210000000</v>
      </c>
      <c r="O207" s="11">
        <v>-5780000000</v>
      </c>
      <c r="P207" s="13" t="str">
        <f>VLOOKUP(B207,[1]sp500_companies!$B:$K,10,FALSE)</f>
        <v>Denver</v>
      </c>
      <c r="Q207" s="13" t="str">
        <f>VLOOKUP(B207,[1]sp500_companies!$B:$L,11,FALSE)</f>
        <v>CO</v>
      </c>
      <c r="R207" s="13" t="str">
        <f>VLOOKUP(B207,[1]sp500_companies!$B:$M,12,FALSE)</f>
        <v>United States</v>
      </c>
      <c r="S207" s="14">
        <v>21700</v>
      </c>
      <c r="T207" s="13" t="s">
        <v>1766</v>
      </c>
    </row>
    <row r="208" spans="1:20" ht="15.75" thickBot="1" x14ac:dyDescent="0.3">
      <c r="A208" s="5">
        <v>207</v>
      </c>
      <c r="B208" s="6" t="s">
        <v>706</v>
      </c>
      <c r="C208" s="2" t="s">
        <v>707</v>
      </c>
      <c r="D208" s="11">
        <v>47240000000</v>
      </c>
      <c r="E208" s="10">
        <v>8.2119560795940888E-4</v>
      </c>
      <c r="F208" s="4">
        <v>50.34</v>
      </c>
      <c r="G208" s="7">
        <v>2.8E-3</v>
      </c>
      <c r="H208" s="11">
        <v>27140000000</v>
      </c>
      <c r="I208" s="8">
        <v>7800962</v>
      </c>
      <c r="J208" s="2" t="s">
        <v>305</v>
      </c>
      <c r="K208" s="2" t="s">
        <v>84</v>
      </c>
      <c r="L208" s="7">
        <v>-7.3899999999999993E-2</v>
      </c>
      <c r="M208" s="4" t="s">
        <v>708</v>
      </c>
      <c r="N208" s="11">
        <v>3710000000</v>
      </c>
      <c r="O208" s="11">
        <v>-25890000000</v>
      </c>
      <c r="P208" s="13" t="str">
        <f>VLOOKUP(B208,[1]sp500_companies!$B:$K,10,FALSE)</f>
        <v>Houston</v>
      </c>
      <c r="Q208" s="13" t="str">
        <f>VLOOKUP(B208,[1]sp500_companies!$B:$L,11,FALSE)</f>
        <v>TX</v>
      </c>
      <c r="R208" s="13" t="str">
        <f>VLOOKUP(B208,[1]sp500_companies!$B:$M,12,FALSE)</f>
        <v>United States</v>
      </c>
      <c r="S208" s="14">
        <v>12570</v>
      </c>
      <c r="T208" s="13" t="s">
        <v>1767</v>
      </c>
    </row>
    <row r="209" spans="1:20" ht="15.75" thickBot="1" x14ac:dyDescent="0.3">
      <c r="A209" s="5">
        <v>208</v>
      </c>
      <c r="B209" s="6" t="s">
        <v>709</v>
      </c>
      <c r="C209" s="2" t="s">
        <v>710</v>
      </c>
      <c r="D209" s="11">
        <v>47230000000</v>
      </c>
      <c r="E209" s="10">
        <v>8.2102177315670794E-4</v>
      </c>
      <c r="F209" s="4">
        <v>387.85</v>
      </c>
      <c r="G209" s="7">
        <v>1.3100000000000001E-2</v>
      </c>
      <c r="H209" s="11">
        <v>10180000000</v>
      </c>
      <c r="I209" s="8">
        <v>1427805</v>
      </c>
      <c r="J209" s="2" t="s">
        <v>301</v>
      </c>
      <c r="K209" s="2" t="s">
        <v>30</v>
      </c>
      <c r="L209" s="7">
        <v>0.1084</v>
      </c>
      <c r="M209" s="4" t="s">
        <v>711</v>
      </c>
      <c r="N209" s="11">
        <v>1740000000</v>
      </c>
      <c r="O209" s="11">
        <v>-325680000</v>
      </c>
      <c r="P209" s="13" t="str">
        <f>VLOOKUP(B209,[1]sp500_companies!$B:$K,10,FALSE)</f>
        <v>Vancouver</v>
      </c>
      <c r="Q209" s="13" t="str">
        <f>VLOOKUP(B209,[1]sp500_companies!$B:$L,11,FALSE)</f>
        <v>BC</v>
      </c>
      <c r="R209" s="13" t="str">
        <f>VLOOKUP(B209,[1]sp500_companies!$B:$M,12,FALSE)</f>
        <v>Canada</v>
      </c>
      <c r="S209" s="14">
        <v>38000</v>
      </c>
      <c r="T209" s="13" t="s">
        <v>1768</v>
      </c>
    </row>
    <row r="210" spans="1:20" ht="15.75" thickBot="1" x14ac:dyDescent="0.3">
      <c r="A210" s="5">
        <v>209</v>
      </c>
      <c r="B210" s="6" t="s">
        <v>712</v>
      </c>
      <c r="C210" s="2" t="s">
        <v>713</v>
      </c>
      <c r="D210" s="11">
        <v>46850000000</v>
      </c>
      <c r="E210" s="10">
        <v>8.1441605065407088E-4</v>
      </c>
      <c r="F210" s="4">
        <v>156.97999999999999</v>
      </c>
      <c r="G210" s="7">
        <v>1.2200000000000001E-2</v>
      </c>
      <c r="H210" s="11">
        <v>15850000000</v>
      </c>
      <c r="I210" s="8">
        <v>1417727</v>
      </c>
      <c r="J210" s="2" t="s">
        <v>384</v>
      </c>
      <c r="K210" s="2" t="s">
        <v>17</v>
      </c>
      <c r="L210" s="7">
        <v>-1.09E-2</v>
      </c>
      <c r="M210" s="4" t="s">
        <v>714</v>
      </c>
      <c r="N210" s="11">
        <v>1920000000</v>
      </c>
      <c r="O210" s="11">
        <v>-2950000000</v>
      </c>
      <c r="P210" s="13" t="str">
        <f>VLOOKUP(B210,[1]sp500_companies!$B:$K,10,FALSE)</f>
        <v>Ballybrit</v>
      </c>
      <c r="Q210" s="13">
        <f>VLOOKUP(B210,[1]sp500_companies!$B:$L,11,FALSE)</f>
        <v>0</v>
      </c>
      <c r="R210" s="13" t="str">
        <f>VLOOKUP(B210,[1]sp500_companies!$B:$M,12,FALSE)</f>
        <v>Ireland</v>
      </c>
      <c r="S210" s="14">
        <v>87000</v>
      </c>
      <c r="T210" s="13" t="s">
        <v>1769</v>
      </c>
    </row>
    <row r="211" spans="1:20" ht="15.75" thickBot="1" x14ac:dyDescent="0.3">
      <c r="A211" s="5">
        <v>210</v>
      </c>
      <c r="B211" s="6" t="s">
        <v>715</v>
      </c>
      <c r="C211" s="2" t="s">
        <v>716</v>
      </c>
      <c r="D211" s="11">
        <v>46790000000</v>
      </c>
      <c r="E211" s="10">
        <v>8.1337304183786493E-4</v>
      </c>
      <c r="F211" s="4">
        <v>48.11</v>
      </c>
      <c r="G211" s="7">
        <v>-2.24E-2</v>
      </c>
      <c r="H211" s="11">
        <v>7410000000</v>
      </c>
      <c r="I211" s="8">
        <v>5636762</v>
      </c>
      <c r="J211" s="2" t="s">
        <v>119</v>
      </c>
      <c r="K211" s="2" t="s">
        <v>56</v>
      </c>
      <c r="L211" s="7">
        <v>7.0499999999999993E-2</v>
      </c>
      <c r="M211" s="4" t="s">
        <v>556</v>
      </c>
      <c r="N211" s="11">
        <v>1610000000</v>
      </c>
      <c r="O211" s="11">
        <v>817070000</v>
      </c>
      <c r="P211" s="13" t="str">
        <f>VLOOKUP(B211,[1]sp500_companies!$B:$K,10,FALSE)</f>
        <v>Corona</v>
      </c>
      <c r="Q211" s="13" t="str">
        <f>VLOOKUP(B211,[1]sp500_companies!$B:$L,11,FALSE)</f>
        <v>CA</v>
      </c>
      <c r="R211" s="13" t="str">
        <f>VLOOKUP(B211,[1]sp500_companies!$B:$M,12,FALSE)</f>
        <v>United States</v>
      </c>
      <c r="S211" s="14">
        <v>5254</v>
      </c>
      <c r="T211" s="13" t="s">
        <v>1770</v>
      </c>
    </row>
    <row r="212" spans="1:20" ht="15.75" thickBot="1" x14ac:dyDescent="0.3">
      <c r="A212" s="5">
        <v>211</v>
      </c>
      <c r="B212" s="6" t="s">
        <v>717</v>
      </c>
      <c r="C212" s="2" t="s">
        <v>718</v>
      </c>
      <c r="D212" s="11">
        <v>46770000000</v>
      </c>
      <c r="E212" s="10">
        <v>8.1302537223246305E-4</v>
      </c>
      <c r="F212" s="4">
        <v>613.38</v>
      </c>
      <c r="G212" s="7">
        <v>9.4999999999999998E-3</v>
      </c>
      <c r="H212" s="11">
        <v>1940000000</v>
      </c>
      <c r="I212" s="8">
        <v>365585</v>
      </c>
      <c r="J212" s="2" t="s">
        <v>159</v>
      </c>
      <c r="K212" s="2" t="s">
        <v>160</v>
      </c>
      <c r="L212" s="7">
        <v>0.32319999999999999</v>
      </c>
      <c r="M212" s="4" t="s">
        <v>720</v>
      </c>
      <c r="N212" s="11">
        <v>297360000</v>
      </c>
      <c r="O212" s="11">
        <v>426860000</v>
      </c>
      <c r="P212" s="13" t="str">
        <f>VLOOKUP(B212,[1]sp500_companies!$B:$K,10,FALSE)</f>
        <v>Scottsdale</v>
      </c>
      <c r="Q212" s="13" t="str">
        <f>VLOOKUP(B212,[1]sp500_companies!$B:$L,11,FALSE)</f>
        <v>AZ</v>
      </c>
      <c r="R212" s="13" t="str">
        <f>VLOOKUP(B212,[1]sp500_companies!$B:$M,12,FALSE)</f>
        <v>United States</v>
      </c>
      <c r="S212" s="14">
        <v>3330</v>
      </c>
      <c r="T212" s="13" t="s">
        <v>1771</v>
      </c>
    </row>
    <row r="213" spans="1:20" ht="15.75" thickBot="1" x14ac:dyDescent="0.3">
      <c r="A213" s="5">
        <v>212</v>
      </c>
      <c r="B213" s="6" t="s">
        <v>721</v>
      </c>
      <c r="C213" s="2" t="s">
        <v>722</v>
      </c>
      <c r="D213" s="11">
        <v>46570000000</v>
      </c>
      <c r="E213" s="10">
        <v>8.0954867617844353E-4</v>
      </c>
      <c r="F213" s="4">
        <v>81.03</v>
      </c>
      <c r="G213" s="7">
        <v>2.5000000000000001E-3</v>
      </c>
      <c r="H213" s="11">
        <v>7020000000</v>
      </c>
      <c r="I213" s="8">
        <v>1853483</v>
      </c>
      <c r="J213" s="2" t="s">
        <v>240</v>
      </c>
      <c r="K213" s="2" t="s">
        <v>1548</v>
      </c>
      <c r="L213" s="7">
        <v>0.16969999999999999</v>
      </c>
      <c r="M213" s="4" t="s">
        <v>723</v>
      </c>
      <c r="N213" s="11">
        <v>959000000</v>
      </c>
      <c r="O213" s="11">
        <v>-10040000000</v>
      </c>
      <c r="P213" s="13" t="str">
        <f>VLOOKUP(B213,[1]sp500_companies!$B:$K,10,FALSE)</f>
        <v>New York</v>
      </c>
      <c r="Q213" s="13" t="str">
        <f>VLOOKUP(B213,[1]sp500_companies!$B:$L,11,FALSE)</f>
        <v>NY</v>
      </c>
      <c r="R213" s="13" t="str">
        <f>VLOOKUP(B213,[1]sp500_companies!$B:$M,12,FALSE)</f>
        <v>United States</v>
      </c>
      <c r="S213" s="14">
        <v>9120</v>
      </c>
      <c r="T213" s="13" t="s">
        <v>1772</v>
      </c>
    </row>
    <row r="214" spans="1:20" ht="15.75" thickBot="1" x14ac:dyDescent="0.3">
      <c r="A214" s="5">
        <v>213</v>
      </c>
      <c r="B214" s="6" t="s">
        <v>724</v>
      </c>
      <c r="C214" s="2" t="s">
        <v>725</v>
      </c>
      <c r="D214" s="11">
        <v>46530000000</v>
      </c>
      <c r="E214" s="10">
        <v>8.0885333696763956E-4</v>
      </c>
      <c r="F214" s="4">
        <v>74.599999999999994</v>
      </c>
      <c r="G214" s="7">
        <v>-2E-3</v>
      </c>
      <c r="H214" s="11">
        <v>45300000000</v>
      </c>
      <c r="I214" s="8">
        <v>3163087</v>
      </c>
      <c r="J214" s="2" t="s">
        <v>50</v>
      </c>
      <c r="K214" s="2" t="s">
        <v>1548</v>
      </c>
      <c r="L214" s="7">
        <v>0.38750000000000001</v>
      </c>
      <c r="M214" s="4" t="s">
        <v>726</v>
      </c>
      <c r="N214" s="11">
        <v>-2240000000</v>
      </c>
      <c r="O214" s="11">
        <v>-8580000000</v>
      </c>
      <c r="P214" s="13" t="str">
        <f>VLOOKUP(B214,[1]sp500_companies!$B:$K,10,FALSE)</f>
        <v>New York</v>
      </c>
      <c r="Q214" s="13" t="str">
        <f>VLOOKUP(B214,[1]sp500_companies!$B:$L,11,FALSE)</f>
        <v>NY</v>
      </c>
      <c r="R214" s="13" t="str">
        <f>VLOOKUP(B214,[1]sp500_companies!$B:$M,12,FALSE)</f>
        <v>United States</v>
      </c>
      <c r="S214" s="14">
        <v>25000</v>
      </c>
      <c r="T214" s="13" t="s">
        <v>1773</v>
      </c>
    </row>
    <row r="215" spans="1:20" ht="15.75" thickBot="1" x14ac:dyDescent="0.3">
      <c r="A215" s="5">
        <v>214</v>
      </c>
      <c r="B215" s="6" t="s">
        <v>727</v>
      </c>
      <c r="C215" s="2" t="s">
        <v>728</v>
      </c>
      <c r="D215" s="11">
        <v>46220000000</v>
      </c>
      <c r="E215" s="10">
        <v>8.0346445808390939E-4</v>
      </c>
      <c r="F215" s="4">
        <v>53.98</v>
      </c>
      <c r="G215" s="7">
        <v>-5.9999999999999995E-4</v>
      </c>
      <c r="H215" s="11">
        <v>12610000000</v>
      </c>
      <c r="I215" s="8">
        <v>5891535</v>
      </c>
      <c r="J215" s="2" t="s">
        <v>384</v>
      </c>
      <c r="K215" s="2" t="s">
        <v>17</v>
      </c>
      <c r="L215" s="7">
        <v>-2.9899999999999999E-2</v>
      </c>
      <c r="M215" s="4" t="s">
        <v>420</v>
      </c>
      <c r="N215" s="11">
        <v>156000000</v>
      </c>
      <c r="O215" s="11">
        <v>-6730000000</v>
      </c>
      <c r="P215" s="13" t="str">
        <f>VLOOKUP(B215,[1]sp500_companies!$B:$K,10,FALSE)</f>
        <v>Corning</v>
      </c>
      <c r="Q215" s="13" t="str">
        <f>VLOOKUP(B215,[1]sp500_companies!$B:$L,11,FALSE)</f>
        <v>NY</v>
      </c>
      <c r="R215" s="13" t="str">
        <f>VLOOKUP(B215,[1]sp500_companies!$B:$M,12,FALSE)</f>
        <v>United States</v>
      </c>
      <c r="S215" s="14">
        <v>49800</v>
      </c>
      <c r="T215" s="13" t="s">
        <v>1774</v>
      </c>
    </row>
    <row r="216" spans="1:20" ht="15.75" thickBot="1" x14ac:dyDescent="0.3">
      <c r="A216" s="5">
        <v>215</v>
      </c>
      <c r="B216" s="6" t="s">
        <v>729</v>
      </c>
      <c r="C216" s="2" t="s">
        <v>730</v>
      </c>
      <c r="D216" s="11">
        <v>46140000000</v>
      </c>
      <c r="E216" s="10">
        <v>8.0207377966230156E-4</v>
      </c>
      <c r="F216" s="4">
        <v>145.24</v>
      </c>
      <c r="G216" s="7">
        <v>-1.15E-2</v>
      </c>
      <c r="H216" s="11">
        <v>36690000000</v>
      </c>
      <c r="I216" s="8">
        <v>2506544</v>
      </c>
      <c r="J216" s="2" t="s">
        <v>731</v>
      </c>
      <c r="K216" s="2" t="s">
        <v>30</v>
      </c>
      <c r="L216" s="7">
        <v>2.1100000000000001E-2</v>
      </c>
      <c r="M216" s="4" t="s">
        <v>365</v>
      </c>
      <c r="N216" s="11">
        <v>4650000000</v>
      </c>
      <c r="O216" s="11">
        <v>-2290000000</v>
      </c>
      <c r="P216" s="13" t="str">
        <f>VLOOKUP(B216,[1]sp500_companies!$B:$K,10,FALSE)</f>
        <v>Arlington</v>
      </c>
      <c r="Q216" s="13" t="str">
        <f>VLOOKUP(B216,[1]sp500_companies!$B:$L,11,FALSE)</f>
        <v>TX</v>
      </c>
      <c r="R216" s="13" t="str">
        <f>VLOOKUP(B216,[1]sp500_companies!$B:$M,12,FALSE)</f>
        <v>United States</v>
      </c>
      <c r="S216" s="14">
        <v>14766</v>
      </c>
      <c r="T216" s="13" t="s">
        <v>1775</v>
      </c>
    </row>
    <row r="217" spans="1:20" ht="15.75" thickBot="1" x14ac:dyDescent="0.3">
      <c r="A217" s="5">
        <v>216</v>
      </c>
      <c r="B217" s="6" t="s">
        <v>732</v>
      </c>
      <c r="C217" s="2" t="s">
        <v>733</v>
      </c>
      <c r="D217" s="11">
        <v>46100000000</v>
      </c>
      <c r="E217" s="10">
        <v>8.013784404514977E-4</v>
      </c>
      <c r="F217" s="4">
        <v>211.39</v>
      </c>
      <c r="G217" s="7">
        <v>5.9999999999999995E-4</v>
      </c>
      <c r="H217" s="11">
        <v>16219999999.999998</v>
      </c>
      <c r="I217" s="8">
        <v>987923</v>
      </c>
      <c r="J217" s="2" t="s">
        <v>536</v>
      </c>
      <c r="K217" s="2" t="s">
        <v>84</v>
      </c>
      <c r="L217" s="7">
        <v>-9.7999999999999997E-3</v>
      </c>
      <c r="M217" s="4" t="s">
        <v>734</v>
      </c>
      <c r="N217" s="11">
        <v>1230000000</v>
      </c>
      <c r="O217" s="11">
        <v>-14210000000</v>
      </c>
      <c r="P217" s="13" t="str">
        <f>VLOOKUP(B217,[1]sp500_companies!$B:$K,10,FALSE)</f>
        <v>Houston</v>
      </c>
      <c r="Q217" s="13" t="str">
        <f>VLOOKUP(B217,[1]sp500_companies!$B:$L,11,FALSE)</f>
        <v>TX</v>
      </c>
      <c r="R217" s="13" t="str">
        <f>VLOOKUP(B217,[1]sp500_companies!$B:$M,12,FALSE)</f>
        <v>United States</v>
      </c>
      <c r="S217" s="14">
        <v>3182</v>
      </c>
      <c r="T217" s="13" t="s">
        <v>1776</v>
      </c>
    </row>
    <row r="218" spans="1:20" ht="15.75" thickBot="1" x14ac:dyDescent="0.3">
      <c r="A218" s="5">
        <v>217</v>
      </c>
      <c r="B218" s="6" t="s">
        <v>736</v>
      </c>
      <c r="C218" s="2" t="s">
        <v>737</v>
      </c>
      <c r="D218" s="11">
        <v>45180000000</v>
      </c>
      <c r="E218" s="10">
        <v>7.8538563860300792E-4</v>
      </c>
      <c r="F218" s="4">
        <v>45.66</v>
      </c>
      <c r="G218" s="7">
        <v>-3.3E-3</v>
      </c>
      <c r="H218" s="11">
        <v>27300000000</v>
      </c>
      <c r="I218" s="8">
        <v>6009212</v>
      </c>
      <c r="J218" s="2" t="s">
        <v>612</v>
      </c>
      <c r="K218" s="2" t="s">
        <v>84</v>
      </c>
      <c r="L218" s="7">
        <v>0.1108</v>
      </c>
      <c r="M218" s="4" t="s">
        <v>265</v>
      </c>
      <c r="N218" s="11">
        <v>2240000000</v>
      </c>
      <c r="O218" s="11">
        <v>-3370000000</v>
      </c>
      <c r="P218" s="13" t="str">
        <f>VLOOKUP(B218,[1]sp500_companies!$B:$K,10,FALSE)</f>
        <v>Houston</v>
      </c>
      <c r="Q218" s="13" t="str">
        <f>VLOOKUP(B218,[1]sp500_companies!$B:$L,11,FALSE)</f>
        <v>TX</v>
      </c>
      <c r="R218" s="13" t="str">
        <f>VLOOKUP(B218,[1]sp500_companies!$B:$M,12,FALSE)</f>
        <v>United States</v>
      </c>
      <c r="S218" s="14">
        <v>57000</v>
      </c>
      <c r="T218" s="13" t="s">
        <v>1777</v>
      </c>
    </row>
    <row r="219" spans="1:20" ht="15.75" thickBot="1" x14ac:dyDescent="0.3">
      <c r="A219" s="5">
        <v>218</v>
      </c>
      <c r="B219" s="6" t="s">
        <v>738</v>
      </c>
      <c r="C219" s="2" t="s">
        <v>739</v>
      </c>
      <c r="D219" s="11">
        <v>45160000000</v>
      </c>
      <c r="E219" s="10">
        <v>7.8503796899760594E-4</v>
      </c>
      <c r="F219" s="9">
        <v>1854.6</v>
      </c>
      <c r="G219" s="7">
        <v>-1.37E-2</v>
      </c>
      <c r="H219" s="11">
        <v>1720000000</v>
      </c>
      <c r="I219" s="8">
        <v>395301</v>
      </c>
      <c r="J219" s="2" t="s">
        <v>109</v>
      </c>
      <c r="K219" s="2" t="s">
        <v>17</v>
      </c>
      <c r="L219" s="7">
        <v>0.1348</v>
      </c>
      <c r="M219" s="4" t="s">
        <v>740</v>
      </c>
      <c r="N219" s="11">
        <v>512809999.99999994</v>
      </c>
      <c r="O219" s="11">
        <v>-2100000000</v>
      </c>
      <c r="P219" s="13" t="str">
        <f>VLOOKUP(B219,[1]sp500_companies!$B:$K,10,FALSE)</f>
        <v>Bozeman</v>
      </c>
      <c r="Q219" s="13" t="str">
        <f>VLOOKUP(B219,[1]sp500_companies!$B:$L,11,FALSE)</f>
        <v>MT</v>
      </c>
      <c r="R219" s="13" t="str">
        <f>VLOOKUP(B219,[1]sp500_companies!$B:$M,12,FALSE)</f>
        <v>United States</v>
      </c>
      <c r="S219" s="14">
        <v>3586</v>
      </c>
      <c r="T219" s="13" t="s">
        <v>1778</v>
      </c>
    </row>
    <row r="220" spans="1:20" ht="15.75" thickBot="1" x14ac:dyDescent="0.3">
      <c r="A220" s="5">
        <v>219</v>
      </c>
      <c r="B220" s="6" t="s">
        <v>741</v>
      </c>
      <c r="C220" s="2" t="s">
        <v>742</v>
      </c>
      <c r="D220" s="11">
        <v>44700000000</v>
      </c>
      <c r="E220" s="10">
        <v>7.7704156807336105E-4</v>
      </c>
      <c r="F220" s="4">
        <v>53.21</v>
      </c>
      <c r="G220" s="7">
        <v>5.3E-3</v>
      </c>
      <c r="H220" s="11">
        <v>14590000000</v>
      </c>
      <c r="I220" s="8">
        <v>4773314</v>
      </c>
      <c r="J220" s="2" t="s">
        <v>292</v>
      </c>
      <c r="K220" s="2" t="s">
        <v>293</v>
      </c>
      <c r="L220" s="7">
        <v>-4.7000000000000002E-3</v>
      </c>
      <c r="M220" s="4" t="s">
        <v>743</v>
      </c>
      <c r="N220" s="11">
        <v>2390000000</v>
      </c>
      <c r="O220" s="11">
        <v>-41270000000</v>
      </c>
      <c r="P220" s="13" t="str">
        <f>VLOOKUP(B220,[1]sp500_companies!$B:$K,10,FALSE)</f>
        <v>Richmond</v>
      </c>
      <c r="Q220" s="13" t="str">
        <f>VLOOKUP(B220,[1]sp500_companies!$B:$L,11,FALSE)</f>
        <v>VA</v>
      </c>
      <c r="R220" s="13" t="str">
        <f>VLOOKUP(B220,[1]sp500_companies!$B:$M,12,FALSE)</f>
        <v>United States</v>
      </c>
      <c r="S220" s="14">
        <v>17700</v>
      </c>
      <c r="T220" s="13" t="s">
        <v>1779</v>
      </c>
    </row>
    <row r="221" spans="1:20" ht="15.75" thickBot="1" x14ac:dyDescent="0.3">
      <c r="A221" s="5">
        <v>220</v>
      </c>
      <c r="B221" s="6" t="s">
        <v>744</v>
      </c>
      <c r="C221" s="2" t="s">
        <v>745</v>
      </c>
      <c r="D221" s="11">
        <v>44550000000</v>
      </c>
      <c r="E221" s="10">
        <v>7.7443404603284643E-4</v>
      </c>
      <c r="F221" s="4">
        <v>140.71</v>
      </c>
      <c r="G221" s="7">
        <v>4.1700000000000001E-2</v>
      </c>
      <c r="H221" s="11">
        <v>128729999999.99998</v>
      </c>
      <c r="I221" s="8">
        <v>3689137</v>
      </c>
      <c r="J221" s="2" t="s">
        <v>677</v>
      </c>
      <c r="K221" s="2" t="s">
        <v>84</v>
      </c>
      <c r="L221" s="7">
        <v>-0.115</v>
      </c>
      <c r="M221" s="4" t="s">
        <v>746</v>
      </c>
      <c r="N221" s="11">
        <v>3680000000</v>
      </c>
      <c r="O221" s="11">
        <v>-5620000000</v>
      </c>
      <c r="P221" s="13" t="str">
        <f>VLOOKUP(B221,[1]sp500_companies!$B:$K,10,FALSE)</f>
        <v>San Antonio</v>
      </c>
      <c r="Q221" s="13" t="str">
        <f>VLOOKUP(B221,[1]sp500_companies!$B:$L,11,FALSE)</f>
        <v>TX</v>
      </c>
      <c r="R221" s="13" t="str">
        <f>VLOOKUP(B221,[1]sp500_companies!$B:$M,12,FALSE)</f>
        <v>United States</v>
      </c>
      <c r="S221" s="14">
        <v>9886</v>
      </c>
      <c r="T221" s="13" t="s">
        <v>1780</v>
      </c>
    </row>
    <row r="222" spans="1:20" ht="15.75" thickBot="1" x14ac:dyDescent="0.3">
      <c r="A222" s="5">
        <v>221</v>
      </c>
      <c r="B222" s="6" t="s">
        <v>747</v>
      </c>
      <c r="C222" s="2" t="s">
        <v>748</v>
      </c>
      <c r="D222" s="11">
        <v>44490000000</v>
      </c>
      <c r="E222" s="10">
        <v>7.7339103721664059E-4</v>
      </c>
      <c r="F222" s="4">
        <v>144.86000000000001</v>
      </c>
      <c r="G222" s="7">
        <v>-5.0000000000000001E-3</v>
      </c>
      <c r="H222" s="11">
        <v>12460000000</v>
      </c>
      <c r="I222" s="8">
        <v>1750331</v>
      </c>
      <c r="J222" s="2" t="s">
        <v>305</v>
      </c>
      <c r="K222" s="2" t="s">
        <v>84</v>
      </c>
      <c r="L222" s="7">
        <v>0.2135</v>
      </c>
      <c r="M222" s="4" t="s">
        <v>749</v>
      </c>
      <c r="N222" s="11">
        <v>2640000000</v>
      </c>
      <c r="O222" s="11">
        <v>-7650000000</v>
      </c>
      <c r="P222" s="13" t="str">
        <f>VLOOKUP(B222,[1]sp500_companies!$B:$K,10,FALSE)</f>
        <v>New York</v>
      </c>
      <c r="Q222" s="13" t="str">
        <f>VLOOKUP(B222,[1]sp500_companies!$B:$L,11,FALSE)</f>
        <v>NY</v>
      </c>
      <c r="R222" s="13" t="str">
        <f>VLOOKUP(B222,[1]sp500_companies!$B:$M,12,FALSE)</f>
        <v>United States</v>
      </c>
      <c r="S222" s="14">
        <v>1756</v>
      </c>
      <c r="T222" s="13" t="s">
        <v>1781</v>
      </c>
    </row>
    <row r="223" spans="1:20" ht="15.75" thickBot="1" x14ac:dyDescent="0.3">
      <c r="A223" s="5">
        <v>222</v>
      </c>
      <c r="B223" s="6" t="s">
        <v>750</v>
      </c>
      <c r="C223" s="2" t="s">
        <v>751</v>
      </c>
      <c r="D223" s="11">
        <v>44120000000</v>
      </c>
      <c r="E223" s="10">
        <v>7.6695914951670446E-4</v>
      </c>
      <c r="F223" s="4">
        <v>64.19</v>
      </c>
      <c r="G223" s="7">
        <v>2.69E-2</v>
      </c>
      <c r="H223" s="11">
        <v>16640000000</v>
      </c>
      <c r="I223" s="8">
        <v>3033637</v>
      </c>
      <c r="J223" s="2" t="s">
        <v>752</v>
      </c>
      <c r="K223" s="2" t="s">
        <v>175</v>
      </c>
      <c r="L223" s="7">
        <v>-4.0800000000000003E-2</v>
      </c>
      <c r="M223" s="4" t="s">
        <v>753</v>
      </c>
      <c r="N223" s="11">
        <v>695000000</v>
      </c>
      <c r="O223" s="11">
        <v>-3120000000</v>
      </c>
      <c r="P223" s="13" t="str">
        <f>VLOOKUP(B223,[1]sp500_companies!$B:$K,10,FALSE)</f>
        <v>Indianapolis</v>
      </c>
      <c r="Q223" s="13" t="str">
        <f>VLOOKUP(B223,[1]sp500_companies!$B:$L,11,FALSE)</f>
        <v>IN</v>
      </c>
      <c r="R223" s="13" t="str">
        <f>VLOOKUP(B223,[1]sp500_companies!$B:$M,12,FALSE)</f>
        <v>United States</v>
      </c>
      <c r="S223" s="14">
        <v>22500</v>
      </c>
      <c r="T223" s="13" t="s">
        <v>1782</v>
      </c>
    </row>
    <row r="224" spans="1:20" ht="15.75" thickBot="1" x14ac:dyDescent="0.3">
      <c r="A224" s="5">
        <v>223</v>
      </c>
      <c r="B224" s="6" t="s">
        <v>754</v>
      </c>
      <c r="C224" s="2" t="s">
        <v>755</v>
      </c>
      <c r="D224" s="11">
        <v>44050000000</v>
      </c>
      <c r="E224" s="10">
        <v>7.6574230589779768E-4</v>
      </c>
      <c r="F224" s="4">
        <v>190.43</v>
      </c>
      <c r="G224" s="7">
        <v>9.1999999999999998E-3</v>
      </c>
      <c r="H224" s="11">
        <v>6910000000</v>
      </c>
      <c r="I224" s="8">
        <v>1435701</v>
      </c>
      <c r="J224" s="2" t="s">
        <v>281</v>
      </c>
      <c r="K224" s="2" t="s">
        <v>160</v>
      </c>
      <c r="L224" s="7">
        <v>6.4500000000000002E-2</v>
      </c>
      <c r="M224" s="4" t="s">
        <v>756</v>
      </c>
      <c r="N224" s="11">
        <v>1330000000</v>
      </c>
      <c r="O224" s="11">
        <v>-2160000000</v>
      </c>
      <c r="P224" s="13" t="str">
        <f>VLOOKUP(B224,[1]sp500_companies!$B:$K,10,FALSE)</f>
        <v>Berwyn</v>
      </c>
      <c r="Q224" s="13" t="str">
        <f>VLOOKUP(B224,[1]sp500_companies!$B:$L,11,FALSE)</f>
        <v>PA</v>
      </c>
      <c r="R224" s="13" t="str">
        <f>VLOOKUP(B224,[1]sp500_companies!$B:$M,12,FALSE)</f>
        <v>United States</v>
      </c>
      <c r="S224" s="14">
        <v>21500</v>
      </c>
      <c r="T224" s="13" t="s">
        <v>1783</v>
      </c>
    </row>
    <row r="225" spans="1:20" ht="15.75" thickBot="1" x14ac:dyDescent="0.3">
      <c r="A225" s="5">
        <v>224</v>
      </c>
      <c r="B225" s="6" t="s">
        <v>758</v>
      </c>
      <c r="C225" s="2" t="s">
        <v>759</v>
      </c>
      <c r="D225" s="11">
        <v>43930000000</v>
      </c>
      <c r="E225" s="10">
        <v>7.6365628826538599E-4</v>
      </c>
      <c r="F225" s="4">
        <v>88.17</v>
      </c>
      <c r="G225" s="7">
        <v>-5.0000000000000001E-4</v>
      </c>
      <c r="H225" s="11">
        <v>10430000000</v>
      </c>
      <c r="I225" s="8">
        <v>1523832</v>
      </c>
      <c r="J225" s="2" t="s">
        <v>292</v>
      </c>
      <c r="K225" s="2" t="s">
        <v>293</v>
      </c>
      <c r="L225" s="7">
        <v>-0.1139</v>
      </c>
      <c r="M225" s="4" t="s">
        <v>760</v>
      </c>
      <c r="N225" s="11">
        <v>2029999999.9999998</v>
      </c>
      <c r="O225" s="11">
        <v>-21860000000</v>
      </c>
      <c r="P225" s="13" t="str">
        <f>VLOOKUP(B225,[1]sp500_companies!$B:$K,10,FALSE)</f>
        <v>Newark</v>
      </c>
      <c r="Q225" s="13" t="str">
        <f>VLOOKUP(B225,[1]sp500_companies!$B:$L,11,FALSE)</f>
        <v>NJ</v>
      </c>
      <c r="R225" s="13" t="str">
        <f>VLOOKUP(B225,[1]sp500_companies!$B:$M,12,FALSE)</f>
        <v>United States</v>
      </c>
      <c r="S225" s="14">
        <v>12543</v>
      </c>
      <c r="T225" s="13" t="s">
        <v>1784</v>
      </c>
    </row>
    <row r="226" spans="1:20" ht="15.75" thickBot="1" x14ac:dyDescent="0.3">
      <c r="A226" s="5">
        <v>225</v>
      </c>
      <c r="B226" s="6" t="s">
        <v>761</v>
      </c>
      <c r="C226" s="2" t="s">
        <v>762</v>
      </c>
      <c r="D226" s="11">
        <v>43540000000</v>
      </c>
      <c r="E226" s="10">
        <v>7.5687673096004788E-4</v>
      </c>
      <c r="F226" s="4">
        <v>152.44999999999999</v>
      </c>
      <c r="G226" s="7">
        <v>-1E-3</v>
      </c>
      <c r="H226" s="11">
        <v>6510000000</v>
      </c>
      <c r="I226" s="8">
        <v>1235758</v>
      </c>
      <c r="J226" s="2" t="s">
        <v>155</v>
      </c>
      <c r="K226" s="2" t="s">
        <v>65</v>
      </c>
      <c r="L226" s="7">
        <v>-4.7300000000000002E-2</v>
      </c>
      <c r="M226" s="4" t="s">
        <v>763</v>
      </c>
      <c r="N226" s="11">
        <v>1290000000</v>
      </c>
      <c r="O226" s="11">
        <v>-2250000000</v>
      </c>
      <c r="P226" s="13" t="str">
        <f>VLOOKUP(B226,[1]sp500_companies!$B:$K,10,FALSE)</f>
        <v>Santa Clara</v>
      </c>
      <c r="Q226" s="13" t="str">
        <f>VLOOKUP(B226,[1]sp500_companies!$B:$L,11,FALSE)</f>
        <v>CA</v>
      </c>
      <c r="R226" s="13" t="str">
        <f>VLOOKUP(B226,[1]sp500_companies!$B:$M,12,FALSE)</f>
        <v>United States</v>
      </c>
      <c r="S226" s="14">
        <v>17400</v>
      </c>
      <c r="T226" s="13" t="s">
        <v>1785</v>
      </c>
    </row>
    <row r="227" spans="1:20" ht="15.75" thickBot="1" x14ac:dyDescent="0.3">
      <c r="A227" s="5">
        <v>226</v>
      </c>
      <c r="B227" s="6" t="s">
        <v>765</v>
      </c>
      <c r="C227" s="2" t="s">
        <v>766</v>
      </c>
      <c r="D227" s="11">
        <v>43260000000</v>
      </c>
      <c r="E227" s="10">
        <v>7.5200935648442053E-4</v>
      </c>
      <c r="F227" s="4">
        <v>75.459999999999994</v>
      </c>
      <c r="G227" s="7">
        <v>-1.9E-3</v>
      </c>
      <c r="H227" s="11">
        <v>7550000000</v>
      </c>
      <c r="I227" s="8">
        <v>2622894</v>
      </c>
      <c r="J227" s="2" t="s">
        <v>647</v>
      </c>
      <c r="K227" s="2" t="s">
        <v>160</v>
      </c>
      <c r="L227" s="7">
        <v>2.7099999999999999E-2</v>
      </c>
      <c r="M227" s="4" t="s">
        <v>767</v>
      </c>
      <c r="N227" s="11">
        <v>1150000000</v>
      </c>
      <c r="O227" s="11">
        <v>-229600000</v>
      </c>
      <c r="P227" s="13" t="str">
        <f>VLOOKUP(B227,[1]sp500_companies!$B:$K,10,FALSE)</f>
        <v>Winona</v>
      </c>
      <c r="Q227" s="13" t="str">
        <f>VLOOKUP(B227,[1]sp500_companies!$B:$L,11,FALSE)</f>
        <v>MN</v>
      </c>
      <c r="R227" s="13" t="str">
        <f>VLOOKUP(B227,[1]sp500_companies!$B:$M,12,FALSE)</f>
        <v>United States</v>
      </c>
      <c r="S227" s="14">
        <v>20894</v>
      </c>
      <c r="T227" s="13" t="s">
        <v>1786</v>
      </c>
    </row>
    <row r="228" spans="1:20" ht="15.75" thickBot="1" x14ac:dyDescent="0.3">
      <c r="A228" s="5">
        <v>227</v>
      </c>
      <c r="B228" s="6" t="s">
        <v>769</v>
      </c>
      <c r="C228" s="2" t="s">
        <v>770</v>
      </c>
      <c r="D228" s="11">
        <v>43240000000</v>
      </c>
      <c r="E228" s="10">
        <v>7.5166168687901865E-4</v>
      </c>
      <c r="F228" s="4">
        <v>67.45</v>
      </c>
      <c r="G228" s="7">
        <v>-4.8999999999999998E-3</v>
      </c>
      <c r="H228" s="11">
        <v>61640000000</v>
      </c>
      <c r="I228" s="8">
        <v>8078457</v>
      </c>
      <c r="J228" s="2" t="s">
        <v>771</v>
      </c>
      <c r="K228" s="2" t="s">
        <v>160</v>
      </c>
      <c r="L228" s="7">
        <v>6.1899999999999997E-2</v>
      </c>
      <c r="M228" s="4" t="s">
        <v>61</v>
      </c>
      <c r="N228" s="11">
        <v>3460000000</v>
      </c>
      <c r="O228" s="11">
        <v>-20790000000</v>
      </c>
      <c r="P228" s="13" t="str">
        <f>VLOOKUP(B228,[1]sp500_companies!$B:$K,10,FALSE)</f>
        <v>Atlanta</v>
      </c>
      <c r="Q228" s="13" t="str">
        <f>VLOOKUP(B228,[1]sp500_companies!$B:$L,11,FALSE)</f>
        <v>GA</v>
      </c>
      <c r="R228" s="13" t="str">
        <f>VLOOKUP(B228,[1]sp500_companies!$B:$M,12,FALSE)</f>
        <v>United States</v>
      </c>
      <c r="S228" s="14">
        <v>100000</v>
      </c>
      <c r="T228" s="13" t="s">
        <v>1787</v>
      </c>
    </row>
    <row r="229" spans="1:20" ht="15.75" thickBot="1" x14ac:dyDescent="0.3">
      <c r="A229" s="5">
        <v>228</v>
      </c>
      <c r="B229" s="6" t="s">
        <v>772</v>
      </c>
      <c r="C229" s="2" t="s">
        <v>773</v>
      </c>
      <c r="D229" s="11">
        <v>42690000000</v>
      </c>
      <c r="E229" s="10">
        <v>7.42100772730465E-4</v>
      </c>
      <c r="F229" s="4">
        <v>79.290000000000006</v>
      </c>
      <c r="G229" s="7">
        <v>9.7999999999999997E-3</v>
      </c>
      <c r="H229" s="11">
        <v>10030000000</v>
      </c>
      <c r="I229" s="8">
        <v>1854201</v>
      </c>
      <c r="J229" s="2" t="s">
        <v>143</v>
      </c>
      <c r="K229" s="2" t="s">
        <v>17</v>
      </c>
      <c r="L229" s="7">
        <v>1.9099999999999999E-2</v>
      </c>
      <c r="M229" s="4" t="s">
        <v>621</v>
      </c>
      <c r="N229" s="11">
        <v>1420000000</v>
      </c>
      <c r="O229" s="11">
        <v>-9680000000</v>
      </c>
      <c r="P229" s="13" t="str">
        <f>VLOOKUP(B229,[1]sp500_companies!$B:$K,10,FALSE)</f>
        <v>Jacksonville</v>
      </c>
      <c r="Q229" s="13" t="str">
        <f>VLOOKUP(B229,[1]sp500_companies!$B:$L,11,FALSE)</f>
        <v>FL</v>
      </c>
      <c r="R229" s="13" t="str">
        <f>VLOOKUP(B229,[1]sp500_companies!$B:$M,12,FALSE)</f>
        <v>United States</v>
      </c>
      <c r="S229" s="14">
        <v>60000</v>
      </c>
      <c r="T229" s="13" t="s">
        <v>1788</v>
      </c>
    </row>
    <row r="230" spans="1:20" ht="15.75" thickBot="1" x14ac:dyDescent="0.3">
      <c r="A230" s="5">
        <v>229</v>
      </c>
      <c r="B230" s="6" t="s">
        <v>775</v>
      </c>
      <c r="C230" s="2" t="s">
        <v>776</v>
      </c>
      <c r="D230" s="11">
        <v>42420000000</v>
      </c>
      <c r="E230" s="10">
        <v>7.3740723305753858E-4</v>
      </c>
      <c r="F230" s="4">
        <v>141.02000000000001</v>
      </c>
      <c r="G230" s="7">
        <v>1.1299999999999999E-2</v>
      </c>
      <c r="H230" s="11">
        <v>34310000000.000004</v>
      </c>
      <c r="I230" s="8">
        <v>1519812</v>
      </c>
      <c r="J230" s="2" t="s">
        <v>777</v>
      </c>
      <c r="K230" s="2" t="s">
        <v>353</v>
      </c>
      <c r="L230" s="7">
        <v>0.1</v>
      </c>
      <c r="M230" s="4" t="s">
        <v>778</v>
      </c>
      <c r="N230" s="11">
        <v>958000000</v>
      </c>
      <c r="O230" s="11">
        <v>-5960000000</v>
      </c>
      <c r="P230" s="13" t="str">
        <f>VLOOKUP(B230,[1]sp500_companies!$B:$K,10,FALSE)</f>
        <v>Dallas</v>
      </c>
      <c r="Q230" s="13" t="str">
        <f>VLOOKUP(B230,[1]sp500_companies!$B:$L,11,FALSE)</f>
        <v>TX</v>
      </c>
      <c r="R230" s="13" t="str">
        <f>VLOOKUP(B230,[1]sp500_companies!$B:$M,12,FALSE)</f>
        <v>United States</v>
      </c>
      <c r="S230" s="14">
        <v>130000</v>
      </c>
      <c r="T230" s="13" t="s">
        <v>1789</v>
      </c>
    </row>
    <row r="231" spans="1:20" ht="15.75" thickBot="1" x14ac:dyDescent="0.3">
      <c r="A231" s="5">
        <v>230</v>
      </c>
      <c r="B231" s="6" t="s">
        <v>779</v>
      </c>
      <c r="C231" s="2" t="s">
        <v>780</v>
      </c>
      <c r="D231" s="11">
        <v>42380000000</v>
      </c>
      <c r="E231" s="10">
        <v>7.3671189384673472E-4</v>
      </c>
      <c r="F231" s="4">
        <v>58.57</v>
      </c>
      <c r="G231" s="7">
        <v>-3.2000000000000002E-3</v>
      </c>
      <c r="H231" s="11">
        <v>149880000000</v>
      </c>
      <c r="I231" s="8">
        <v>4669351</v>
      </c>
      <c r="J231" s="2" t="s">
        <v>781</v>
      </c>
      <c r="K231" s="2" t="s">
        <v>56</v>
      </c>
      <c r="L231" s="7">
        <v>1.41E-2</v>
      </c>
      <c r="M231" s="4" t="s">
        <v>782</v>
      </c>
      <c r="N231" s="11">
        <v>2750000000</v>
      </c>
      <c r="O231" s="11">
        <v>-16420000000.000002</v>
      </c>
      <c r="P231" s="13" t="str">
        <f>VLOOKUP(B231,[1]sp500_companies!$B:$K,10,FALSE)</f>
        <v>Cincinnati</v>
      </c>
      <c r="Q231" s="13" t="str">
        <f>VLOOKUP(B231,[1]sp500_companies!$B:$L,11,FALSE)</f>
        <v>OH</v>
      </c>
      <c r="R231" s="13" t="str">
        <f>VLOOKUP(B231,[1]sp500_companies!$B:$M,12,FALSE)</f>
        <v>United States</v>
      </c>
      <c r="S231" s="14">
        <v>414000</v>
      </c>
      <c r="T231" s="13" t="s">
        <v>1790</v>
      </c>
    </row>
    <row r="232" spans="1:20" ht="15.75" thickBot="1" x14ac:dyDescent="0.3">
      <c r="A232" s="5">
        <v>231</v>
      </c>
      <c r="B232" s="6" t="s">
        <v>783</v>
      </c>
      <c r="C232" s="2" t="s">
        <v>784</v>
      </c>
      <c r="D232" s="11">
        <v>42360000000</v>
      </c>
      <c r="E232" s="10">
        <v>7.3636422424133274E-4</v>
      </c>
      <c r="F232" s="4">
        <v>127.03</v>
      </c>
      <c r="G232" s="7">
        <v>7.1999999999999998E-3</v>
      </c>
      <c r="H232" s="11">
        <v>20100000000</v>
      </c>
      <c r="I232" s="8">
        <v>2216627</v>
      </c>
      <c r="J232" s="2" t="s">
        <v>100</v>
      </c>
      <c r="K232" s="2" t="s">
        <v>56</v>
      </c>
      <c r="L232" s="7">
        <v>-1.5900000000000001E-2</v>
      </c>
      <c r="M232" s="4" t="s">
        <v>714</v>
      </c>
      <c r="N232" s="11">
        <v>2610000000</v>
      </c>
      <c r="O232" s="11">
        <v>-6370000000</v>
      </c>
      <c r="P232" s="13" t="str">
        <f>VLOOKUP(B232,[1]sp500_companies!$B:$K,10,FALSE)</f>
        <v>Dallas</v>
      </c>
      <c r="Q232" s="13" t="str">
        <f>VLOOKUP(B232,[1]sp500_companies!$B:$L,11,FALSE)</f>
        <v>TX</v>
      </c>
      <c r="R232" s="13" t="str">
        <f>VLOOKUP(B232,[1]sp500_companies!$B:$M,12,FALSE)</f>
        <v>United States</v>
      </c>
      <c r="S232" s="14">
        <v>41000</v>
      </c>
      <c r="T232" s="13" t="s">
        <v>1791</v>
      </c>
    </row>
    <row r="233" spans="1:20" ht="15.75" thickBot="1" x14ac:dyDescent="0.3">
      <c r="A233" s="5">
        <v>232</v>
      </c>
      <c r="B233" s="6" t="s">
        <v>785</v>
      </c>
      <c r="C233" s="2" t="s">
        <v>786</v>
      </c>
      <c r="D233" s="11">
        <v>42120000000</v>
      </c>
      <c r="E233" s="10">
        <v>7.3219218897650935E-4</v>
      </c>
      <c r="F233" s="4">
        <v>31.05</v>
      </c>
      <c r="G233" s="7">
        <v>-1.41E-2</v>
      </c>
      <c r="H233" s="11">
        <v>15150000000</v>
      </c>
      <c r="I233" s="8">
        <v>6610315</v>
      </c>
      <c r="J233" s="2" t="s">
        <v>119</v>
      </c>
      <c r="K233" s="2" t="s">
        <v>56</v>
      </c>
      <c r="L233" s="7">
        <v>2.7E-2</v>
      </c>
      <c r="M233" s="4" t="s">
        <v>787</v>
      </c>
      <c r="N233" s="11">
        <v>2280000000</v>
      </c>
      <c r="O233" s="11">
        <v>-16260000000.000002</v>
      </c>
      <c r="P233" s="13" t="str">
        <f>VLOOKUP(B233,[1]sp500_companies!$B:$K,10,FALSE)</f>
        <v>Burlington</v>
      </c>
      <c r="Q233" s="13" t="str">
        <f>VLOOKUP(B233,[1]sp500_companies!$B:$L,11,FALSE)</f>
        <v>MA</v>
      </c>
      <c r="R233" s="13" t="str">
        <f>VLOOKUP(B233,[1]sp500_companies!$B:$M,12,FALSE)</f>
        <v>United States</v>
      </c>
      <c r="S233" s="14">
        <v>28100</v>
      </c>
      <c r="T233" s="13" t="s">
        <v>1792</v>
      </c>
    </row>
    <row r="234" spans="1:20" ht="15.75" thickBot="1" x14ac:dyDescent="0.3">
      <c r="A234" s="5">
        <v>233</v>
      </c>
      <c r="B234" s="6" t="s">
        <v>788</v>
      </c>
      <c r="C234" s="2" t="s">
        <v>789</v>
      </c>
      <c r="D234" s="11">
        <v>41690000000</v>
      </c>
      <c r="E234" s="10">
        <v>7.2471729246036739E-4</v>
      </c>
      <c r="F234" s="4">
        <v>219.79</v>
      </c>
      <c r="G234" s="7">
        <v>-1.1999999999999999E-3</v>
      </c>
      <c r="H234" s="11">
        <v>21140000000</v>
      </c>
      <c r="I234" s="8">
        <v>1278166</v>
      </c>
      <c r="J234" s="2" t="s">
        <v>159</v>
      </c>
      <c r="K234" s="2" t="s">
        <v>160</v>
      </c>
      <c r="L234" s="7">
        <v>0.13320000000000001</v>
      </c>
      <c r="M234" s="4" t="s">
        <v>265</v>
      </c>
      <c r="N234" s="11">
        <v>1210000000</v>
      </c>
      <c r="O234" s="11">
        <v>-12370000000</v>
      </c>
      <c r="P234" s="13" t="str">
        <f>VLOOKUP(B234,[1]sp500_companies!$B:$K,10,FALSE)</f>
        <v>Melbourne</v>
      </c>
      <c r="Q234" s="13" t="str">
        <f>VLOOKUP(B234,[1]sp500_companies!$B:$L,11,FALSE)</f>
        <v>FL</v>
      </c>
      <c r="R234" s="13" t="str">
        <f>VLOOKUP(B234,[1]sp500_companies!$B:$M,12,FALSE)</f>
        <v>United States</v>
      </c>
      <c r="S234" s="14">
        <v>50000</v>
      </c>
      <c r="T234" s="13" t="s">
        <v>1793</v>
      </c>
    </row>
    <row r="235" spans="1:20" ht="15.75" thickBot="1" x14ac:dyDescent="0.3">
      <c r="A235" s="5">
        <v>234</v>
      </c>
      <c r="B235" s="6" t="s">
        <v>790</v>
      </c>
      <c r="C235" s="2" t="s">
        <v>791</v>
      </c>
      <c r="D235" s="11">
        <v>41610000000</v>
      </c>
      <c r="E235" s="10">
        <v>7.2332661403875956E-4</v>
      </c>
      <c r="F235" s="4">
        <v>116.89</v>
      </c>
      <c r="G235" s="7">
        <v>-3.8999999999999998E-3</v>
      </c>
      <c r="H235" s="11">
        <v>72970000000</v>
      </c>
      <c r="I235" s="8">
        <v>1600973</v>
      </c>
      <c r="J235" s="2" t="s">
        <v>605</v>
      </c>
      <c r="K235" s="2" t="s">
        <v>1548</v>
      </c>
      <c r="L235" s="7">
        <v>0.45839999999999997</v>
      </c>
      <c r="M235" s="4" t="s">
        <v>792</v>
      </c>
      <c r="N235" s="11">
        <v>4059999999.9999995</v>
      </c>
      <c r="O235" s="11">
        <v>-25900000000</v>
      </c>
      <c r="P235" s="13" t="str">
        <f>VLOOKUP(B235,[1]sp500_companies!$B:$K,10,FALSE)</f>
        <v>Newark</v>
      </c>
      <c r="Q235" s="13" t="str">
        <f>VLOOKUP(B235,[1]sp500_companies!$B:$L,11,FALSE)</f>
        <v>NJ</v>
      </c>
      <c r="R235" s="13" t="str">
        <f>VLOOKUP(B235,[1]sp500_companies!$B:$M,12,FALSE)</f>
        <v>United States</v>
      </c>
      <c r="S235" s="14">
        <v>40366</v>
      </c>
      <c r="T235" s="13" t="s">
        <v>1794</v>
      </c>
    </row>
    <row r="236" spans="1:20" ht="15.75" thickBot="1" x14ac:dyDescent="0.3">
      <c r="A236" s="5">
        <v>235</v>
      </c>
      <c r="B236" s="6" t="s">
        <v>793</v>
      </c>
      <c r="C236" s="2" t="s">
        <v>794</v>
      </c>
      <c r="D236" s="11">
        <v>41400000000</v>
      </c>
      <c r="E236" s="10">
        <v>7.196760831820391E-4</v>
      </c>
      <c r="F236" s="4">
        <v>215.58</v>
      </c>
      <c r="G236" s="7">
        <v>-2.8999999999999998E-3</v>
      </c>
      <c r="H236" s="11">
        <v>5960000000</v>
      </c>
      <c r="I236" s="8">
        <v>750718</v>
      </c>
      <c r="J236" s="2" t="s">
        <v>795</v>
      </c>
      <c r="K236" s="2" t="s">
        <v>17</v>
      </c>
      <c r="L236" s="7">
        <v>0.17910000000000001</v>
      </c>
      <c r="M236" s="4" t="s">
        <v>796</v>
      </c>
      <c r="N236" s="11">
        <v>1520000000</v>
      </c>
      <c r="O236" s="11">
        <v>3390000000</v>
      </c>
      <c r="P236" s="13" t="str">
        <f>VLOOKUP(B236,[1]sp500_companies!$B:$K,10,FALSE)</f>
        <v>Schaffhausen</v>
      </c>
      <c r="Q236" s="13">
        <f>VLOOKUP(B236,[1]sp500_companies!$B:$L,11,FALSE)</f>
        <v>0</v>
      </c>
      <c r="R236" s="13" t="str">
        <f>VLOOKUP(B236,[1]sp500_companies!$B:$M,12,FALSE)</f>
        <v>Switzerland</v>
      </c>
      <c r="S236" s="14">
        <v>19900</v>
      </c>
      <c r="T236" s="13" t="s">
        <v>1795</v>
      </c>
    </row>
    <row r="237" spans="1:20" ht="15.75" thickBot="1" x14ac:dyDescent="0.3">
      <c r="A237" s="5">
        <v>236</v>
      </c>
      <c r="B237" s="6" t="s">
        <v>797</v>
      </c>
      <c r="C237" s="2" t="s">
        <v>798</v>
      </c>
      <c r="D237" s="11">
        <v>40890000000</v>
      </c>
      <c r="E237" s="10">
        <v>7.1081050824428941E-4</v>
      </c>
      <c r="F237" s="4">
        <v>191.54</v>
      </c>
      <c r="G237" s="7">
        <v>1.46E-2</v>
      </c>
      <c r="H237" s="11">
        <v>5920000000</v>
      </c>
      <c r="I237" s="8">
        <v>1174620</v>
      </c>
      <c r="J237" s="2" t="s">
        <v>799</v>
      </c>
      <c r="K237" s="2" t="s">
        <v>160</v>
      </c>
      <c r="L237" s="7">
        <v>1.06E-2</v>
      </c>
      <c r="M237" s="4" t="s">
        <v>800</v>
      </c>
      <c r="N237" s="11">
        <v>1250000000</v>
      </c>
      <c r="O237" s="11">
        <v>14180000</v>
      </c>
      <c r="P237" s="13" t="str">
        <f>VLOOKUP(B237,[1]sp500_companies!$B:$K,10,FALSE)</f>
        <v>Thomasville</v>
      </c>
      <c r="Q237" s="13" t="str">
        <f>VLOOKUP(B237,[1]sp500_companies!$B:$L,11,FALSE)</f>
        <v>NC</v>
      </c>
      <c r="R237" s="13" t="str">
        <f>VLOOKUP(B237,[1]sp500_companies!$B:$M,12,FALSE)</f>
        <v>United States</v>
      </c>
      <c r="S237" s="14">
        <v>22686</v>
      </c>
      <c r="T237" s="13" t="s">
        <v>1796</v>
      </c>
    </row>
    <row r="238" spans="1:20" ht="15.75" thickBot="1" x14ac:dyDescent="0.3">
      <c r="A238" s="5">
        <v>237</v>
      </c>
      <c r="B238" s="6" t="s">
        <v>801</v>
      </c>
      <c r="C238" s="2" t="s">
        <v>802</v>
      </c>
      <c r="D238" s="11">
        <v>40650000000</v>
      </c>
      <c r="E238" s="10">
        <v>7.0663847297946592E-4</v>
      </c>
      <c r="F238" s="4">
        <v>68.930000000000007</v>
      </c>
      <c r="G238" s="7">
        <v>-1.6000000000000001E-3</v>
      </c>
      <c r="H238" s="11">
        <v>6310000000</v>
      </c>
      <c r="I238" s="8">
        <v>5192204</v>
      </c>
      <c r="J238" s="2" t="s">
        <v>170</v>
      </c>
      <c r="K238" s="2" t="s">
        <v>65</v>
      </c>
      <c r="L238" s="7">
        <v>0.2402</v>
      </c>
      <c r="M238" s="4" t="s">
        <v>803</v>
      </c>
      <c r="N238" s="11">
        <v>4160000000</v>
      </c>
      <c r="O238" s="11">
        <v>3750000000</v>
      </c>
      <c r="P238" s="13" t="str">
        <f>VLOOKUP(B238,[1]sp500_companies!$B:$K,10,FALSE)</f>
        <v>Irvine</v>
      </c>
      <c r="Q238" s="13" t="str">
        <f>VLOOKUP(B238,[1]sp500_companies!$B:$L,11,FALSE)</f>
        <v>CA</v>
      </c>
      <c r="R238" s="13" t="str">
        <f>VLOOKUP(B238,[1]sp500_companies!$B:$M,12,FALSE)</f>
        <v>United States</v>
      </c>
      <c r="S238" s="14">
        <v>19800</v>
      </c>
      <c r="T238" s="13" t="s">
        <v>1797</v>
      </c>
    </row>
    <row r="239" spans="1:20" ht="15.75" thickBot="1" x14ac:dyDescent="0.3">
      <c r="A239" s="5">
        <v>238</v>
      </c>
      <c r="B239" s="6" t="s">
        <v>804</v>
      </c>
      <c r="C239" s="2" t="s">
        <v>805</v>
      </c>
      <c r="D239" s="11">
        <v>40480000000</v>
      </c>
      <c r="E239" s="10">
        <v>7.0368328133354932E-4</v>
      </c>
      <c r="F239" s="4">
        <v>524.75</v>
      </c>
      <c r="G239" s="7">
        <v>-1E-4</v>
      </c>
      <c r="H239" s="11">
        <v>6140000000</v>
      </c>
      <c r="I239" s="8">
        <v>341187</v>
      </c>
      <c r="J239" s="2" t="s">
        <v>143</v>
      </c>
      <c r="K239" s="2" t="s">
        <v>17</v>
      </c>
      <c r="L239" s="7">
        <v>5.3699999999999998E-2</v>
      </c>
      <c r="M239" s="4" t="s">
        <v>806</v>
      </c>
      <c r="N239" s="11">
        <v>1060000000</v>
      </c>
      <c r="O239" s="11">
        <v>-1230000000</v>
      </c>
      <c r="P239" s="13" t="str">
        <f>VLOOKUP(B239,[1]sp500_companies!$B:$K,10,FALSE)</f>
        <v>Stamford</v>
      </c>
      <c r="Q239" s="13" t="str">
        <f>VLOOKUP(B239,[1]sp500_companies!$B:$L,11,FALSE)</f>
        <v>CT</v>
      </c>
      <c r="R239" s="13" t="str">
        <f>VLOOKUP(B239,[1]sp500_companies!$B:$M,12,FALSE)</f>
        <v>United States</v>
      </c>
      <c r="S239" s="14">
        <v>20990</v>
      </c>
      <c r="T239" s="13" t="s">
        <v>1798</v>
      </c>
    </row>
    <row r="240" spans="1:20" ht="15.75" thickBot="1" x14ac:dyDescent="0.3">
      <c r="A240" s="5">
        <v>239</v>
      </c>
      <c r="B240" s="6" t="s">
        <v>807</v>
      </c>
      <c r="C240" s="2" t="s">
        <v>808</v>
      </c>
      <c r="D240" s="11">
        <v>40380000000</v>
      </c>
      <c r="E240" s="10">
        <v>7.0194493330653961E-4</v>
      </c>
      <c r="F240" s="4">
        <v>10.16</v>
      </c>
      <c r="G240" s="7">
        <v>1.2999999999999999E-2</v>
      </c>
      <c r="H240" s="11">
        <v>182740000000</v>
      </c>
      <c r="I240" s="8">
        <v>54796598</v>
      </c>
      <c r="J240" s="2" t="s">
        <v>43</v>
      </c>
      <c r="K240" s="2" t="s">
        <v>30</v>
      </c>
      <c r="L240" s="7">
        <v>4.8899999999999999E-2</v>
      </c>
      <c r="M240" s="4" t="s">
        <v>809</v>
      </c>
      <c r="N240" s="11">
        <v>3530000000</v>
      </c>
      <c r="O240" s="11">
        <v>-131630000000</v>
      </c>
      <c r="P240" s="13" t="str">
        <f>VLOOKUP(B240,[1]sp500_companies!$B:$K,10,FALSE)</f>
        <v>Dearborn</v>
      </c>
      <c r="Q240" s="13" t="str">
        <f>VLOOKUP(B240,[1]sp500_companies!$B:$L,11,FALSE)</f>
        <v>MI</v>
      </c>
      <c r="R240" s="13" t="str">
        <f>VLOOKUP(B240,[1]sp500_companies!$B:$M,12,FALSE)</f>
        <v>United States</v>
      </c>
      <c r="S240" s="14">
        <v>177000</v>
      </c>
      <c r="T240" s="13" t="s">
        <v>1799</v>
      </c>
    </row>
    <row r="241" spans="1:20" ht="15.75" thickBot="1" x14ac:dyDescent="0.3">
      <c r="A241" s="5">
        <v>240</v>
      </c>
      <c r="B241" s="6" t="s">
        <v>811</v>
      </c>
      <c r="C241" s="2" t="s">
        <v>812</v>
      </c>
      <c r="D241" s="11">
        <v>40280000000</v>
      </c>
      <c r="E241" s="10">
        <v>7.0020658527952979E-4</v>
      </c>
      <c r="F241" s="4">
        <v>88.16</v>
      </c>
      <c r="G241" s="7">
        <v>9.4999999999999998E-3</v>
      </c>
      <c r="H241" s="11">
        <v>19560000000</v>
      </c>
      <c r="I241" s="8">
        <v>1564358</v>
      </c>
      <c r="J241" s="2" t="s">
        <v>813</v>
      </c>
      <c r="K241" s="2" t="s">
        <v>65</v>
      </c>
      <c r="L241" s="7">
        <v>1.43E-2</v>
      </c>
      <c r="M241" s="4" t="s">
        <v>318</v>
      </c>
      <c r="N241" s="11">
        <v>1680000000</v>
      </c>
      <c r="O241" s="11">
        <v>-7180000000</v>
      </c>
      <c r="P241" s="13" t="str">
        <f>VLOOKUP(B241,[1]sp500_companies!$B:$K,10,FALSE)</f>
        <v>Chicago</v>
      </c>
      <c r="Q241" s="13" t="str">
        <f>VLOOKUP(B241,[1]sp500_companies!$B:$L,11,FALSE)</f>
        <v>IL</v>
      </c>
      <c r="R241" s="13" t="str">
        <f>VLOOKUP(B241,[1]sp500_companies!$B:$M,12,FALSE)</f>
        <v>United States</v>
      </c>
      <c r="S241" s="14">
        <v>51000</v>
      </c>
      <c r="T241" s="13" t="s">
        <v>1800</v>
      </c>
    </row>
    <row r="242" spans="1:20" ht="15.75" thickBot="1" x14ac:dyDescent="0.3">
      <c r="A242" s="5">
        <v>241</v>
      </c>
      <c r="B242" s="6" t="s">
        <v>814</v>
      </c>
      <c r="C242" s="2" t="s">
        <v>815</v>
      </c>
      <c r="D242" s="11">
        <v>39780000000</v>
      </c>
      <c r="E242" s="10">
        <v>6.9151484514448104E-4</v>
      </c>
      <c r="F242" s="4">
        <v>20.75</v>
      </c>
      <c r="G242" s="4" t="s">
        <v>61</v>
      </c>
      <c r="H242" s="11">
        <v>15460000000</v>
      </c>
      <c r="I242" s="8">
        <v>12056555</v>
      </c>
      <c r="J242" s="2" t="s">
        <v>100</v>
      </c>
      <c r="K242" s="2" t="s">
        <v>56</v>
      </c>
      <c r="L242" s="7">
        <v>-5.4999999999999997E-3</v>
      </c>
      <c r="M242" s="4" t="s">
        <v>66</v>
      </c>
      <c r="N242" s="11">
        <v>1060000000</v>
      </c>
      <c r="O242" s="11">
        <v>-7770000000</v>
      </c>
      <c r="P242" s="13" t="str">
        <f>VLOOKUP(B242,[1]sp500_companies!$B:$K,10,FALSE)</f>
        <v>Skillman</v>
      </c>
      <c r="Q242" s="13" t="str">
        <f>VLOOKUP(B242,[1]sp500_companies!$B:$L,11,FALSE)</f>
        <v>NJ</v>
      </c>
      <c r="R242" s="13" t="str">
        <f>VLOOKUP(B242,[1]sp500_companies!$B:$M,12,FALSE)</f>
        <v>United States</v>
      </c>
      <c r="S242" s="14">
        <v>22000</v>
      </c>
      <c r="T242" s="13" t="s">
        <v>1801</v>
      </c>
    </row>
    <row r="243" spans="1:20" ht="15.75" thickBot="1" x14ac:dyDescent="0.3">
      <c r="A243" s="5">
        <v>242</v>
      </c>
      <c r="B243" s="6" t="s">
        <v>816</v>
      </c>
      <c r="C243" s="2" t="s">
        <v>817</v>
      </c>
      <c r="D243" s="11">
        <v>39510000000</v>
      </c>
      <c r="E243" s="10">
        <v>6.8682130547155474E-4</v>
      </c>
      <c r="F243" s="4">
        <v>79.680000000000007</v>
      </c>
      <c r="G243" s="7">
        <v>8.0000000000000002E-3</v>
      </c>
      <c r="H243" s="11">
        <v>19410000000</v>
      </c>
      <c r="I243" s="8">
        <v>2174457</v>
      </c>
      <c r="J243" s="2" t="s">
        <v>143</v>
      </c>
      <c r="K243" s="2" t="s">
        <v>17</v>
      </c>
      <c r="L243" s="7">
        <v>-1.1000000000000001E-3</v>
      </c>
      <c r="M243" s="4" t="s">
        <v>818</v>
      </c>
      <c r="N243" s="11">
        <v>2250000000</v>
      </c>
      <c r="O243" s="11">
        <v>162000000</v>
      </c>
      <c r="P243" s="13" t="str">
        <f>VLOOKUP(B243,[1]sp500_companies!$B:$K,10,FALSE)</f>
        <v>Teaneck</v>
      </c>
      <c r="Q243" s="13" t="str">
        <f>VLOOKUP(B243,[1]sp500_companies!$B:$L,11,FALSE)</f>
        <v>NJ</v>
      </c>
      <c r="R243" s="13" t="str">
        <f>VLOOKUP(B243,[1]sp500_companies!$B:$M,12,FALSE)</f>
        <v>United States</v>
      </c>
      <c r="S243" s="14">
        <v>340100</v>
      </c>
      <c r="T243" s="13" t="s">
        <v>1802</v>
      </c>
    </row>
    <row r="244" spans="1:20" ht="15.75" thickBot="1" x14ac:dyDescent="0.3">
      <c r="A244" s="5">
        <v>243</v>
      </c>
      <c r="B244" s="6" t="s">
        <v>819</v>
      </c>
      <c r="C244" s="2" t="s">
        <v>820</v>
      </c>
      <c r="D244" s="11">
        <v>39430000000</v>
      </c>
      <c r="E244" s="10">
        <v>6.8543062704994691E-4</v>
      </c>
      <c r="F244" s="4">
        <v>39.24</v>
      </c>
      <c r="G244" s="7">
        <v>5.0000000000000001E-4</v>
      </c>
      <c r="H244" s="11">
        <v>22920000000</v>
      </c>
      <c r="I244" s="8">
        <v>5917605</v>
      </c>
      <c r="J244" s="2" t="s">
        <v>292</v>
      </c>
      <c r="K244" s="2" t="s">
        <v>293</v>
      </c>
      <c r="L244" s="7">
        <v>9.0300000000000005E-2</v>
      </c>
      <c r="M244" s="4" t="s">
        <v>821</v>
      </c>
      <c r="N244" s="11">
        <v>2430000000</v>
      </c>
      <c r="O244" s="11">
        <v>-45500000000</v>
      </c>
      <c r="P244" s="13" t="str">
        <f>VLOOKUP(B244,[1]sp500_companies!$B:$K,10,FALSE)</f>
        <v>Chicago</v>
      </c>
      <c r="Q244" s="13" t="str">
        <f>VLOOKUP(B244,[1]sp500_companies!$B:$L,11,FALSE)</f>
        <v>IL</v>
      </c>
      <c r="R244" s="13" t="str">
        <f>VLOOKUP(B244,[1]sp500_companies!$B:$M,12,FALSE)</f>
        <v>United States</v>
      </c>
      <c r="S244" s="14">
        <v>19962</v>
      </c>
      <c r="T244" s="13" t="s">
        <v>1803</v>
      </c>
    </row>
    <row r="245" spans="1:20" ht="15.75" thickBot="1" x14ac:dyDescent="0.3">
      <c r="A245" s="5">
        <v>244</v>
      </c>
      <c r="B245" s="6" t="s">
        <v>822</v>
      </c>
      <c r="C245" s="2" t="s">
        <v>823</v>
      </c>
      <c r="D245" s="11">
        <v>39250000000</v>
      </c>
      <c r="E245" s="10">
        <v>6.8230160060132937E-4</v>
      </c>
      <c r="F245" s="4">
        <v>277.98</v>
      </c>
      <c r="G245" s="7">
        <v>-4.8999999999999998E-3</v>
      </c>
      <c r="H245" s="11">
        <v>2820000000</v>
      </c>
      <c r="I245" s="8">
        <v>473398</v>
      </c>
      <c r="J245" s="2" t="s">
        <v>824</v>
      </c>
      <c r="K245" s="2" t="s">
        <v>160</v>
      </c>
      <c r="L245" s="7">
        <v>7.1599999999999997E-2</v>
      </c>
      <c r="M245" s="4" t="s">
        <v>825</v>
      </c>
      <c r="N245" s="11">
        <v>921800000</v>
      </c>
      <c r="O245" s="11">
        <v>-2800000000</v>
      </c>
      <c r="P245" s="13" t="str">
        <f>VLOOKUP(B245,[1]sp500_companies!$B:$K,10,FALSE)</f>
        <v>Jersey City</v>
      </c>
      <c r="Q245" s="13" t="str">
        <f>VLOOKUP(B245,[1]sp500_companies!$B:$L,11,FALSE)</f>
        <v>NJ</v>
      </c>
      <c r="R245" s="13" t="str">
        <f>VLOOKUP(B245,[1]sp500_companies!$B:$M,12,FALSE)</f>
        <v>United States</v>
      </c>
      <c r="S245" s="14">
        <v>7500</v>
      </c>
      <c r="T245" s="13" t="s">
        <v>1804</v>
      </c>
    </row>
    <row r="246" spans="1:20" ht="15.75" thickBot="1" x14ac:dyDescent="0.3">
      <c r="A246" s="5">
        <v>245</v>
      </c>
      <c r="B246" s="6" t="s">
        <v>826</v>
      </c>
      <c r="C246" s="2" t="s">
        <v>827</v>
      </c>
      <c r="D246" s="11">
        <v>38520000000</v>
      </c>
      <c r="E246" s="10">
        <v>6.6961166000415817E-4</v>
      </c>
      <c r="F246" s="4">
        <v>88.64</v>
      </c>
      <c r="G246" s="7">
        <v>2.3999999999999998E-3</v>
      </c>
      <c r="H246" s="11">
        <v>6590000000</v>
      </c>
      <c r="I246" s="8">
        <v>2280964</v>
      </c>
      <c r="J246" s="2" t="s">
        <v>398</v>
      </c>
      <c r="K246" s="2" t="s">
        <v>353</v>
      </c>
      <c r="L246" s="7">
        <v>-6.7599999999999993E-2</v>
      </c>
      <c r="M246" s="4" t="s">
        <v>678</v>
      </c>
      <c r="N246" s="11">
        <v>1230000000</v>
      </c>
      <c r="O246" s="11">
        <v>-29440000000</v>
      </c>
      <c r="P246" s="13" t="str">
        <f>VLOOKUP(B246,[1]sp500_companies!$B:$K,10,FALSE)</f>
        <v>Houston</v>
      </c>
      <c r="Q246" s="13" t="str">
        <f>VLOOKUP(B246,[1]sp500_companies!$B:$L,11,FALSE)</f>
        <v>TX</v>
      </c>
      <c r="R246" s="13" t="str">
        <f>VLOOKUP(B246,[1]sp500_companies!$B:$M,12,FALSE)</f>
        <v>United States</v>
      </c>
      <c r="S246" s="14">
        <v>4700</v>
      </c>
      <c r="T246" s="13" t="s">
        <v>1805</v>
      </c>
    </row>
    <row r="247" spans="1:20" ht="15.75" thickBot="1" x14ac:dyDescent="0.3">
      <c r="A247" s="5">
        <v>246</v>
      </c>
      <c r="B247" s="6" t="s">
        <v>828</v>
      </c>
      <c r="C247" s="2" t="s">
        <v>829</v>
      </c>
      <c r="D247" s="11">
        <v>38430000000</v>
      </c>
      <c r="E247" s="10">
        <v>6.680471467798493E-4</v>
      </c>
      <c r="F247" s="4">
        <v>96.2</v>
      </c>
      <c r="G247" s="7">
        <v>8.5000000000000006E-3</v>
      </c>
      <c r="H247" s="11">
        <v>14210000000</v>
      </c>
      <c r="I247" s="8">
        <v>1837143</v>
      </c>
      <c r="J247" s="2" t="s">
        <v>281</v>
      </c>
      <c r="K247" s="2" t="s">
        <v>160</v>
      </c>
      <c r="L247" s="7">
        <v>1.2699999999999999E-2</v>
      </c>
      <c r="M247" s="4" t="s">
        <v>137</v>
      </c>
      <c r="N247" s="11">
        <v>1630000000</v>
      </c>
      <c r="O247" s="11">
        <v>-6720000000</v>
      </c>
      <c r="P247" s="13" t="str">
        <f>VLOOKUP(B247,[1]sp500_companies!$B:$K,10,FALSE)</f>
        <v>Farmington</v>
      </c>
      <c r="Q247" s="13" t="str">
        <f>VLOOKUP(B247,[1]sp500_companies!$B:$L,11,FALSE)</f>
        <v>CT</v>
      </c>
      <c r="R247" s="13" t="str">
        <f>VLOOKUP(B247,[1]sp500_companies!$B:$M,12,FALSE)</f>
        <v>United States</v>
      </c>
      <c r="S247" s="14">
        <v>71000</v>
      </c>
      <c r="T247" s="13" t="s">
        <v>1806</v>
      </c>
    </row>
    <row r="248" spans="1:20" ht="15.75" thickBot="1" x14ac:dyDescent="0.3">
      <c r="A248" s="5">
        <v>247</v>
      </c>
      <c r="B248" s="6" t="s">
        <v>831</v>
      </c>
      <c r="C248" s="2" t="s">
        <v>832</v>
      </c>
      <c r="D248" s="11">
        <v>37930000000</v>
      </c>
      <c r="E248" s="10">
        <v>6.5935540664480055E-4</v>
      </c>
      <c r="F248" s="4">
        <v>66.06</v>
      </c>
      <c r="G248" s="7">
        <v>-1.37E-2</v>
      </c>
      <c r="H248" s="11">
        <v>13760000000</v>
      </c>
      <c r="I248" s="8">
        <v>3385395</v>
      </c>
      <c r="J248" s="2" t="s">
        <v>292</v>
      </c>
      <c r="K248" s="2" t="s">
        <v>293</v>
      </c>
      <c r="L248" s="7">
        <v>-7.1099999999999997E-2</v>
      </c>
      <c r="M248" s="4" t="s">
        <v>833</v>
      </c>
      <c r="N248" s="11">
        <v>1880000000</v>
      </c>
      <c r="O248" s="11">
        <v>-28310000000</v>
      </c>
      <c r="P248" s="13" t="str">
        <f>VLOOKUP(B248,[1]sp500_companies!$B:$K,10,FALSE)</f>
        <v>Minneapolis</v>
      </c>
      <c r="Q248" s="13" t="str">
        <f>VLOOKUP(B248,[1]sp500_companies!$B:$L,11,FALSE)</f>
        <v>MN</v>
      </c>
      <c r="R248" s="13" t="str">
        <f>VLOOKUP(B248,[1]sp500_companies!$B:$M,12,FALSE)</f>
        <v>United States</v>
      </c>
      <c r="S248" s="14">
        <v>11311</v>
      </c>
      <c r="T248" s="13" t="s">
        <v>1807</v>
      </c>
    </row>
    <row r="249" spans="1:20" ht="15.75" thickBot="1" x14ac:dyDescent="0.3">
      <c r="A249" s="5">
        <v>248</v>
      </c>
      <c r="B249" s="6" t="s">
        <v>834</v>
      </c>
      <c r="C249" s="2" t="s">
        <v>835</v>
      </c>
      <c r="D249" s="11">
        <v>37910000000</v>
      </c>
      <c r="E249" s="10">
        <v>6.5900773703939856E-4</v>
      </c>
      <c r="F249" s="4">
        <v>94.06</v>
      </c>
      <c r="G249" s="7">
        <v>-1.8E-3</v>
      </c>
      <c r="H249" s="11">
        <v>7160000000</v>
      </c>
      <c r="I249" s="8">
        <v>1952580</v>
      </c>
      <c r="J249" s="2" t="s">
        <v>281</v>
      </c>
      <c r="K249" s="2" t="s">
        <v>160</v>
      </c>
      <c r="L249" s="7">
        <v>7.1800000000000003E-2</v>
      </c>
      <c r="M249" s="4" t="s">
        <v>836</v>
      </c>
      <c r="N249" s="11">
        <v>838600000</v>
      </c>
      <c r="O249" s="11">
        <v>-3510000000</v>
      </c>
      <c r="P249" s="13" t="str">
        <f>VLOOKUP(B249,[1]sp500_companies!$B:$K,10,FALSE)</f>
        <v>Davidson</v>
      </c>
      <c r="Q249" s="13" t="str">
        <f>VLOOKUP(B249,[1]sp500_companies!$B:$L,11,FALSE)</f>
        <v>NC</v>
      </c>
      <c r="R249" s="13" t="str">
        <f>VLOOKUP(B249,[1]sp500_companies!$B:$M,12,FALSE)</f>
        <v>United States</v>
      </c>
      <c r="S249" s="14">
        <v>18000</v>
      </c>
      <c r="T249" s="13" t="s">
        <v>1808</v>
      </c>
    </row>
    <row r="250" spans="1:20" ht="15.75" thickBot="1" x14ac:dyDescent="0.3">
      <c r="A250" s="5">
        <v>249</v>
      </c>
      <c r="B250" s="6" t="s">
        <v>837</v>
      </c>
      <c r="C250" s="2" t="s">
        <v>838</v>
      </c>
      <c r="D250" s="11">
        <v>37390000000</v>
      </c>
      <c r="E250" s="10">
        <v>6.4996832729894794E-4</v>
      </c>
      <c r="F250" s="4">
        <v>206</v>
      </c>
      <c r="G250" s="7">
        <v>2.8E-3</v>
      </c>
      <c r="H250" s="11">
        <v>15320000000</v>
      </c>
      <c r="I250" s="8">
        <v>857214</v>
      </c>
      <c r="J250" s="2" t="s">
        <v>155</v>
      </c>
      <c r="K250" s="2" t="s">
        <v>65</v>
      </c>
      <c r="L250" s="7">
        <v>3.1E-2</v>
      </c>
      <c r="M250" s="4" t="s">
        <v>529</v>
      </c>
      <c r="N250" s="11">
        <v>1410000000</v>
      </c>
      <c r="O250" s="11">
        <v>-12240000000</v>
      </c>
      <c r="P250" s="13" t="str">
        <f>VLOOKUP(B250,[1]sp500_companies!$B:$K,10,FALSE)</f>
        <v>Durham</v>
      </c>
      <c r="Q250" s="13" t="str">
        <f>VLOOKUP(B250,[1]sp500_companies!$B:$L,11,FALSE)</f>
        <v>NC</v>
      </c>
      <c r="R250" s="13" t="str">
        <f>VLOOKUP(B250,[1]sp500_companies!$B:$M,12,FALSE)</f>
        <v>United States</v>
      </c>
      <c r="S250" s="14">
        <v>88000</v>
      </c>
      <c r="T250" s="13" t="s">
        <v>1809</v>
      </c>
    </row>
    <row r="251" spans="1:20" ht="15.75" thickBot="1" x14ac:dyDescent="0.3">
      <c r="A251" s="5">
        <v>250</v>
      </c>
      <c r="B251" s="6" t="s">
        <v>839</v>
      </c>
      <c r="C251" s="2" t="s">
        <v>840</v>
      </c>
      <c r="D251" s="11">
        <v>36550000000</v>
      </c>
      <c r="E251" s="10">
        <v>6.3536620387206588E-4</v>
      </c>
      <c r="F251" s="4">
        <v>248.88</v>
      </c>
      <c r="G251" s="7">
        <v>6.3E-3</v>
      </c>
      <c r="H251" s="11">
        <v>4810000000</v>
      </c>
      <c r="I251" s="8">
        <v>602099</v>
      </c>
      <c r="J251" s="2" t="s">
        <v>164</v>
      </c>
      <c r="K251" s="2" t="s">
        <v>65</v>
      </c>
      <c r="L251" s="7">
        <v>9.8799999999999999E-2</v>
      </c>
      <c r="M251" s="4" t="s">
        <v>841</v>
      </c>
      <c r="N251" s="11">
        <v>1110000000</v>
      </c>
      <c r="O251" s="11">
        <v>-407670000</v>
      </c>
      <c r="P251" s="13" t="str">
        <f>VLOOKUP(B251,[1]sp500_companies!$B:$K,10,FALSE)</f>
        <v>San Diego</v>
      </c>
      <c r="Q251" s="13" t="str">
        <f>VLOOKUP(B251,[1]sp500_companies!$B:$L,11,FALSE)</f>
        <v>CA</v>
      </c>
      <c r="R251" s="13" t="str">
        <f>VLOOKUP(B251,[1]sp500_companies!$B:$M,12,FALSE)</f>
        <v>United States</v>
      </c>
      <c r="S251" s="14">
        <v>10000</v>
      </c>
      <c r="T251" s="13" t="s">
        <v>1810</v>
      </c>
    </row>
    <row r="252" spans="1:20" ht="15.75" thickBot="1" x14ac:dyDescent="0.3">
      <c r="A252" s="5">
        <v>251</v>
      </c>
      <c r="B252" s="6" t="s">
        <v>842</v>
      </c>
      <c r="C252" s="2" t="s">
        <v>843</v>
      </c>
      <c r="D252" s="11">
        <v>36490000000</v>
      </c>
      <c r="E252" s="10">
        <v>6.3432319505586003E-4</v>
      </c>
      <c r="F252" s="4">
        <v>134.51</v>
      </c>
      <c r="G252" s="7">
        <v>-1.1900000000000001E-2</v>
      </c>
      <c r="H252" s="11">
        <v>35440000000</v>
      </c>
      <c r="I252" s="8">
        <v>2029011</v>
      </c>
      <c r="J252" s="2" t="s">
        <v>731</v>
      </c>
      <c r="K252" s="2" t="s">
        <v>30</v>
      </c>
      <c r="L252" s="7">
        <v>3.5299999999999998E-2</v>
      </c>
      <c r="M252" s="4" t="s">
        <v>61</v>
      </c>
      <c r="N252" s="11">
        <v>3930000000</v>
      </c>
      <c r="O252" s="11">
        <v>3890000000</v>
      </c>
      <c r="P252" s="13" t="str">
        <f>VLOOKUP(B252,[1]sp500_companies!$B:$K,10,FALSE)</f>
        <v>Miami</v>
      </c>
      <c r="Q252" s="13" t="str">
        <f>VLOOKUP(B252,[1]sp500_companies!$B:$L,11,FALSE)</f>
        <v>FL</v>
      </c>
      <c r="R252" s="13" t="str">
        <f>VLOOKUP(B252,[1]sp500_companies!$B:$M,12,FALSE)</f>
        <v>United States</v>
      </c>
      <c r="S252" s="14">
        <v>12284</v>
      </c>
      <c r="T252" s="13" t="s">
        <v>1811</v>
      </c>
    </row>
    <row r="253" spans="1:20" ht="15.75" thickBot="1" x14ac:dyDescent="0.3">
      <c r="A253" s="5">
        <v>252</v>
      </c>
      <c r="B253" s="6" t="s">
        <v>844</v>
      </c>
      <c r="C253" s="2" t="s">
        <v>845</v>
      </c>
      <c r="D253" s="11">
        <v>36290000000</v>
      </c>
      <c r="E253" s="10">
        <v>6.3084649900184051E-4</v>
      </c>
      <c r="F253" s="4">
        <v>274.83</v>
      </c>
      <c r="G253" s="7">
        <v>1.6000000000000001E-3</v>
      </c>
      <c r="H253" s="11">
        <v>7400000000</v>
      </c>
      <c r="I253" s="8">
        <v>511719</v>
      </c>
      <c r="J253" s="2" t="s">
        <v>846</v>
      </c>
      <c r="K253" s="2" t="s">
        <v>175</v>
      </c>
      <c r="L253" s="7">
        <v>-3.6600000000000001E-2</v>
      </c>
      <c r="M253" s="4" t="s">
        <v>847</v>
      </c>
      <c r="N253" s="11">
        <v>845600000</v>
      </c>
      <c r="O253" s="11">
        <v>-3470000000</v>
      </c>
      <c r="P253" s="13" t="str">
        <f>VLOOKUP(B253,[1]sp500_companies!$B:$K,10,FALSE)</f>
        <v>Birmingham</v>
      </c>
      <c r="Q253" s="13" t="str">
        <f>VLOOKUP(B253,[1]sp500_companies!$B:$L,11,FALSE)</f>
        <v>AL</v>
      </c>
      <c r="R253" s="13" t="str">
        <f>VLOOKUP(B253,[1]sp500_companies!$B:$M,12,FALSE)</f>
        <v>United States</v>
      </c>
      <c r="S253" s="14">
        <v>10961</v>
      </c>
      <c r="T253" s="13" t="s">
        <v>1812</v>
      </c>
    </row>
    <row r="254" spans="1:20" ht="15.75" thickBot="1" x14ac:dyDescent="0.3">
      <c r="A254" s="5">
        <v>253</v>
      </c>
      <c r="B254" s="6" t="s">
        <v>848</v>
      </c>
      <c r="C254" s="2" t="s">
        <v>849</v>
      </c>
      <c r="D254" s="11">
        <v>36200000000</v>
      </c>
      <c r="E254" s="10">
        <v>6.2928198577753174E-4</v>
      </c>
      <c r="F254" s="4">
        <v>73.7</v>
      </c>
      <c r="G254" s="7">
        <v>3.8E-3</v>
      </c>
      <c r="H254" s="11">
        <v>79710000000</v>
      </c>
      <c r="I254" s="8">
        <v>3461377</v>
      </c>
      <c r="J254" s="2" t="s">
        <v>850</v>
      </c>
      <c r="K254" s="2" t="s">
        <v>56</v>
      </c>
      <c r="L254" s="7">
        <v>3.7600000000000001E-2</v>
      </c>
      <c r="M254" s="4" t="s">
        <v>851</v>
      </c>
      <c r="N254" s="11">
        <v>1940000000</v>
      </c>
      <c r="O254" s="11">
        <v>-12680000000</v>
      </c>
      <c r="P254" s="13" t="str">
        <f>VLOOKUP(B254,[1]sp500_companies!$B:$K,10,FALSE)</f>
        <v>Houston</v>
      </c>
      <c r="Q254" s="13" t="str">
        <f>VLOOKUP(B254,[1]sp500_companies!$B:$L,11,FALSE)</f>
        <v>TX</v>
      </c>
      <c r="R254" s="13" t="str">
        <f>VLOOKUP(B254,[1]sp500_companies!$B:$M,12,FALSE)</f>
        <v>United States</v>
      </c>
      <c r="S254" s="14">
        <v>76000</v>
      </c>
      <c r="T254" s="13" t="s">
        <v>1813</v>
      </c>
    </row>
    <row r="255" spans="1:20" ht="15.75" thickBot="1" x14ac:dyDescent="0.3">
      <c r="A255" s="5">
        <v>254</v>
      </c>
      <c r="B255" s="6" t="s">
        <v>852</v>
      </c>
      <c r="C255" s="2" t="s">
        <v>853</v>
      </c>
      <c r="D255" s="11">
        <v>35920000000</v>
      </c>
      <c r="E255" s="10">
        <v>6.244146113019045E-4</v>
      </c>
      <c r="F255" s="4">
        <v>208.99</v>
      </c>
      <c r="G255" s="7">
        <v>9.7000000000000003E-3</v>
      </c>
      <c r="H255" s="11">
        <v>10330000000</v>
      </c>
      <c r="I255" s="8">
        <v>567235</v>
      </c>
      <c r="J255" s="2" t="s">
        <v>252</v>
      </c>
      <c r="K255" s="2" t="s">
        <v>160</v>
      </c>
      <c r="L255" s="7">
        <v>9.2299999999999993E-2</v>
      </c>
      <c r="M255" s="4" t="s">
        <v>650</v>
      </c>
      <c r="N255" s="11">
        <v>1060000000</v>
      </c>
      <c r="O255" s="11">
        <v>-3910000000</v>
      </c>
      <c r="P255" s="13" t="str">
        <f>VLOOKUP(B255,[1]sp500_companies!$B:$K,10,FALSE)</f>
        <v>Pittsburgh</v>
      </c>
      <c r="Q255" s="13" t="str">
        <f>VLOOKUP(B255,[1]sp500_companies!$B:$L,11,FALSE)</f>
        <v>PA</v>
      </c>
      <c r="R255" s="13" t="str">
        <f>VLOOKUP(B255,[1]sp500_companies!$B:$M,12,FALSE)</f>
        <v>United States</v>
      </c>
      <c r="S255" s="14">
        <v>29000</v>
      </c>
      <c r="T255" s="13" t="s">
        <v>1814</v>
      </c>
    </row>
    <row r="256" spans="1:20" ht="15.75" thickBot="1" x14ac:dyDescent="0.3">
      <c r="A256" s="5">
        <v>255</v>
      </c>
      <c r="B256" s="6" t="s">
        <v>854</v>
      </c>
      <c r="C256" s="2" t="s">
        <v>855</v>
      </c>
      <c r="D256" s="11">
        <v>35500000000</v>
      </c>
      <c r="E256" s="10">
        <v>6.1711354958846347E-4</v>
      </c>
      <c r="F256" s="4">
        <v>16.239999999999998</v>
      </c>
      <c r="G256" s="7">
        <v>-1.2200000000000001E-2</v>
      </c>
      <c r="H256" s="11">
        <v>24830000000</v>
      </c>
      <c r="I256" s="8">
        <v>17684508</v>
      </c>
      <c r="J256" s="2" t="s">
        <v>292</v>
      </c>
      <c r="K256" s="2" t="s">
        <v>293</v>
      </c>
      <c r="L256" s="7">
        <v>9.0999999999999998E-2</v>
      </c>
      <c r="M256" s="4" t="s">
        <v>856</v>
      </c>
      <c r="N256" s="11">
        <v>2750000000</v>
      </c>
      <c r="O256" s="11">
        <v>-59140000000</v>
      </c>
      <c r="P256" s="13" t="str">
        <f>VLOOKUP(B256,[1]sp500_companies!$B:$K,10,FALSE)</f>
        <v>Oakland</v>
      </c>
      <c r="Q256" s="13" t="str">
        <f>VLOOKUP(B256,[1]sp500_companies!$B:$L,11,FALSE)</f>
        <v>CA</v>
      </c>
      <c r="R256" s="13" t="str">
        <f>VLOOKUP(B256,[1]sp500_companies!$B:$M,12,FALSE)</f>
        <v>United States</v>
      </c>
      <c r="S256" s="14">
        <v>28010</v>
      </c>
      <c r="T256" s="13" t="s">
        <v>1815</v>
      </c>
    </row>
    <row r="257" spans="1:20" ht="15.75" thickBot="1" x14ac:dyDescent="0.3">
      <c r="A257" s="5">
        <v>256</v>
      </c>
      <c r="B257" s="6" t="s">
        <v>857</v>
      </c>
      <c r="C257" s="2" t="s">
        <v>858</v>
      </c>
      <c r="D257" s="11">
        <v>35440000000</v>
      </c>
      <c r="E257" s="10">
        <v>6.1607054077225762E-4</v>
      </c>
      <c r="F257" s="4">
        <v>127.01</v>
      </c>
      <c r="G257" s="7">
        <v>6.3E-3</v>
      </c>
      <c r="H257" s="11">
        <v>7220000000</v>
      </c>
      <c r="I257" s="8">
        <v>2013038</v>
      </c>
      <c r="J257" s="2" t="s">
        <v>185</v>
      </c>
      <c r="K257" s="2" t="s">
        <v>30</v>
      </c>
      <c r="L257" s="7">
        <v>2.3199999999999998E-2</v>
      </c>
      <c r="M257" s="4" t="s">
        <v>763</v>
      </c>
      <c r="N257" s="11">
        <v>1530000000</v>
      </c>
      <c r="O257" s="11">
        <v>-11510000000</v>
      </c>
      <c r="P257" s="13" t="str">
        <f>VLOOKUP(B257,[1]sp500_companies!$B:$K,10,FALSE)</f>
        <v>Louisville</v>
      </c>
      <c r="Q257" s="13" t="str">
        <f>VLOOKUP(B257,[1]sp500_companies!$B:$L,11,FALSE)</f>
        <v>KY</v>
      </c>
      <c r="R257" s="13" t="str">
        <f>VLOOKUP(B257,[1]sp500_companies!$B:$M,12,FALSE)</f>
        <v>United States</v>
      </c>
      <c r="S257" s="14">
        <v>35000</v>
      </c>
      <c r="T257" s="13" t="s">
        <v>1816</v>
      </c>
    </row>
    <row r="258" spans="1:20" ht="15.75" thickBot="1" x14ac:dyDescent="0.3">
      <c r="A258" s="5">
        <v>257</v>
      </c>
      <c r="B258" s="6" t="s">
        <v>859</v>
      </c>
      <c r="C258" s="2" t="s">
        <v>860</v>
      </c>
      <c r="D258" s="11">
        <v>35400000000</v>
      </c>
      <c r="E258" s="10">
        <v>6.1537520156145376E-4</v>
      </c>
      <c r="F258" s="4">
        <v>432.34</v>
      </c>
      <c r="G258" s="7">
        <v>4.1000000000000003E-3</v>
      </c>
      <c r="H258" s="11">
        <v>3840000000</v>
      </c>
      <c r="I258" s="8">
        <v>375721</v>
      </c>
      <c r="J258" s="2" t="s">
        <v>155</v>
      </c>
      <c r="K258" s="2" t="s">
        <v>65</v>
      </c>
      <c r="L258" s="7">
        <v>7.1599999999999997E-2</v>
      </c>
      <c r="M258" s="4" t="s">
        <v>861</v>
      </c>
      <c r="N258" s="11">
        <v>866240000</v>
      </c>
      <c r="O258" s="11">
        <v>-689640000</v>
      </c>
      <c r="P258" s="13" t="str">
        <f>VLOOKUP(B258,[1]sp500_companies!$B:$K,10,FALSE)</f>
        <v>Westbrook</v>
      </c>
      <c r="Q258" s="13" t="str">
        <f>VLOOKUP(B258,[1]sp500_companies!$B:$L,11,FALSE)</f>
        <v>ME</v>
      </c>
      <c r="R258" s="13" t="str">
        <f>VLOOKUP(B258,[1]sp500_companies!$B:$M,12,FALSE)</f>
        <v>United States</v>
      </c>
      <c r="S258" s="14">
        <v>11000</v>
      </c>
      <c r="T258" s="13" t="s">
        <v>1817</v>
      </c>
    </row>
    <row r="259" spans="1:20" ht="15.75" thickBot="1" x14ac:dyDescent="0.3">
      <c r="A259" s="5">
        <v>258</v>
      </c>
      <c r="B259" s="6" t="s">
        <v>862</v>
      </c>
      <c r="C259" s="2" t="s">
        <v>863</v>
      </c>
      <c r="D259" s="11">
        <v>35380000000</v>
      </c>
      <c r="E259" s="10">
        <v>6.1502753195605178E-4</v>
      </c>
      <c r="F259" s="4">
        <v>293.8</v>
      </c>
      <c r="G259" s="7">
        <v>3.1199999999999999E-2</v>
      </c>
      <c r="H259" s="11">
        <v>115010000000</v>
      </c>
      <c r="I259" s="8">
        <v>4985102</v>
      </c>
      <c r="J259" s="2" t="s">
        <v>79</v>
      </c>
      <c r="K259" s="2" t="s">
        <v>65</v>
      </c>
      <c r="L259" s="7">
        <v>0.1237</v>
      </c>
      <c r="M259" s="4" t="s">
        <v>864</v>
      </c>
      <c r="N259" s="11">
        <v>1360000000</v>
      </c>
      <c r="O259" s="11">
        <v>-8260000000</v>
      </c>
      <c r="P259" s="13" t="str">
        <f>VLOOKUP(B259,[1]sp500_companies!$B:$K,10,FALSE)</f>
        <v>Louisville</v>
      </c>
      <c r="Q259" s="13" t="str">
        <f>VLOOKUP(B259,[1]sp500_companies!$B:$L,11,FALSE)</f>
        <v>KY</v>
      </c>
      <c r="R259" s="13" t="str">
        <f>VLOOKUP(B259,[1]sp500_companies!$B:$M,12,FALSE)</f>
        <v>United States</v>
      </c>
      <c r="S259" s="14">
        <v>67600</v>
      </c>
      <c r="T259" s="13" t="s">
        <v>1818</v>
      </c>
    </row>
    <row r="260" spans="1:20" ht="15.75" thickBot="1" x14ac:dyDescent="0.3">
      <c r="A260" s="5">
        <v>259</v>
      </c>
      <c r="B260" s="6" t="s">
        <v>865</v>
      </c>
      <c r="C260" s="2" t="s">
        <v>866</v>
      </c>
      <c r="D260" s="11">
        <v>35150000000</v>
      </c>
      <c r="E260" s="10">
        <v>6.1102933149392933E-4</v>
      </c>
      <c r="F260" s="4">
        <v>29.07</v>
      </c>
      <c r="G260" s="4" t="s">
        <v>61</v>
      </c>
      <c r="H260" s="11">
        <v>26130000000</v>
      </c>
      <c r="I260" s="8">
        <v>5907695</v>
      </c>
      <c r="J260" s="2" t="s">
        <v>867</v>
      </c>
      <c r="K260" s="2" t="s">
        <v>56</v>
      </c>
      <c r="L260" s="7">
        <v>-3.7999999999999999E-2</v>
      </c>
      <c r="M260" s="4" t="s">
        <v>868</v>
      </c>
      <c r="N260" s="11">
        <v>1370000000</v>
      </c>
      <c r="O260" s="11">
        <v>-18810000000</v>
      </c>
      <c r="P260" s="13" t="str">
        <f>VLOOKUP(B260,[1]sp500_companies!$B:$K,10,FALSE)</f>
        <v>Pittsburgh</v>
      </c>
      <c r="Q260" s="13" t="str">
        <f>VLOOKUP(B260,[1]sp500_companies!$B:$L,11,FALSE)</f>
        <v>PA</v>
      </c>
      <c r="R260" s="13" t="str">
        <f>VLOOKUP(B260,[1]sp500_companies!$B:$M,12,FALSE)</f>
        <v>United States</v>
      </c>
      <c r="S260" s="14">
        <v>36000</v>
      </c>
      <c r="T260" s="13" t="s">
        <v>1819</v>
      </c>
    </row>
    <row r="261" spans="1:20" ht="15.75" thickBot="1" x14ac:dyDescent="0.3">
      <c r="A261" s="5">
        <v>260</v>
      </c>
      <c r="B261" s="6" t="s">
        <v>869</v>
      </c>
      <c r="C261" s="2" t="s">
        <v>870</v>
      </c>
      <c r="D261" s="11">
        <v>35130000000</v>
      </c>
      <c r="E261" s="10">
        <v>6.1068166188852735E-4</v>
      </c>
      <c r="F261" s="4">
        <v>171.55</v>
      </c>
      <c r="G261" s="7">
        <v>6.1999999999999998E-3</v>
      </c>
      <c r="H261" s="11">
        <v>12800000000</v>
      </c>
      <c r="I261" s="8">
        <v>1386886</v>
      </c>
      <c r="J261" s="2" t="s">
        <v>147</v>
      </c>
      <c r="K261" s="2" t="s">
        <v>1548</v>
      </c>
      <c r="L261" s="7">
        <v>0.1118</v>
      </c>
      <c r="M261" s="4" t="s">
        <v>591</v>
      </c>
      <c r="N261" s="11">
        <v>2060000000</v>
      </c>
      <c r="O261" s="11">
        <v>11860000000</v>
      </c>
      <c r="P261" s="13" t="str">
        <f>VLOOKUP(B261,[1]sp500_companies!$B:$K,10,FALSE)</f>
        <v>Saint Petersburg</v>
      </c>
      <c r="Q261" s="13" t="str">
        <f>VLOOKUP(B261,[1]sp500_companies!$B:$L,11,FALSE)</f>
        <v>FL</v>
      </c>
      <c r="R261" s="13" t="str">
        <f>VLOOKUP(B261,[1]sp500_companies!$B:$M,12,FALSE)</f>
        <v>United States</v>
      </c>
      <c r="S261" s="14">
        <v>23019</v>
      </c>
      <c r="T261" s="13" t="s">
        <v>1820</v>
      </c>
    </row>
    <row r="262" spans="1:20" ht="15.75" thickBot="1" x14ac:dyDescent="0.3">
      <c r="A262" s="5">
        <v>261</v>
      </c>
      <c r="B262" s="6" t="s">
        <v>871</v>
      </c>
      <c r="C262" s="2" t="s">
        <v>872</v>
      </c>
      <c r="D262" s="11">
        <v>35120000000</v>
      </c>
      <c r="E262" s="10">
        <v>6.1050782708582641E-4</v>
      </c>
      <c r="F262" s="4">
        <v>81.900000000000006</v>
      </c>
      <c r="G262" s="7">
        <v>-8.3999999999999995E-3</v>
      </c>
      <c r="H262" s="11">
        <v>11860000000</v>
      </c>
      <c r="I262" s="8">
        <v>3527925</v>
      </c>
      <c r="J262" s="2" t="s">
        <v>292</v>
      </c>
      <c r="K262" s="2" t="s">
        <v>293</v>
      </c>
      <c r="L262" s="7">
        <v>-6.5600000000000006E-2</v>
      </c>
      <c r="M262" s="4" t="s">
        <v>873</v>
      </c>
      <c r="N262" s="11">
        <v>1760000000</v>
      </c>
      <c r="O262" s="11">
        <v>-27590000000</v>
      </c>
      <c r="P262" s="13" t="str">
        <f>VLOOKUP(B262,[1]sp500_companies!$B:$K,10,FALSE)</f>
        <v>New Orleans</v>
      </c>
      <c r="Q262" s="13" t="str">
        <f>VLOOKUP(B262,[1]sp500_companies!$B:$L,11,FALSE)</f>
        <v>LA</v>
      </c>
      <c r="R262" s="13" t="str">
        <f>VLOOKUP(B262,[1]sp500_companies!$B:$M,12,FALSE)</f>
        <v>United States</v>
      </c>
      <c r="S262" s="14">
        <v>12000</v>
      </c>
      <c r="T262" s="13" t="s">
        <v>1821</v>
      </c>
    </row>
    <row r="263" spans="1:20" ht="15.75" thickBot="1" x14ac:dyDescent="0.3">
      <c r="A263" s="5">
        <v>262</v>
      </c>
      <c r="B263" s="6" t="s">
        <v>874</v>
      </c>
      <c r="C263" s="2" t="s">
        <v>875</v>
      </c>
      <c r="D263" s="11">
        <v>34860000000</v>
      </c>
      <c r="E263" s="10">
        <v>6.0598812221560104E-4</v>
      </c>
      <c r="F263" s="4">
        <v>93.02</v>
      </c>
      <c r="G263" s="7">
        <v>-2E-3</v>
      </c>
      <c r="H263" s="11">
        <v>16870000000.000002</v>
      </c>
      <c r="I263" s="8">
        <v>1100058</v>
      </c>
      <c r="J263" s="2" t="s">
        <v>50</v>
      </c>
      <c r="K263" s="2" t="s">
        <v>1548</v>
      </c>
      <c r="L263" s="7">
        <v>0.32500000000000001</v>
      </c>
      <c r="M263" s="4" t="s">
        <v>876</v>
      </c>
      <c r="N263" s="11">
        <v>5670000000</v>
      </c>
      <c r="O263" s="11">
        <v>-1700000000</v>
      </c>
      <c r="P263" s="13" t="str">
        <f>VLOOKUP(B263,[1]sp500_companies!$B:$K,10,FALSE)</f>
        <v>Pembroke</v>
      </c>
      <c r="Q263" s="13">
        <f>VLOOKUP(B263,[1]sp500_companies!$B:$L,11,FALSE)</f>
        <v>0</v>
      </c>
      <c r="R263" s="13" t="str">
        <f>VLOOKUP(B263,[1]sp500_companies!$B:$M,12,FALSE)</f>
        <v>Bermuda</v>
      </c>
      <c r="S263" s="14">
        <v>6400</v>
      </c>
      <c r="T263" s="13" t="s">
        <v>1822</v>
      </c>
    </row>
    <row r="264" spans="1:20" ht="15.75" thickBot="1" x14ac:dyDescent="0.3">
      <c r="A264" s="5">
        <v>263</v>
      </c>
      <c r="B264" s="6" t="s">
        <v>877</v>
      </c>
      <c r="C264" s="2" t="s">
        <v>878</v>
      </c>
      <c r="D264" s="11">
        <v>34259999999.999996</v>
      </c>
      <c r="E264" s="10">
        <v>5.9555803405354248E-4</v>
      </c>
      <c r="F264" s="4">
        <v>87.7</v>
      </c>
      <c r="G264" s="7">
        <v>7.0000000000000001E-3</v>
      </c>
      <c r="H264" s="11">
        <v>3950000000</v>
      </c>
      <c r="I264" s="8">
        <v>3970794</v>
      </c>
      <c r="J264" s="2" t="s">
        <v>170</v>
      </c>
      <c r="K264" s="2" t="s">
        <v>65</v>
      </c>
      <c r="L264" s="7">
        <v>0.16189999999999999</v>
      </c>
      <c r="M264" s="4" t="s">
        <v>879</v>
      </c>
      <c r="N264" s="11">
        <v>680800000</v>
      </c>
      <c r="O264" s="11">
        <v>-98900000</v>
      </c>
      <c r="P264" s="13" t="str">
        <f>VLOOKUP(B264,[1]sp500_companies!$B:$K,10,FALSE)</f>
        <v>San Diego</v>
      </c>
      <c r="Q264" s="13" t="str">
        <f>VLOOKUP(B264,[1]sp500_companies!$B:$L,11,FALSE)</f>
        <v>CA</v>
      </c>
      <c r="R264" s="13" t="str">
        <f>VLOOKUP(B264,[1]sp500_companies!$B:$M,12,FALSE)</f>
        <v>United States</v>
      </c>
      <c r="S264" s="14">
        <v>9500</v>
      </c>
      <c r="T264" s="13" t="s">
        <v>1823</v>
      </c>
    </row>
    <row r="265" spans="1:20" ht="15.75" thickBot="1" x14ac:dyDescent="0.3">
      <c r="A265" s="5">
        <v>264</v>
      </c>
      <c r="B265" s="6" t="s">
        <v>880</v>
      </c>
      <c r="C265" s="2" t="s">
        <v>881</v>
      </c>
      <c r="D265" s="11">
        <v>34090000000.000004</v>
      </c>
      <c r="E265" s="10">
        <v>5.9260284240762599E-4</v>
      </c>
      <c r="F265" s="4">
        <v>698.79</v>
      </c>
      <c r="G265" s="7">
        <v>1.3599999999999999E-2</v>
      </c>
      <c r="H265" s="11">
        <v>2040000000</v>
      </c>
      <c r="I265" s="8">
        <v>752573</v>
      </c>
      <c r="J265" s="2" t="s">
        <v>16</v>
      </c>
      <c r="K265" s="2" t="s">
        <v>17</v>
      </c>
      <c r="L265" s="7">
        <v>0.1162</v>
      </c>
      <c r="M265" s="4" t="s">
        <v>882</v>
      </c>
      <c r="N265" s="11">
        <v>434240000</v>
      </c>
      <c r="O265" s="11">
        <v>1450000000</v>
      </c>
      <c r="P265" s="13" t="str">
        <f>VLOOKUP(B265,[1]sp500_companies!$B:$K,10,FALSE)</f>
        <v>Kirkland</v>
      </c>
      <c r="Q265" s="13" t="str">
        <f>VLOOKUP(B265,[1]sp500_companies!$B:$L,11,FALSE)</f>
        <v>WA</v>
      </c>
      <c r="R265" s="13" t="str">
        <f>VLOOKUP(B265,[1]sp500_companies!$B:$M,12,FALSE)</f>
        <v>United States</v>
      </c>
      <c r="S265" s="14">
        <v>3564</v>
      </c>
      <c r="T265" s="13" t="s">
        <v>1824</v>
      </c>
    </row>
    <row r="266" spans="1:20" ht="15.75" thickBot="1" x14ac:dyDescent="0.3">
      <c r="A266" s="5">
        <v>265</v>
      </c>
      <c r="B266" s="6" t="s">
        <v>883</v>
      </c>
      <c r="C266" s="2" t="s">
        <v>884</v>
      </c>
      <c r="D266" s="11">
        <v>33869999999.999996</v>
      </c>
      <c r="E266" s="10">
        <v>5.8877847674820437E-4</v>
      </c>
      <c r="F266" s="4">
        <v>103</v>
      </c>
      <c r="G266" s="7">
        <v>-4.5999999999999999E-2</v>
      </c>
      <c r="H266" s="11">
        <v>57060000000</v>
      </c>
      <c r="I266" s="8">
        <v>9924617</v>
      </c>
      <c r="J266" s="2" t="s">
        <v>771</v>
      </c>
      <c r="K266" s="2" t="s">
        <v>160</v>
      </c>
      <c r="L266" s="7">
        <v>6.2300000000000001E-2</v>
      </c>
      <c r="M266" s="4" t="s">
        <v>541</v>
      </c>
      <c r="N266" s="11">
        <v>3150000000</v>
      </c>
      <c r="O266" s="11">
        <v>-19160000000</v>
      </c>
      <c r="P266" s="13" t="str">
        <f>VLOOKUP(B266,[1]sp500_companies!$B:$K,10,FALSE)</f>
        <v>Chicago</v>
      </c>
      <c r="Q266" s="13" t="str">
        <f>VLOOKUP(B266,[1]sp500_companies!$B:$L,11,FALSE)</f>
        <v>IL</v>
      </c>
      <c r="R266" s="13" t="str">
        <f>VLOOKUP(B266,[1]sp500_companies!$B:$M,12,FALSE)</f>
        <v>United States</v>
      </c>
      <c r="S266" s="14">
        <v>106500</v>
      </c>
      <c r="T266" s="13" t="s">
        <v>1825</v>
      </c>
    </row>
    <row r="267" spans="1:20" ht="15.75" thickBot="1" x14ac:dyDescent="0.3">
      <c r="A267" s="5">
        <v>266</v>
      </c>
      <c r="B267" s="6" t="s">
        <v>885</v>
      </c>
      <c r="C267" s="2" t="s">
        <v>886</v>
      </c>
      <c r="D267" s="11">
        <v>33540000000</v>
      </c>
      <c r="E267" s="10">
        <v>5.8304192825907222E-4</v>
      </c>
      <c r="F267" s="4">
        <v>548.77</v>
      </c>
      <c r="G267" s="7">
        <v>-1.6999999999999999E-3</v>
      </c>
      <c r="H267" s="11">
        <v>6510000000</v>
      </c>
      <c r="I267" s="8">
        <v>293600</v>
      </c>
      <c r="J267" s="2" t="s">
        <v>846</v>
      </c>
      <c r="K267" s="2" t="s">
        <v>175</v>
      </c>
      <c r="L267" s="7">
        <v>-1.9900000000000001E-2</v>
      </c>
      <c r="M267" s="4" t="s">
        <v>887</v>
      </c>
      <c r="N267" s="11">
        <v>1980000000</v>
      </c>
      <c r="O267" s="11">
        <v>-4250000000</v>
      </c>
      <c r="P267" s="13" t="str">
        <f>VLOOKUP(B267,[1]sp500_companies!$B:$K,10,FALSE)</f>
        <v>Raleigh</v>
      </c>
      <c r="Q267" s="13" t="str">
        <f>VLOOKUP(B267,[1]sp500_companies!$B:$L,11,FALSE)</f>
        <v>NC</v>
      </c>
      <c r="R267" s="13" t="str">
        <f>VLOOKUP(B267,[1]sp500_companies!$B:$M,12,FALSE)</f>
        <v>United States</v>
      </c>
      <c r="S267" s="14">
        <v>9400</v>
      </c>
      <c r="T267" s="13" t="s">
        <v>1826</v>
      </c>
    </row>
    <row r="268" spans="1:20" ht="15.75" thickBot="1" x14ac:dyDescent="0.3">
      <c r="A268" s="5">
        <v>267</v>
      </c>
      <c r="B268" s="6" t="s">
        <v>889</v>
      </c>
      <c r="C268" s="2" t="s">
        <v>890</v>
      </c>
      <c r="D268" s="11">
        <v>33520000000.000004</v>
      </c>
      <c r="E268" s="10">
        <v>5.8269425865367034E-4</v>
      </c>
      <c r="F268" s="4">
        <v>25.61</v>
      </c>
      <c r="G268" s="7">
        <v>1.43E-2</v>
      </c>
      <c r="H268" s="11">
        <v>25020000000</v>
      </c>
      <c r="I268" s="8">
        <v>13185075</v>
      </c>
      <c r="J268" s="2" t="s">
        <v>236</v>
      </c>
      <c r="K268" s="2" t="s">
        <v>30</v>
      </c>
      <c r="L268" s="7">
        <v>0.1588</v>
      </c>
      <c r="M268" s="4" t="s">
        <v>61</v>
      </c>
      <c r="N268" s="11">
        <v>1920000000</v>
      </c>
      <c r="O268" s="11">
        <v>-27670000000</v>
      </c>
      <c r="P268" s="13" t="str">
        <f>VLOOKUP(B268,[1]sp500_companies!$B:$K,10,FALSE)</f>
        <v>Miami</v>
      </c>
      <c r="Q268" s="13" t="str">
        <f>VLOOKUP(B268,[1]sp500_companies!$B:$L,11,FALSE)</f>
        <v>FL</v>
      </c>
      <c r="R268" s="13" t="str">
        <f>VLOOKUP(B268,[1]sp500_companies!$B:$M,12,FALSE)</f>
        <v>United States</v>
      </c>
      <c r="S268" s="14">
        <v>106000</v>
      </c>
      <c r="T268" s="13" t="s">
        <v>1827</v>
      </c>
    </row>
    <row r="269" spans="1:20" ht="15.75" thickBot="1" x14ac:dyDescent="0.3">
      <c r="A269" s="5">
        <v>268</v>
      </c>
      <c r="B269" s="6" t="s">
        <v>891</v>
      </c>
      <c r="C269" s="2" t="s">
        <v>892</v>
      </c>
      <c r="D269" s="11">
        <v>33330000000</v>
      </c>
      <c r="E269" s="10">
        <v>5.7939139740235176E-4</v>
      </c>
      <c r="F269" s="4">
        <v>268.88</v>
      </c>
      <c r="G269" s="7">
        <v>-1.0999999999999999E-2</v>
      </c>
      <c r="H269" s="11">
        <v>5590000000</v>
      </c>
      <c r="I269" s="8">
        <v>649773</v>
      </c>
      <c r="J269" s="2" t="s">
        <v>824</v>
      </c>
      <c r="K269" s="2" t="s">
        <v>160</v>
      </c>
      <c r="L269" s="7">
        <v>8.7900000000000006E-2</v>
      </c>
      <c r="M269" s="4" t="s">
        <v>893</v>
      </c>
      <c r="N269" s="11">
        <v>562500000</v>
      </c>
      <c r="O269" s="11">
        <v>-5000000000</v>
      </c>
      <c r="P269" s="13" t="str">
        <f>VLOOKUP(B269,[1]sp500_companies!$B:$K,10,FALSE)</f>
        <v>Atlanta</v>
      </c>
      <c r="Q269" s="13" t="str">
        <f>VLOOKUP(B269,[1]sp500_companies!$B:$L,11,FALSE)</f>
        <v>GA</v>
      </c>
      <c r="R269" s="13" t="str">
        <f>VLOOKUP(B269,[1]sp500_companies!$B:$M,12,FALSE)</f>
        <v>United States</v>
      </c>
      <c r="S269" s="14">
        <v>15000</v>
      </c>
      <c r="T269" s="13" t="s">
        <v>1828</v>
      </c>
    </row>
    <row r="270" spans="1:20" ht="15.75" thickBot="1" x14ac:dyDescent="0.3">
      <c r="A270" s="5">
        <v>269</v>
      </c>
      <c r="B270" s="6" t="s">
        <v>894</v>
      </c>
      <c r="C270" s="2" t="s">
        <v>895</v>
      </c>
      <c r="D270" s="11">
        <v>33310000000.000004</v>
      </c>
      <c r="E270" s="10">
        <v>5.7904372779694988E-4</v>
      </c>
      <c r="F270" s="4">
        <v>151.5</v>
      </c>
      <c r="G270" s="7">
        <v>9.4999999999999998E-3</v>
      </c>
      <c r="H270" s="11">
        <v>3310000000</v>
      </c>
      <c r="I270" s="8">
        <v>1922656</v>
      </c>
      <c r="J270" s="2" t="s">
        <v>352</v>
      </c>
      <c r="K270" s="2" t="s">
        <v>353</v>
      </c>
      <c r="L270" s="7">
        <v>0.42799999999999999</v>
      </c>
      <c r="M270" s="4" t="s">
        <v>453</v>
      </c>
      <c r="N270" s="11">
        <v>806890000</v>
      </c>
      <c r="O270" s="11">
        <v>-12140000000</v>
      </c>
      <c r="P270" s="13" t="str">
        <f>VLOOKUP(B270,[1]sp500_companies!$B:$K,10,FALSE)</f>
        <v>Salt Lake City</v>
      </c>
      <c r="Q270" s="13" t="str">
        <f>VLOOKUP(B270,[1]sp500_companies!$B:$L,11,FALSE)</f>
        <v>UT</v>
      </c>
      <c r="R270" s="13" t="str">
        <f>VLOOKUP(B270,[1]sp500_companies!$B:$M,12,FALSE)</f>
        <v>United States</v>
      </c>
      <c r="S270" s="14">
        <v>7618</v>
      </c>
      <c r="T270" s="13" t="s">
        <v>1829</v>
      </c>
    </row>
    <row r="271" spans="1:20" ht="15.75" thickBot="1" x14ac:dyDescent="0.3">
      <c r="A271" s="5">
        <v>270</v>
      </c>
      <c r="B271" s="6" t="s">
        <v>896</v>
      </c>
      <c r="C271" s="2" t="s">
        <v>897</v>
      </c>
      <c r="D271" s="11">
        <v>33210000000</v>
      </c>
      <c r="E271" s="10">
        <v>5.7730537976994007E-4</v>
      </c>
      <c r="F271" s="4">
        <v>218.57</v>
      </c>
      <c r="G271" s="7">
        <v>1.7000000000000001E-2</v>
      </c>
      <c r="H271" s="11">
        <v>4660000000</v>
      </c>
      <c r="I271" s="8">
        <v>1738252</v>
      </c>
      <c r="J271" s="2" t="s">
        <v>360</v>
      </c>
      <c r="K271" s="2" t="s">
        <v>30</v>
      </c>
      <c r="L271" s="7">
        <v>0.1925</v>
      </c>
      <c r="M271" s="4" t="s">
        <v>898</v>
      </c>
      <c r="N271" s="11">
        <v>875410000</v>
      </c>
      <c r="O271" s="11">
        <v>967060000</v>
      </c>
      <c r="P271" s="13" t="str">
        <f>VLOOKUP(B271,[1]sp500_companies!$B:$K,10,FALSE)</f>
        <v>Goleta</v>
      </c>
      <c r="Q271" s="13" t="str">
        <f>VLOOKUP(B271,[1]sp500_companies!$B:$L,11,FALSE)</f>
        <v>CA</v>
      </c>
      <c r="R271" s="13" t="str">
        <f>VLOOKUP(B271,[1]sp500_companies!$B:$M,12,FALSE)</f>
        <v>United States</v>
      </c>
      <c r="S271" s="14">
        <v>4800</v>
      </c>
      <c r="T271" s="13" t="s">
        <v>1830</v>
      </c>
    </row>
    <row r="272" spans="1:20" ht="15.75" thickBot="1" x14ac:dyDescent="0.3">
      <c r="A272" s="5">
        <v>271</v>
      </c>
      <c r="B272" s="6" t="s">
        <v>899</v>
      </c>
      <c r="C272" s="2" t="s">
        <v>900</v>
      </c>
      <c r="D272" s="11">
        <v>32890000000</v>
      </c>
      <c r="E272" s="10">
        <v>5.7174266608350885E-4</v>
      </c>
      <c r="F272" s="4">
        <v>59.56</v>
      </c>
      <c r="G272" s="7">
        <v>4.0000000000000001E-3</v>
      </c>
      <c r="H272" s="11">
        <v>19900000000</v>
      </c>
      <c r="I272" s="8">
        <v>3449623</v>
      </c>
      <c r="J272" s="2" t="s">
        <v>867</v>
      </c>
      <c r="K272" s="2" t="s">
        <v>56</v>
      </c>
      <c r="L272" s="7">
        <v>-1.4800000000000001E-2</v>
      </c>
      <c r="M272" s="4" t="s">
        <v>597</v>
      </c>
      <c r="N272" s="11">
        <v>2600000000</v>
      </c>
      <c r="O272" s="11">
        <v>-12230000000</v>
      </c>
      <c r="P272" s="13" t="str">
        <f>VLOOKUP(B272,[1]sp500_companies!$B:$K,10,FALSE)</f>
        <v>Minneapolis</v>
      </c>
      <c r="Q272" s="13" t="str">
        <f>VLOOKUP(B272,[1]sp500_companies!$B:$L,11,FALSE)</f>
        <v>MN</v>
      </c>
      <c r="R272" s="13" t="str">
        <f>VLOOKUP(B272,[1]sp500_companies!$B:$M,12,FALSE)</f>
        <v>United States</v>
      </c>
      <c r="S272" s="14">
        <v>34000</v>
      </c>
      <c r="T272" s="13" t="s">
        <v>1831</v>
      </c>
    </row>
    <row r="273" spans="1:20" ht="15.75" thickBot="1" x14ac:dyDescent="0.3">
      <c r="A273" s="5">
        <v>272</v>
      </c>
      <c r="B273" s="6" t="s">
        <v>901</v>
      </c>
      <c r="C273" s="2" t="s">
        <v>902</v>
      </c>
      <c r="D273" s="11">
        <v>32880000000.000004</v>
      </c>
      <c r="E273" s="10">
        <v>5.7156883128080792E-4</v>
      </c>
      <c r="F273" s="4">
        <v>65.12</v>
      </c>
      <c r="G273" s="7">
        <v>2.5000000000000001E-2</v>
      </c>
      <c r="H273" s="11">
        <v>146200000000</v>
      </c>
      <c r="I273" s="8">
        <v>3473641</v>
      </c>
      <c r="J273" s="2" t="s">
        <v>79</v>
      </c>
      <c r="K273" s="2" t="s">
        <v>65</v>
      </c>
      <c r="L273" s="7">
        <v>4.9099999999999998E-2</v>
      </c>
      <c r="M273" s="4" t="s">
        <v>903</v>
      </c>
      <c r="N273" s="11">
        <v>3070000000</v>
      </c>
      <c r="O273" s="11">
        <v>-3030000000</v>
      </c>
      <c r="P273" s="13" t="str">
        <f>VLOOKUP(B273,[1]sp500_companies!$B:$K,10,FALSE)</f>
        <v>Saint Louis</v>
      </c>
      <c r="Q273" s="13" t="str">
        <f>VLOOKUP(B273,[1]sp500_companies!$B:$L,11,FALSE)</f>
        <v>MO</v>
      </c>
      <c r="R273" s="13" t="str">
        <f>VLOOKUP(B273,[1]sp500_companies!$B:$M,12,FALSE)</f>
        <v>United States</v>
      </c>
      <c r="S273" s="14">
        <v>67700</v>
      </c>
      <c r="T273" s="13" t="s">
        <v>1832</v>
      </c>
    </row>
    <row r="274" spans="1:20" ht="15.75" thickBot="1" x14ac:dyDescent="0.3">
      <c r="A274" s="5">
        <v>273</v>
      </c>
      <c r="B274" s="6" t="s">
        <v>904</v>
      </c>
      <c r="C274" s="2" t="s">
        <v>905</v>
      </c>
      <c r="D274" s="11">
        <v>32860000000</v>
      </c>
      <c r="E274" s="10">
        <v>5.7122116167540593E-4</v>
      </c>
      <c r="F274" s="4">
        <v>290.7</v>
      </c>
      <c r="G274" s="7">
        <v>6.1000000000000004E-3</v>
      </c>
      <c r="H274" s="11">
        <v>8260000000</v>
      </c>
      <c r="I274" s="8">
        <v>659208</v>
      </c>
      <c r="J274" s="2" t="s">
        <v>281</v>
      </c>
      <c r="K274" s="2" t="s">
        <v>160</v>
      </c>
      <c r="L274" s="7">
        <v>-8.7599999999999997E-2</v>
      </c>
      <c r="M274" s="4" t="s">
        <v>906</v>
      </c>
      <c r="N274" s="11">
        <v>948200000</v>
      </c>
      <c r="O274" s="11">
        <v>-3610000000</v>
      </c>
      <c r="P274" s="13" t="str">
        <f>VLOOKUP(B274,[1]sp500_companies!$B:$K,10,FALSE)</f>
        <v>Milwaukee</v>
      </c>
      <c r="Q274" s="13" t="str">
        <f>VLOOKUP(B274,[1]sp500_companies!$B:$L,11,FALSE)</f>
        <v>WI</v>
      </c>
      <c r="R274" s="13" t="str">
        <f>VLOOKUP(B274,[1]sp500_companies!$B:$M,12,FALSE)</f>
        <v>United States</v>
      </c>
      <c r="S274" s="14">
        <v>27000</v>
      </c>
      <c r="T274" s="13" t="s">
        <v>1833</v>
      </c>
    </row>
    <row r="275" spans="1:20" ht="15.75" thickBot="1" x14ac:dyDescent="0.3">
      <c r="A275" s="5">
        <v>274</v>
      </c>
      <c r="B275" s="6" t="s">
        <v>907</v>
      </c>
      <c r="C275" s="2" t="s">
        <v>908</v>
      </c>
      <c r="D275" s="11">
        <v>32689999999.999996</v>
      </c>
      <c r="E275" s="10">
        <v>5.6826597002948922E-4</v>
      </c>
      <c r="F275" s="4">
        <v>78.209999999999994</v>
      </c>
      <c r="G275" s="7">
        <v>7.6E-3</v>
      </c>
      <c r="H275" s="11">
        <v>12190000000</v>
      </c>
      <c r="I275" s="8">
        <v>1436467</v>
      </c>
      <c r="J275" s="2" t="s">
        <v>174</v>
      </c>
      <c r="K275" s="2" t="s">
        <v>175</v>
      </c>
      <c r="L275" s="7">
        <v>-6.7000000000000002E-3</v>
      </c>
      <c r="M275" s="4" t="s">
        <v>909</v>
      </c>
      <c r="N275" s="11">
        <v>799000000</v>
      </c>
      <c r="O275" s="11">
        <v>-6010000000</v>
      </c>
      <c r="P275" s="13" t="str">
        <f>VLOOKUP(B275,[1]sp500_companies!$B:$K,10,FALSE)</f>
        <v>Wilmington</v>
      </c>
      <c r="Q275" s="13" t="str">
        <f>VLOOKUP(B275,[1]sp500_companies!$B:$L,11,FALSE)</f>
        <v>DE</v>
      </c>
      <c r="R275" s="13" t="str">
        <f>VLOOKUP(B275,[1]sp500_companies!$B:$M,12,FALSE)</f>
        <v>United States</v>
      </c>
      <c r="S275" s="14">
        <v>24000</v>
      </c>
      <c r="T275" s="13" t="s">
        <v>1834</v>
      </c>
    </row>
    <row r="276" spans="1:20" ht="15.75" thickBot="1" x14ac:dyDescent="0.3">
      <c r="A276" s="5">
        <v>275</v>
      </c>
      <c r="B276" s="6" t="s">
        <v>910</v>
      </c>
      <c r="C276" s="2" t="s">
        <v>911</v>
      </c>
      <c r="D276" s="11">
        <v>32670000000</v>
      </c>
      <c r="E276" s="10">
        <v>5.6791830042408735E-4</v>
      </c>
      <c r="F276" s="4">
        <v>111.31</v>
      </c>
      <c r="G276" s="7">
        <v>1.21E-2</v>
      </c>
      <c r="H276" s="11">
        <v>5990000000</v>
      </c>
      <c r="I276" s="8">
        <v>903949</v>
      </c>
      <c r="J276" s="2" t="s">
        <v>398</v>
      </c>
      <c r="K276" s="2" t="s">
        <v>353</v>
      </c>
      <c r="L276" s="7">
        <v>0.1215</v>
      </c>
      <c r="M276" s="4" t="s">
        <v>696</v>
      </c>
      <c r="N276" s="11">
        <v>104710000</v>
      </c>
      <c r="O276" s="11">
        <v>-15970000000</v>
      </c>
      <c r="P276" s="13" t="str">
        <f>VLOOKUP(B276,[1]sp500_companies!$B:$K,10,FALSE)</f>
        <v>Portsmouth</v>
      </c>
      <c r="Q276" s="13" t="str">
        <f>VLOOKUP(B276,[1]sp500_companies!$B:$L,11,FALSE)</f>
        <v>NH</v>
      </c>
      <c r="R276" s="13" t="str">
        <f>VLOOKUP(B276,[1]sp500_companies!$B:$M,12,FALSE)</f>
        <v>United States</v>
      </c>
      <c r="S276" s="14">
        <v>27000</v>
      </c>
      <c r="T276" s="13" t="s">
        <v>1835</v>
      </c>
    </row>
    <row r="277" spans="1:20" ht="15.75" thickBot="1" x14ac:dyDescent="0.3">
      <c r="A277" s="5">
        <v>276</v>
      </c>
      <c r="B277" s="6" t="s">
        <v>912</v>
      </c>
      <c r="C277" s="2" t="s">
        <v>913</v>
      </c>
      <c r="D277" s="11">
        <v>32610000000</v>
      </c>
      <c r="E277" s="10">
        <v>5.668752916078815E-4</v>
      </c>
      <c r="F277" s="4">
        <v>196.98</v>
      </c>
      <c r="G277" s="7">
        <v>7.1000000000000004E-3</v>
      </c>
      <c r="H277" s="11">
        <v>8670000000</v>
      </c>
      <c r="I277" s="8">
        <v>1497479</v>
      </c>
      <c r="J277" s="2" t="s">
        <v>488</v>
      </c>
      <c r="K277" s="2" t="s">
        <v>1548</v>
      </c>
      <c r="L277" s="7">
        <v>-3.6600000000000001E-2</v>
      </c>
      <c r="M277" s="4" t="s">
        <v>61</v>
      </c>
      <c r="N277" s="11">
        <v>2450000000</v>
      </c>
      <c r="O277" s="11">
        <v>7220000000</v>
      </c>
      <c r="P277" s="13" t="str">
        <f>VLOOKUP(B277,[1]sp500_companies!$B:$K,10,FALSE)</f>
        <v>Buffalo</v>
      </c>
      <c r="Q277" s="13" t="str">
        <f>VLOOKUP(B277,[1]sp500_companies!$B:$L,11,FALSE)</f>
        <v>NY</v>
      </c>
      <c r="R277" s="13" t="str">
        <f>VLOOKUP(B277,[1]sp500_companies!$B:$M,12,FALSE)</f>
        <v>United States</v>
      </c>
      <c r="S277" s="14">
        <v>21986</v>
      </c>
      <c r="T277" s="13" t="s">
        <v>1836</v>
      </c>
    </row>
    <row r="278" spans="1:20" ht="15.75" thickBot="1" x14ac:dyDescent="0.3">
      <c r="A278" s="5">
        <v>277</v>
      </c>
      <c r="B278" s="6" t="s">
        <v>914</v>
      </c>
      <c r="C278" s="2" t="s">
        <v>915</v>
      </c>
      <c r="D278" s="11">
        <v>32439999999.999996</v>
      </c>
      <c r="E278" s="10">
        <v>5.639200999619649E-4</v>
      </c>
      <c r="F278" s="4">
        <v>179.5</v>
      </c>
      <c r="G278" s="7">
        <v>3.0000000000000001E-3</v>
      </c>
      <c r="H278" s="11">
        <v>10180000000</v>
      </c>
      <c r="I278" s="8">
        <v>2537441</v>
      </c>
      <c r="J278" s="2" t="s">
        <v>916</v>
      </c>
      <c r="K278" s="2" t="s">
        <v>56</v>
      </c>
      <c r="L278" s="7">
        <v>3.6999999999999998E-2</v>
      </c>
      <c r="M278" s="4" t="s">
        <v>318</v>
      </c>
      <c r="N278" s="11">
        <v>686300000</v>
      </c>
      <c r="O278" s="11">
        <v>-12050000000</v>
      </c>
      <c r="P278" s="13" t="str">
        <f>VLOOKUP(B278,[1]sp500_companies!$B:$K,10,FALSE)</f>
        <v>Victor</v>
      </c>
      <c r="Q278" s="13" t="str">
        <f>VLOOKUP(B278,[1]sp500_companies!$B:$L,11,FALSE)</f>
        <v>NY</v>
      </c>
      <c r="R278" s="13" t="str">
        <f>VLOOKUP(B278,[1]sp500_companies!$B:$M,12,FALSE)</f>
        <v>United States</v>
      </c>
      <c r="S278" s="14">
        <v>10600</v>
      </c>
      <c r="T278" s="13" t="s">
        <v>1837</v>
      </c>
    </row>
    <row r="279" spans="1:20" ht="15.75" thickBot="1" x14ac:dyDescent="0.3">
      <c r="A279" s="5">
        <v>278</v>
      </c>
      <c r="B279" s="6" t="s">
        <v>917</v>
      </c>
      <c r="C279" s="2" t="s">
        <v>918</v>
      </c>
      <c r="D279" s="11">
        <v>32290000000</v>
      </c>
      <c r="E279" s="10">
        <v>5.6131257792145029E-4</v>
      </c>
      <c r="F279" s="9">
        <v>1405.3</v>
      </c>
      <c r="G279" s="7">
        <v>-7.3000000000000001E-3</v>
      </c>
      <c r="H279" s="11">
        <v>686700000</v>
      </c>
      <c r="I279" s="8">
        <v>111131</v>
      </c>
      <c r="J279" s="2" t="s">
        <v>305</v>
      </c>
      <c r="K279" s="2" t="s">
        <v>84</v>
      </c>
      <c r="L279" s="7">
        <v>0.1118</v>
      </c>
      <c r="M279" s="4" t="s">
        <v>919</v>
      </c>
      <c r="N279" s="11">
        <v>686700000</v>
      </c>
      <c r="O279" s="11">
        <v>686700000</v>
      </c>
      <c r="P279" s="13" t="str">
        <f>VLOOKUP(B279,[1]sp500_companies!$B:$K,10,FALSE)</f>
        <v>Dallas</v>
      </c>
      <c r="Q279" s="13" t="str">
        <f>VLOOKUP(B279,[1]sp500_companies!$B:$L,11,FALSE)</f>
        <v>TX</v>
      </c>
      <c r="R279" s="13" t="str">
        <f>VLOOKUP(B279,[1]sp500_companies!$B:$M,12,FALSE)</f>
        <v>United States</v>
      </c>
      <c r="S279" s="14">
        <v>100</v>
      </c>
      <c r="T279" s="13" t="s">
        <v>1838</v>
      </c>
    </row>
    <row r="280" spans="1:20" ht="15.75" thickBot="1" x14ac:dyDescent="0.3">
      <c r="A280" s="5">
        <v>279</v>
      </c>
      <c r="B280" s="6" t="s">
        <v>920</v>
      </c>
      <c r="C280" s="2" t="s">
        <v>921</v>
      </c>
      <c r="D280" s="11">
        <v>32280000000</v>
      </c>
      <c r="E280" s="10">
        <v>5.6113874311874935E-4</v>
      </c>
      <c r="F280" s="4">
        <v>183.82</v>
      </c>
      <c r="G280" s="7">
        <v>-2.2200000000000001E-2</v>
      </c>
      <c r="H280" s="11">
        <v>5460000000</v>
      </c>
      <c r="I280" s="8">
        <v>2048885</v>
      </c>
      <c r="J280" s="2" t="s">
        <v>922</v>
      </c>
      <c r="K280" s="2" t="s">
        <v>35</v>
      </c>
      <c r="L280" s="7">
        <v>3.5000000000000001E-3</v>
      </c>
      <c r="M280" s="4" t="s">
        <v>923</v>
      </c>
      <c r="N280" s="11">
        <v>-3620000000</v>
      </c>
      <c r="O280" s="11">
        <v>-3230000000</v>
      </c>
      <c r="P280" s="13" t="str">
        <f>VLOOKUP(B280,[1]sp500_companies!$B:$K,10,FALSE)</f>
        <v>New York</v>
      </c>
      <c r="Q280" s="13" t="str">
        <f>VLOOKUP(B280,[1]sp500_companies!$B:$L,11,FALSE)</f>
        <v>NY</v>
      </c>
      <c r="R280" s="13" t="str">
        <f>VLOOKUP(B280,[1]sp500_companies!$B:$M,12,FALSE)</f>
        <v>United States</v>
      </c>
      <c r="S280" s="14">
        <v>12371</v>
      </c>
      <c r="T280" s="13" t="s">
        <v>1839</v>
      </c>
    </row>
    <row r="281" spans="1:20" ht="15.75" thickBot="1" x14ac:dyDescent="0.3">
      <c r="A281" s="5">
        <v>280</v>
      </c>
      <c r="B281" s="6" t="s">
        <v>924</v>
      </c>
      <c r="C281" s="2" t="s">
        <v>925</v>
      </c>
      <c r="D281" s="11">
        <v>32150000000</v>
      </c>
      <c r="E281" s="10">
        <v>5.5887889068363661E-4</v>
      </c>
      <c r="F281" s="4">
        <v>110.89</v>
      </c>
      <c r="G281" s="7">
        <v>-6.0000000000000001E-3</v>
      </c>
      <c r="H281" s="11">
        <v>26080000000</v>
      </c>
      <c r="I281" s="8">
        <v>1361606</v>
      </c>
      <c r="J281" s="2" t="s">
        <v>297</v>
      </c>
      <c r="K281" s="2" t="s">
        <v>1548</v>
      </c>
      <c r="L281" s="7">
        <v>7.9200000000000007E-2</v>
      </c>
      <c r="M281" s="4" t="s">
        <v>926</v>
      </c>
      <c r="N281" s="11">
        <v>3010000000</v>
      </c>
      <c r="O281" s="11">
        <v>-4139999999.9999995</v>
      </c>
      <c r="P281" s="13" t="str">
        <f>VLOOKUP(B281,[1]sp500_companies!$B:$K,10,FALSE)</f>
        <v>Hartford</v>
      </c>
      <c r="Q281" s="13" t="str">
        <f>VLOOKUP(B281,[1]sp500_companies!$B:$L,11,FALSE)</f>
        <v>CT</v>
      </c>
      <c r="R281" s="13" t="str">
        <f>VLOOKUP(B281,[1]sp500_companies!$B:$M,12,FALSE)</f>
        <v>United States</v>
      </c>
      <c r="S281" s="14">
        <v>18700</v>
      </c>
      <c r="T281" s="13" t="s">
        <v>1840</v>
      </c>
    </row>
    <row r="282" spans="1:20" ht="15.75" thickBot="1" x14ac:dyDescent="0.3">
      <c r="A282" s="5">
        <v>281</v>
      </c>
      <c r="B282" s="6" t="s">
        <v>927</v>
      </c>
      <c r="C282" s="2" t="s">
        <v>928</v>
      </c>
      <c r="D282" s="11">
        <v>32130000000.000004</v>
      </c>
      <c r="E282" s="10">
        <v>5.5853122107823474E-4</v>
      </c>
      <c r="F282" s="4">
        <v>319</v>
      </c>
      <c r="G282" s="7">
        <v>-5.1999999999999998E-3</v>
      </c>
      <c r="H282" s="11">
        <v>9810000000</v>
      </c>
      <c r="I282" s="8">
        <v>303393</v>
      </c>
      <c r="J282" s="2" t="s">
        <v>371</v>
      </c>
      <c r="K282" s="2" t="s">
        <v>1548</v>
      </c>
      <c r="L282" s="7">
        <v>5.5800000000000002E-2</v>
      </c>
      <c r="M282" s="4" t="s">
        <v>764</v>
      </c>
      <c r="N282" s="11">
        <v>-722000000</v>
      </c>
      <c r="O282" s="11">
        <v>-4620000000</v>
      </c>
      <c r="P282" s="13" t="str">
        <f>VLOOKUP(B282,[1]sp500_companies!$B:$K,10,FALSE)</f>
        <v>London</v>
      </c>
      <c r="Q282" s="13">
        <f>VLOOKUP(B282,[1]sp500_companies!$B:$L,11,FALSE)</f>
        <v>0</v>
      </c>
      <c r="R282" s="13" t="str">
        <f>VLOOKUP(B282,[1]sp500_companies!$B:$M,12,FALSE)</f>
        <v>United Kingdom</v>
      </c>
      <c r="S282" s="14">
        <v>48000</v>
      </c>
      <c r="T282" s="13" t="s">
        <v>1841</v>
      </c>
    </row>
    <row r="283" spans="1:20" ht="15.75" thickBot="1" x14ac:dyDescent="0.3">
      <c r="A283" s="5">
        <v>282</v>
      </c>
      <c r="B283" s="6" t="s">
        <v>929</v>
      </c>
      <c r="C283" s="2" t="s">
        <v>930</v>
      </c>
      <c r="D283" s="11">
        <v>32090000000.000004</v>
      </c>
      <c r="E283" s="10">
        <v>5.5783588186743087E-4</v>
      </c>
      <c r="F283" s="4">
        <v>139.18</v>
      </c>
      <c r="G283" s="7">
        <v>4.5999999999999999E-3</v>
      </c>
      <c r="H283" s="11">
        <v>23320000000</v>
      </c>
      <c r="I283" s="8">
        <v>1621069</v>
      </c>
      <c r="J283" s="2" t="s">
        <v>88</v>
      </c>
      <c r="K283" s="2" t="s">
        <v>35</v>
      </c>
      <c r="L283" s="7">
        <v>9.9900000000000003E-2</v>
      </c>
      <c r="M283" s="4" t="s">
        <v>931</v>
      </c>
      <c r="N283" s="11">
        <v>206780000</v>
      </c>
      <c r="O283" s="11">
        <v>-2700000000</v>
      </c>
      <c r="P283" s="13" t="str">
        <f>VLOOKUP(B283,[1]sp500_companies!$B:$K,10,FALSE)</f>
        <v>Beverly Hills</v>
      </c>
      <c r="Q283" s="13" t="str">
        <f>VLOOKUP(B283,[1]sp500_companies!$B:$L,11,FALSE)</f>
        <v>CA</v>
      </c>
      <c r="R283" s="13" t="str">
        <f>VLOOKUP(B283,[1]sp500_companies!$B:$M,12,FALSE)</f>
        <v>United States</v>
      </c>
      <c r="S283" s="14">
        <v>14700</v>
      </c>
      <c r="T283" s="13" t="s">
        <v>1842</v>
      </c>
    </row>
    <row r="284" spans="1:20" ht="15.75" thickBot="1" x14ac:dyDescent="0.3">
      <c r="A284" s="5">
        <v>283</v>
      </c>
      <c r="B284" s="6" t="s">
        <v>932</v>
      </c>
      <c r="C284" s="2" t="s">
        <v>933</v>
      </c>
      <c r="D284" s="11">
        <v>32040000000</v>
      </c>
      <c r="E284" s="10">
        <v>5.5696670785392597E-4</v>
      </c>
      <c r="F284" s="4">
        <v>24.36</v>
      </c>
      <c r="G284" s="7">
        <v>-2.5000000000000001E-3</v>
      </c>
      <c r="H284" s="11">
        <v>30130000000</v>
      </c>
      <c r="I284" s="8">
        <v>8838844</v>
      </c>
      <c r="J284" s="2" t="s">
        <v>129</v>
      </c>
      <c r="K284" s="2" t="s">
        <v>17</v>
      </c>
      <c r="L284" s="7">
        <v>3.4000000000000002E-2</v>
      </c>
      <c r="M284" s="4" t="s">
        <v>518</v>
      </c>
      <c r="N284" s="11">
        <v>2550000000</v>
      </c>
      <c r="O284" s="11">
        <v>-5560000000</v>
      </c>
      <c r="P284" s="13" t="str">
        <f>VLOOKUP(B284,[1]sp500_companies!$B:$K,10,FALSE)</f>
        <v>Spring</v>
      </c>
      <c r="Q284" s="13" t="str">
        <f>VLOOKUP(B284,[1]sp500_companies!$B:$L,11,FALSE)</f>
        <v>TX</v>
      </c>
      <c r="R284" s="13" t="str">
        <f>VLOOKUP(B284,[1]sp500_companies!$B:$M,12,FALSE)</f>
        <v>United States</v>
      </c>
      <c r="S284" s="14">
        <v>62000</v>
      </c>
      <c r="T284" s="13" t="s">
        <v>1843</v>
      </c>
    </row>
    <row r="285" spans="1:20" ht="15.75" thickBot="1" x14ac:dyDescent="0.3">
      <c r="A285" s="5">
        <v>284</v>
      </c>
      <c r="B285" s="6" t="s">
        <v>934</v>
      </c>
      <c r="C285" s="2" t="s">
        <v>935</v>
      </c>
      <c r="D285" s="11">
        <v>31990000000</v>
      </c>
      <c r="E285" s="10">
        <v>5.5609753384042106E-4</v>
      </c>
      <c r="F285" s="4">
        <v>59.57</v>
      </c>
      <c r="G285" s="7">
        <v>1.8599999999999998E-2</v>
      </c>
      <c r="H285" s="11">
        <v>5500000000</v>
      </c>
      <c r="I285" s="8">
        <v>6019919</v>
      </c>
      <c r="J285" s="2" t="s">
        <v>16</v>
      </c>
      <c r="K285" s="2" t="s">
        <v>17</v>
      </c>
      <c r="L285" s="7">
        <v>-0.38550000000000001</v>
      </c>
      <c r="M285" s="4" t="s">
        <v>699</v>
      </c>
      <c r="N285" s="11">
        <v>781600000</v>
      </c>
      <c r="O285" s="11">
        <v>-6170000000</v>
      </c>
      <c r="P285" s="13" t="str">
        <f>VLOOKUP(B285,[1]sp500_companies!$B:$K,10,FALSE)</f>
        <v>Chandler</v>
      </c>
      <c r="Q285" s="13" t="str">
        <f>VLOOKUP(B285,[1]sp500_companies!$B:$L,11,FALSE)</f>
        <v>AZ</v>
      </c>
      <c r="R285" s="13" t="str">
        <f>VLOOKUP(B285,[1]sp500_companies!$B:$M,12,FALSE)</f>
        <v>United States</v>
      </c>
      <c r="S285" s="14">
        <v>22300</v>
      </c>
      <c r="T285" s="13" t="s">
        <v>1844</v>
      </c>
    </row>
    <row r="286" spans="1:20" ht="15.75" thickBot="1" x14ac:dyDescent="0.3">
      <c r="A286" s="5">
        <v>285</v>
      </c>
      <c r="B286" s="6" t="s">
        <v>936</v>
      </c>
      <c r="C286" s="2" t="s">
        <v>937</v>
      </c>
      <c r="D286" s="11">
        <v>31970000000</v>
      </c>
      <c r="E286" s="10">
        <v>5.5574986423501907E-4</v>
      </c>
      <c r="F286" s="4">
        <v>53.58</v>
      </c>
      <c r="G286" s="7">
        <v>3.3999999999999998E-3</v>
      </c>
      <c r="H286" s="11">
        <v>4620000000</v>
      </c>
      <c r="I286" s="8">
        <v>6418383</v>
      </c>
      <c r="J286" s="2" t="s">
        <v>305</v>
      </c>
      <c r="K286" s="2" t="s">
        <v>84</v>
      </c>
      <c r="L286" s="7">
        <v>-0.25169999999999998</v>
      </c>
      <c r="M286" s="4" t="s">
        <v>938</v>
      </c>
      <c r="N286" s="11">
        <v>314240000</v>
      </c>
      <c r="O286" s="11">
        <v>-13700000000</v>
      </c>
      <c r="P286" s="13" t="str">
        <f>VLOOKUP(B286,[1]sp500_companies!$B:$K,10,FALSE)</f>
        <v>Pittsburgh</v>
      </c>
      <c r="Q286" s="13" t="str">
        <f>VLOOKUP(B286,[1]sp500_companies!$B:$L,11,FALSE)</f>
        <v>PA</v>
      </c>
      <c r="R286" s="13" t="str">
        <f>VLOOKUP(B286,[1]sp500_companies!$B:$M,12,FALSE)</f>
        <v>United States</v>
      </c>
      <c r="S286" s="14">
        <v>881</v>
      </c>
      <c r="T286" s="13" t="s">
        <v>1845</v>
      </c>
    </row>
    <row r="287" spans="1:20" ht="15.75" thickBot="1" x14ac:dyDescent="0.3">
      <c r="A287" s="5">
        <v>286</v>
      </c>
      <c r="B287" s="6" t="s">
        <v>939</v>
      </c>
      <c r="C287" s="2" t="s">
        <v>940</v>
      </c>
      <c r="D287" s="11">
        <v>31510000000</v>
      </c>
      <c r="E287" s="10">
        <v>5.4775346331077418E-4</v>
      </c>
      <c r="F287" s="4">
        <v>360.36</v>
      </c>
      <c r="G287" s="7">
        <v>1.0500000000000001E-2</v>
      </c>
      <c r="H287" s="11">
        <v>2470000000</v>
      </c>
      <c r="I287" s="8">
        <v>455938</v>
      </c>
      <c r="J287" s="2" t="s">
        <v>109</v>
      </c>
      <c r="K287" s="2" t="s">
        <v>17</v>
      </c>
      <c r="L287" s="7">
        <v>0.14299999999999999</v>
      </c>
      <c r="M287" s="4" t="s">
        <v>941</v>
      </c>
      <c r="N287" s="11">
        <v>567770000</v>
      </c>
      <c r="O287" s="11">
        <v>427490000</v>
      </c>
      <c r="P287" s="13" t="str">
        <f>VLOOKUP(B287,[1]sp500_companies!$B:$K,10,FALSE)</f>
        <v>Canonsburg</v>
      </c>
      <c r="Q287" s="13" t="str">
        <f>VLOOKUP(B287,[1]sp500_companies!$B:$L,11,FALSE)</f>
        <v>PA</v>
      </c>
      <c r="R287" s="13" t="str">
        <f>VLOOKUP(B287,[1]sp500_companies!$B:$M,12,FALSE)</f>
        <v>United States</v>
      </c>
      <c r="S287" s="14">
        <v>6400</v>
      </c>
      <c r="T287" s="13" t="s">
        <v>1846</v>
      </c>
    </row>
    <row r="288" spans="1:20" ht="15.75" thickBot="1" x14ac:dyDescent="0.3">
      <c r="A288" s="5">
        <v>287</v>
      </c>
      <c r="B288" s="6" t="s">
        <v>942</v>
      </c>
      <c r="C288" s="2" t="s">
        <v>943</v>
      </c>
      <c r="D288" s="11">
        <v>31500000000</v>
      </c>
      <c r="E288" s="10">
        <v>5.4757962850807325E-4</v>
      </c>
      <c r="F288" s="4">
        <v>43.45</v>
      </c>
      <c r="G288" s="7">
        <v>-1.2500000000000001E-2</v>
      </c>
      <c r="H288" s="11">
        <v>11320000000</v>
      </c>
      <c r="I288" s="8">
        <v>5740458</v>
      </c>
      <c r="J288" s="2" t="s">
        <v>944</v>
      </c>
      <c r="K288" s="2" t="s">
        <v>30</v>
      </c>
      <c r="L288" s="7">
        <v>0.31990000000000002</v>
      </c>
      <c r="M288" s="4" t="s">
        <v>591</v>
      </c>
      <c r="N288" s="11">
        <v>1500000000</v>
      </c>
      <c r="O288" s="11">
        <v>-9800000000</v>
      </c>
      <c r="P288" s="13" t="str">
        <f>VLOOKUP(B288,[1]sp500_companies!$B:$K,10,FALSE)</f>
        <v>Las Vegas</v>
      </c>
      <c r="Q288" s="13" t="str">
        <f>VLOOKUP(B288,[1]sp500_companies!$B:$L,11,FALSE)</f>
        <v>NV</v>
      </c>
      <c r="R288" s="13" t="str">
        <f>VLOOKUP(B288,[1]sp500_companies!$B:$M,12,FALSE)</f>
        <v>United States</v>
      </c>
      <c r="S288" s="14">
        <v>38400</v>
      </c>
      <c r="T288" s="13" t="s">
        <v>1847</v>
      </c>
    </row>
    <row r="289" spans="1:20" ht="15.75" thickBot="1" x14ac:dyDescent="0.3">
      <c r="A289" s="5">
        <v>288</v>
      </c>
      <c r="B289" s="6" t="s">
        <v>946</v>
      </c>
      <c r="C289" s="2" t="s">
        <v>947</v>
      </c>
      <c r="D289" s="11">
        <v>31440000000</v>
      </c>
      <c r="E289" s="10">
        <v>5.465366196918674E-4</v>
      </c>
      <c r="F289" s="4">
        <v>90.76</v>
      </c>
      <c r="G289" s="7">
        <v>-1E-4</v>
      </c>
      <c r="H289" s="11">
        <v>15030000000</v>
      </c>
      <c r="I289" s="8">
        <v>1393968</v>
      </c>
      <c r="J289" s="2" t="s">
        <v>292</v>
      </c>
      <c r="K289" s="2" t="s">
        <v>293</v>
      </c>
      <c r="L289" s="7">
        <v>-1.44E-2</v>
      </c>
      <c r="M289" s="4" t="s">
        <v>948</v>
      </c>
      <c r="N289" s="11">
        <v>1840000000</v>
      </c>
      <c r="O289" s="11">
        <v>-26200000000</v>
      </c>
      <c r="P289" s="13" t="str">
        <f>VLOOKUP(B289,[1]sp500_companies!$B:$K,10,FALSE)</f>
        <v>New York</v>
      </c>
      <c r="Q289" s="13" t="str">
        <f>VLOOKUP(B289,[1]sp500_companies!$B:$L,11,FALSE)</f>
        <v>NY</v>
      </c>
      <c r="R289" s="13" t="str">
        <f>VLOOKUP(B289,[1]sp500_companies!$B:$M,12,FALSE)</f>
        <v>United States</v>
      </c>
      <c r="S289" s="14">
        <v>14592</v>
      </c>
      <c r="T289" s="13" t="s">
        <v>1848</v>
      </c>
    </row>
    <row r="290" spans="1:20" ht="15.75" thickBot="1" x14ac:dyDescent="0.3">
      <c r="A290" s="5">
        <v>289</v>
      </c>
      <c r="B290" s="6" t="s">
        <v>949</v>
      </c>
      <c r="C290" s="2" t="s">
        <v>950</v>
      </c>
      <c r="D290" s="11">
        <v>31300000000</v>
      </c>
      <c r="E290" s="10">
        <v>5.4410293245405372E-4</v>
      </c>
      <c r="F290" s="4">
        <v>33.380000000000003</v>
      </c>
      <c r="G290" s="7">
        <v>7.4999999999999997E-3</v>
      </c>
      <c r="H290" s="11">
        <v>53560000000</v>
      </c>
      <c r="I290" s="8">
        <v>4621667</v>
      </c>
      <c r="J290" s="2" t="s">
        <v>229</v>
      </c>
      <c r="K290" s="2" t="s">
        <v>17</v>
      </c>
      <c r="L290" s="7">
        <v>-3.0000000000000001E-3</v>
      </c>
      <c r="M290" s="4" t="s">
        <v>951</v>
      </c>
      <c r="N290" s="11">
        <v>2780000000</v>
      </c>
      <c r="O290" s="11">
        <v>-7670000000</v>
      </c>
      <c r="P290" s="13" t="str">
        <f>VLOOKUP(B290,[1]sp500_companies!$B:$K,10,FALSE)</f>
        <v>Palo Alto</v>
      </c>
      <c r="Q290" s="13" t="str">
        <f>VLOOKUP(B290,[1]sp500_companies!$B:$L,11,FALSE)</f>
        <v>CA</v>
      </c>
      <c r="R290" s="13" t="str">
        <f>VLOOKUP(B290,[1]sp500_companies!$B:$M,12,FALSE)</f>
        <v>United States</v>
      </c>
      <c r="S290" s="14">
        <v>58000</v>
      </c>
      <c r="T290" s="13" t="s">
        <v>1849</v>
      </c>
    </row>
    <row r="291" spans="1:20" ht="15.75" thickBot="1" x14ac:dyDescent="0.3">
      <c r="A291" s="5">
        <v>290</v>
      </c>
      <c r="B291" s="6" t="s">
        <v>952</v>
      </c>
      <c r="C291" s="2" t="s">
        <v>953</v>
      </c>
      <c r="D291" s="11">
        <v>31290000000</v>
      </c>
      <c r="E291" s="10">
        <v>5.4392909765135279E-4</v>
      </c>
      <c r="F291" s="4">
        <v>129.30000000000001</v>
      </c>
      <c r="G291" s="7">
        <v>4.3E-3</v>
      </c>
      <c r="H291" s="11">
        <v>224450000000</v>
      </c>
      <c r="I291" s="8">
        <v>1474648</v>
      </c>
      <c r="J291" s="2" t="s">
        <v>503</v>
      </c>
      <c r="K291" s="2" t="s">
        <v>65</v>
      </c>
      <c r="L291" s="7">
        <v>6.8699999999999997E-2</v>
      </c>
      <c r="M291" s="4" t="s">
        <v>375</v>
      </c>
      <c r="N291" s="11">
        <v>1280000000</v>
      </c>
      <c r="O291" s="11">
        <v>-2300000000</v>
      </c>
      <c r="P291" s="13" t="str">
        <f>VLOOKUP(B291,[1]sp500_companies!$B:$K,10,FALSE)</f>
        <v>Dublin</v>
      </c>
      <c r="Q291" s="13" t="str">
        <f>VLOOKUP(B291,[1]sp500_companies!$B:$L,11,FALSE)</f>
        <v>OH</v>
      </c>
      <c r="R291" s="13" t="str">
        <f>VLOOKUP(B291,[1]sp500_companies!$B:$M,12,FALSE)</f>
        <v>United States</v>
      </c>
      <c r="S291" s="14">
        <v>47922</v>
      </c>
      <c r="T291" s="13" t="s">
        <v>1850</v>
      </c>
    </row>
    <row r="292" spans="1:20" ht="15.75" thickBot="1" x14ac:dyDescent="0.3">
      <c r="A292" s="5">
        <v>291</v>
      </c>
      <c r="B292" s="6" t="s">
        <v>954</v>
      </c>
      <c r="C292" s="2" t="s">
        <v>955</v>
      </c>
      <c r="D292" s="11">
        <v>31100000000</v>
      </c>
      <c r="E292" s="10">
        <v>5.406262364000342E-4</v>
      </c>
      <c r="F292" s="4">
        <v>118.58</v>
      </c>
      <c r="G292" s="7">
        <v>-0.16700000000000001</v>
      </c>
      <c r="H292" s="11">
        <v>7410000000</v>
      </c>
      <c r="I292" s="8">
        <v>17052443</v>
      </c>
      <c r="J292" s="2" t="s">
        <v>922</v>
      </c>
      <c r="K292" s="2" t="s">
        <v>35</v>
      </c>
      <c r="L292" s="7">
        <v>-2.4199999999999999E-2</v>
      </c>
      <c r="M292" s="4" t="s">
        <v>888</v>
      </c>
      <c r="N292" s="11">
        <v>1050000000</v>
      </c>
      <c r="O292" s="11">
        <v>344000000</v>
      </c>
      <c r="P292" s="13" t="str">
        <f>VLOOKUP(B292,[1]sp500_companies!$B:$K,10,FALSE)</f>
        <v>Redwood City</v>
      </c>
      <c r="Q292" s="13" t="str">
        <f>VLOOKUP(B292,[1]sp500_companies!$B:$L,11,FALSE)</f>
        <v>CA</v>
      </c>
      <c r="R292" s="13" t="str">
        <f>VLOOKUP(B292,[1]sp500_companies!$B:$M,12,FALSE)</f>
        <v>United States</v>
      </c>
      <c r="S292" s="14">
        <v>13700</v>
      </c>
      <c r="T292" s="13" t="s">
        <v>1851</v>
      </c>
    </row>
    <row r="293" spans="1:20" ht="15.75" thickBot="1" x14ac:dyDescent="0.3">
      <c r="A293" s="5">
        <v>292</v>
      </c>
      <c r="B293" s="6" t="s">
        <v>957</v>
      </c>
      <c r="C293" s="2" t="s">
        <v>958</v>
      </c>
      <c r="D293" s="11">
        <v>31020000000</v>
      </c>
      <c r="E293" s="10">
        <v>5.3923555797842637E-4</v>
      </c>
      <c r="F293" s="4">
        <v>64.75</v>
      </c>
      <c r="G293" s="7">
        <v>1.3599999999999999E-2</v>
      </c>
      <c r="H293" s="11">
        <v>10270000000</v>
      </c>
      <c r="I293" s="8">
        <v>5123694</v>
      </c>
      <c r="J293" s="2" t="s">
        <v>29</v>
      </c>
      <c r="K293" s="2" t="s">
        <v>30</v>
      </c>
      <c r="L293" s="7">
        <v>2.0500000000000001E-2</v>
      </c>
      <c r="M293" s="4" t="s">
        <v>634</v>
      </c>
      <c r="N293" s="11">
        <v>2020000000</v>
      </c>
      <c r="O293" s="11">
        <v>-2970000000</v>
      </c>
      <c r="P293" s="13" t="str">
        <f>VLOOKUP(B293,[1]sp500_companies!$B:$K,10,FALSE)</f>
        <v>San Jose</v>
      </c>
      <c r="Q293" s="13" t="str">
        <f>VLOOKUP(B293,[1]sp500_companies!$B:$L,11,FALSE)</f>
        <v>CA</v>
      </c>
      <c r="R293" s="13" t="str">
        <f>VLOOKUP(B293,[1]sp500_companies!$B:$M,12,FALSE)</f>
        <v>United States</v>
      </c>
      <c r="S293" s="14">
        <v>12300</v>
      </c>
      <c r="T293" s="13" t="s">
        <v>1852</v>
      </c>
    </row>
    <row r="294" spans="1:20" ht="15.75" thickBot="1" x14ac:dyDescent="0.3">
      <c r="A294" s="5">
        <v>293</v>
      </c>
      <c r="B294" s="6" t="s">
        <v>959</v>
      </c>
      <c r="C294" s="2" t="s">
        <v>960</v>
      </c>
      <c r="D294" s="11">
        <v>30880000000</v>
      </c>
      <c r="E294" s="10">
        <v>5.368018707406127E-4</v>
      </c>
      <c r="F294" s="4">
        <v>29.29</v>
      </c>
      <c r="G294" s="7">
        <v>-5.4000000000000003E-3</v>
      </c>
      <c r="H294" s="11">
        <v>3810000000</v>
      </c>
      <c r="I294" s="8">
        <v>4847763</v>
      </c>
      <c r="J294" s="2" t="s">
        <v>961</v>
      </c>
      <c r="K294" s="2" t="s">
        <v>353</v>
      </c>
      <c r="L294" s="7">
        <v>9.5500000000000002E-2</v>
      </c>
      <c r="M294" s="4" t="s">
        <v>193</v>
      </c>
      <c r="N294" s="11">
        <v>2810000000</v>
      </c>
      <c r="O294" s="11">
        <v>-17290000000</v>
      </c>
      <c r="P294" s="13" t="str">
        <f>VLOOKUP(B294,[1]sp500_companies!$B:$K,10,FALSE)</f>
        <v>New York</v>
      </c>
      <c r="Q294" s="13" t="str">
        <f>VLOOKUP(B294,[1]sp500_companies!$B:$L,11,FALSE)</f>
        <v>NY</v>
      </c>
      <c r="R294" s="13" t="str">
        <f>VLOOKUP(B294,[1]sp500_companies!$B:$M,12,FALSE)</f>
        <v>United States</v>
      </c>
      <c r="S294" s="14">
        <v>28</v>
      </c>
      <c r="T294" s="13" t="s">
        <v>1853</v>
      </c>
    </row>
    <row r="295" spans="1:20" ht="15.75" thickBot="1" x14ac:dyDescent="0.3">
      <c r="A295" s="5">
        <v>294</v>
      </c>
      <c r="B295" s="6" t="s">
        <v>962</v>
      </c>
      <c r="C295" s="2" t="s">
        <v>963</v>
      </c>
      <c r="D295" s="11">
        <v>30780000000</v>
      </c>
      <c r="E295" s="10">
        <v>5.3506352271360299E-4</v>
      </c>
      <c r="F295" s="4">
        <v>97.31</v>
      </c>
      <c r="G295" s="7">
        <v>-2.8E-3</v>
      </c>
      <c r="H295" s="11">
        <v>8529999999.999999</v>
      </c>
      <c r="I295" s="8">
        <v>1719406</v>
      </c>
      <c r="J295" s="2" t="s">
        <v>292</v>
      </c>
      <c r="K295" s="2" t="s">
        <v>293</v>
      </c>
      <c r="L295" s="7">
        <v>-7.5899999999999995E-2</v>
      </c>
      <c r="M295" s="4" t="s">
        <v>964</v>
      </c>
      <c r="N295" s="11">
        <v>1290000000</v>
      </c>
      <c r="O295" s="11">
        <v>-18990000000</v>
      </c>
      <c r="P295" s="13" t="str">
        <f>VLOOKUP(B295,[1]sp500_companies!$B:$K,10,FALSE)</f>
        <v>Milwaukee</v>
      </c>
      <c r="Q295" s="13" t="str">
        <f>VLOOKUP(B295,[1]sp500_companies!$B:$L,11,FALSE)</f>
        <v>WI</v>
      </c>
      <c r="R295" s="13" t="str">
        <f>VLOOKUP(B295,[1]sp500_companies!$B:$M,12,FALSE)</f>
        <v>United States</v>
      </c>
      <c r="S295" s="14">
        <v>7000</v>
      </c>
      <c r="T295" s="13" t="s">
        <v>1854</v>
      </c>
    </row>
    <row r="296" spans="1:20" ht="15.75" thickBot="1" x14ac:dyDescent="0.3">
      <c r="A296" s="5">
        <v>295</v>
      </c>
      <c r="B296" s="6" t="s">
        <v>965</v>
      </c>
      <c r="C296" s="2" t="s">
        <v>966</v>
      </c>
      <c r="D296" s="11">
        <v>30650000000</v>
      </c>
      <c r="E296" s="10">
        <v>5.3280367027849036E-4</v>
      </c>
      <c r="F296" s="4">
        <v>57.38</v>
      </c>
      <c r="G296" s="7">
        <v>-1.6000000000000001E-3</v>
      </c>
      <c r="H296" s="11">
        <v>14770000000</v>
      </c>
      <c r="I296" s="8">
        <v>5458905</v>
      </c>
      <c r="J296" s="2" t="s">
        <v>528</v>
      </c>
      <c r="K296" s="2" t="s">
        <v>30</v>
      </c>
      <c r="L296" s="7">
        <v>-8.8999999999999999E-3</v>
      </c>
      <c r="M296" s="4" t="s">
        <v>967</v>
      </c>
      <c r="N296" s="11">
        <v>1110000000</v>
      </c>
      <c r="O296" s="11">
        <v>-5150000000</v>
      </c>
      <c r="P296" s="13" t="str">
        <f>VLOOKUP(B296,[1]sp500_companies!$B:$K,10,FALSE)</f>
        <v>Brentwood</v>
      </c>
      <c r="Q296" s="13" t="str">
        <f>VLOOKUP(B296,[1]sp500_companies!$B:$L,11,FALSE)</f>
        <v>TN</v>
      </c>
      <c r="R296" s="13" t="str">
        <f>VLOOKUP(B296,[1]sp500_companies!$B:$M,12,FALSE)</f>
        <v>United States</v>
      </c>
      <c r="S296" s="14">
        <v>50000</v>
      </c>
      <c r="T296" s="13" t="s">
        <v>1855</v>
      </c>
    </row>
    <row r="297" spans="1:20" ht="15.75" thickBot="1" x14ac:dyDescent="0.3">
      <c r="A297" s="5">
        <v>296</v>
      </c>
      <c r="B297" s="6" t="s">
        <v>968</v>
      </c>
      <c r="C297" s="2" t="s">
        <v>969</v>
      </c>
      <c r="D297" s="11">
        <v>30490000000</v>
      </c>
      <c r="E297" s="10">
        <v>5.300223134352747E-4</v>
      </c>
      <c r="F297" s="4">
        <v>74.38</v>
      </c>
      <c r="G297" s="7">
        <v>5.0000000000000001E-3</v>
      </c>
      <c r="H297" s="11">
        <v>2670000000</v>
      </c>
      <c r="I297" s="8">
        <v>1983572</v>
      </c>
      <c r="J297" s="2" t="s">
        <v>777</v>
      </c>
      <c r="K297" s="2" t="s">
        <v>353</v>
      </c>
      <c r="L297" s="7">
        <v>0.1167</v>
      </c>
      <c r="M297" s="4" t="s">
        <v>970</v>
      </c>
      <c r="N297" s="11">
        <v>175400000</v>
      </c>
      <c r="O297" s="11">
        <v>3830000000</v>
      </c>
      <c r="P297" s="13" t="str">
        <f>VLOOKUP(B297,[1]sp500_companies!$B:$K,10,FALSE)</f>
        <v>Washington</v>
      </c>
      <c r="Q297" s="13" t="str">
        <f>VLOOKUP(B297,[1]sp500_companies!$B:$L,11,FALSE)</f>
        <v>DC</v>
      </c>
      <c r="R297" s="13" t="str">
        <f>VLOOKUP(B297,[1]sp500_companies!$B:$M,12,FALSE)</f>
        <v>United States</v>
      </c>
      <c r="S297" s="14">
        <v>6450</v>
      </c>
      <c r="T297" s="13" t="s">
        <v>1856</v>
      </c>
    </row>
    <row r="298" spans="1:20" ht="15.75" thickBot="1" x14ac:dyDescent="0.3">
      <c r="A298" s="5">
        <v>297</v>
      </c>
      <c r="B298" s="6" t="s">
        <v>971</v>
      </c>
      <c r="C298" s="2" t="s">
        <v>972</v>
      </c>
      <c r="D298" s="11">
        <v>30370000000</v>
      </c>
      <c r="E298" s="10">
        <v>5.2793629580286301E-4</v>
      </c>
      <c r="F298" s="4">
        <v>213.8</v>
      </c>
      <c r="G298" s="7">
        <v>-2.8E-3</v>
      </c>
      <c r="H298" s="11">
        <v>2930000000</v>
      </c>
      <c r="I298" s="8">
        <v>585143</v>
      </c>
      <c r="J298" s="2" t="s">
        <v>973</v>
      </c>
      <c r="K298" s="2" t="s">
        <v>353</v>
      </c>
      <c r="L298" s="7">
        <v>7.8399999999999997E-2</v>
      </c>
      <c r="M298" s="4" t="s">
        <v>830</v>
      </c>
      <c r="N298" s="11">
        <v>1040000000</v>
      </c>
      <c r="O298" s="11">
        <v>-8000000000</v>
      </c>
      <c r="P298" s="13" t="str">
        <f>VLOOKUP(B298,[1]sp500_companies!$B:$K,10,FALSE)</f>
        <v>Arlington</v>
      </c>
      <c r="Q298" s="13" t="str">
        <f>VLOOKUP(B298,[1]sp500_companies!$B:$L,11,FALSE)</f>
        <v>VA</v>
      </c>
      <c r="R298" s="13" t="str">
        <f>VLOOKUP(B298,[1]sp500_companies!$B:$M,12,FALSE)</f>
        <v>United States</v>
      </c>
      <c r="S298" s="14">
        <v>2978</v>
      </c>
      <c r="T298" s="13" t="s">
        <v>1857</v>
      </c>
    </row>
    <row r="299" spans="1:20" ht="15.75" thickBot="1" x14ac:dyDescent="0.3">
      <c r="A299" s="5">
        <v>298</v>
      </c>
      <c r="B299" s="6" t="s">
        <v>974</v>
      </c>
      <c r="C299" s="2" t="s">
        <v>975</v>
      </c>
      <c r="D299" s="11">
        <v>30330000000</v>
      </c>
      <c r="E299" s="10">
        <v>5.2724095659205904E-4</v>
      </c>
      <c r="F299" s="4">
        <v>149.88999999999999</v>
      </c>
      <c r="G299" s="7">
        <v>-8.0999999999999996E-3</v>
      </c>
      <c r="H299" s="11">
        <v>10970000000</v>
      </c>
      <c r="I299" s="8">
        <v>1799885</v>
      </c>
      <c r="J299" s="2" t="s">
        <v>497</v>
      </c>
      <c r="K299" s="2" t="s">
        <v>56</v>
      </c>
      <c r="L299" s="7">
        <v>-1.6899999999999998E-2</v>
      </c>
      <c r="M299" s="4" t="s">
        <v>818</v>
      </c>
      <c r="N299" s="11">
        <v>1770000000</v>
      </c>
      <c r="O299" s="11">
        <v>-5030000000</v>
      </c>
      <c r="P299" s="13" t="str">
        <f>VLOOKUP(B299,[1]sp500_companies!$B:$K,10,FALSE)</f>
        <v>Hershey</v>
      </c>
      <c r="Q299" s="13" t="str">
        <f>VLOOKUP(B299,[1]sp500_companies!$B:$L,11,FALSE)</f>
        <v>PA</v>
      </c>
      <c r="R299" s="13" t="str">
        <f>VLOOKUP(B299,[1]sp500_companies!$B:$M,12,FALSE)</f>
        <v>United States</v>
      </c>
      <c r="S299" s="14">
        <v>18650</v>
      </c>
      <c r="T299" s="13" t="s">
        <v>1858</v>
      </c>
    </row>
    <row r="300" spans="1:20" ht="15.75" thickBot="1" x14ac:dyDescent="0.3">
      <c r="A300" s="5">
        <v>299</v>
      </c>
      <c r="B300" s="6" t="s">
        <v>976</v>
      </c>
      <c r="C300" s="2" t="s">
        <v>977</v>
      </c>
      <c r="D300" s="11">
        <v>30090000000</v>
      </c>
      <c r="E300" s="10">
        <v>5.2306892132723565E-4</v>
      </c>
      <c r="F300" s="4">
        <v>105.23</v>
      </c>
      <c r="G300" s="7">
        <v>4.0000000000000002E-4</v>
      </c>
      <c r="H300" s="11">
        <v>4560000000</v>
      </c>
      <c r="I300" s="8">
        <v>1591282</v>
      </c>
      <c r="J300" s="2" t="s">
        <v>371</v>
      </c>
      <c r="K300" s="2" t="s">
        <v>1548</v>
      </c>
      <c r="L300" s="7">
        <v>0.11360000000000001</v>
      </c>
      <c r="M300" s="4" t="s">
        <v>978</v>
      </c>
      <c r="N300" s="11">
        <v>1040000000</v>
      </c>
      <c r="O300" s="11">
        <v>-2850000000</v>
      </c>
      <c r="P300" s="13" t="str">
        <f>VLOOKUP(B300,[1]sp500_companies!$B:$K,10,FALSE)</f>
        <v>Daytona Beach</v>
      </c>
      <c r="Q300" s="13" t="str">
        <f>VLOOKUP(B300,[1]sp500_companies!$B:$L,11,FALSE)</f>
        <v>FL</v>
      </c>
      <c r="R300" s="13" t="str">
        <f>VLOOKUP(B300,[1]sp500_companies!$B:$M,12,FALSE)</f>
        <v>United States</v>
      </c>
      <c r="S300" s="14">
        <v>16152</v>
      </c>
      <c r="T300" s="13" t="s">
        <v>1859</v>
      </c>
    </row>
    <row r="301" spans="1:20" ht="15.75" thickBot="1" x14ac:dyDescent="0.3">
      <c r="A301" s="5">
        <v>300</v>
      </c>
      <c r="B301" s="6" t="s">
        <v>979</v>
      </c>
      <c r="C301" s="2" t="s">
        <v>980</v>
      </c>
      <c r="D301" s="11">
        <v>29990000000</v>
      </c>
      <c r="E301" s="10">
        <v>5.2133057330022595E-4</v>
      </c>
      <c r="F301" s="4">
        <v>173.17</v>
      </c>
      <c r="G301" s="7">
        <v>2.5999999999999999E-3</v>
      </c>
      <c r="H301" s="11">
        <v>4980000000</v>
      </c>
      <c r="I301" s="8">
        <v>651886</v>
      </c>
      <c r="J301" s="2" t="s">
        <v>795</v>
      </c>
      <c r="K301" s="2" t="s">
        <v>17</v>
      </c>
      <c r="L301" s="7">
        <v>-8.8800000000000004E-2</v>
      </c>
      <c r="M301" s="4" t="s">
        <v>981</v>
      </c>
      <c r="N301" s="11">
        <v>614000000</v>
      </c>
      <c r="O301" s="11">
        <v>-234000000</v>
      </c>
      <c r="P301" s="13" t="str">
        <f>VLOOKUP(B301,[1]sp500_companies!$B:$K,10,FALSE)</f>
        <v>Santa Rosa</v>
      </c>
      <c r="Q301" s="13" t="str">
        <f>VLOOKUP(B301,[1]sp500_companies!$B:$L,11,FALSE)</f>
        <v>CA</v>
      </c>
      <c r="R301" s="13" t="str">
        <f>VLOOKUP(B301,[1]sp500_companies!$B:$M,12,FALSE)</f>
        <v>United States</v>
      </c>
      <c r="S301" s="14">
        <v>15400</v>
      </c>
      <c r="T301" s="13" t="s">
        <v>1860</v>
      </c>
    </row>
    <row r="302" spans="1:20" ht="15.75" thickBot="1" x14ac:dyDescent="0.3">
      <c r="A302" s="5">
        <v>301</v>
      </c>
      <c r="B302" s="6" t="s">
        <v>982</v>
      </c>
      <c r="C302" s="2" t="s">
        <v>983</v>
      </c>
      <c r="D302" s="11">
        <v>29540000000</v>
      </c>
      <c r="E302" s="10">
        <v>5.13508007178682E-4</v>
      </c>
      <c r="F302" s="4">
        <v>121.58</v>
      </c>
      <c r="G302" s="7">
        <v>-5.0000000000000001E-4</v>
      </c>
      <c r="H302" s="11">
        <v>8420000000</v>
      </c>
      <c r="I302" s="8">
        <v>991310</v>
      </c>
      <c r="J302" s="2" t="s">
        <v>281</v>
      </c>
      <c r="K302" s="2" t="s">
        <v>160</v>
      </c>
      <c r="L302" s="7">
        <v>0.24759999999999999</v>
      </c>
      <c r="M302" s="4" t="s">
        <v>984</v>
      </c>
      <c r="N302" s="11">
        <v>830000000</v>
      </c>
      <c r="O302" s="11">
        <v>-1110000000</v>
      </c>
      <c r="P302" s="13" t="str">
        <f>VLOOKUP(B302,[1]sp500_companies!$B:$K,10,FALSE)</f>
        <v>Washington</v>
      </c>
      <c r="Q302" s="13" t="str">
        <f>VLOOKUP(B302,[1]sp500_companies!$B:$L,11,FALSE)</f>
        <v>DC</v>
      </c>
      <c r="R302" s="13" t="str">
        <f>VLOOKUP(B302,[1]sp500_companies!$B:$M,12,FALSE)</f>
        <v>United States</v>
      </c>
      <c r="S302" s="14">
        <v>23000</v>
      </c>
      <c r="T302" s="13" t="s">
        <v>1861</v>
      </c>
    </row>
    <row r="303" spans="1:20" ht="15.75" thickBot="1" x14ac:dyDescent="0.3">
      <c r="A303" s="5">
        <v>302</v>
      </c>
      <c r="B303" s="6" t="s">
        <v>985</v>
      </c>
      <c r="C303" s="2" t="s">
        <v>986</v>
      </c>
      <c r="D303" s="11">
        <v>29370000000</v>
      </c>
      <c r="E303" s="10">
        <v>5.105528155327654E-4</v>
      </c>
      <c r="F303" s="4">
        <v>43.85</v>
      </c>
      <c r="G303" s="7">
        <v>-1.8E-3</v>
      </c>
      <c r="H303" s="11">
        <v>7950000000</v>
      </c>
      <c r="I303" s="8">
        <v>5720243</v>
      </c>
      <c r="J303" s="2" t="s">
        <v>488</v>
      </c>
      <c r="K303" s="2" t="s">
        <v>1548</v>
      </c>
      <c r="L303" s="7">
        <v>-0.03</v>
      </c>
      <c r="M303" s="4" t="s">
        <v>61</v>
      </c>
      <c r="N303" s="11">
        <v>2160000000</v>
      </c>
      <c r="O303" s="11">
        <v>-14790000000</v>
      </c>
      <c r="P303" s="13" t="str">
        <f>VLOOKUP(B303,[1]sp500_companies!$B:$K,10,FALSE)</f>
        <v>Cincinnati</v>
      </c>
      <c r="Q303" s="13" t="str">
        <f>VLOOKUP(B303,[1]sp500_companies!$B:$L,11,FALSE)</f>
        <v>OH</v>
      </c>
      <c r="R303" s="13" t="str">
        <f>VLOOKUP(B303,[1]sp500_companies!$B:$M,12,FALSE)</f>
        <v>United States</v>
      </c>
      <c r="S303" s="14">
        <v>18579</v>
      </c>
      <c r="T303" s="13" t="s">
        <v>1862</v>
      </c>
    </row>
    <row r="304" spans="1:20" ht="15.75" thickBot="1" x14ac:dyDescent="0.3">
      <c r="A304" s="5">
        <v>303</v>
      </c>
      <c r="B304" s="6" t="s">
        <v>987</v>
      </c>
      <c r="C304" s="2" t="s">
        <v>988</v>
      </c>
      <c r="D304" s="11">
        <v>29130000000</v>
      </c>
      <c r="E304" s="10">
        <v>5.0638078026794201E-4</v>
      </c>
      <c r="F304" s="4">
        <v>41.47</v>
      </c>
      <c r="G304" s="7">
        <v>1.5900000000000001E-2</v>
      </c>
      <c r="H304" s="11">
        <v>43180000000</v>
      </c>
      <c r="I304" s="8">
        <v>4839891</v>
      </c>
      <c r="J304" s="2" t="s">
        <v>989</v>
      </c>
      <c r="K304" s="2" t="s">
        <v>175</v>
      </c>
      <c r="L304" s="7">
        <v>-5.8400000000000001E-2</v>
      </c>
      <c r="M304" s="4" t="s">
        <v>990</v>
      </c>
      <c r="N304" s="11">
        <v>1050000000</v>
      </c>
      <c r="O304" s="11">
        <v>-14630000000</v>
      </c>
      <c r="P304" s="13" t="str">
        <f>VLOOKUP(B304,[1]sp500_companies!$B:$K,10,FALSE)</f>
        <v>Midland</v>
      </c>
      <c r="Q304" s="13" t="str">
        <f>VLOOKUP(B304,[1]sp500_companies!$B:$L,11,FALSE)</f>
        <v>MI</v>
      </c>
      <c r="R304" s="13" t="str">
        <f>VLOOKUP(B304,[1]sp500_companies!$B:$M,12,FALSE)</f>
        <v>United States</v>
      </c>
      <c r="S304" s="14">
        <v>35900</v>
      </c>
      <c r="T304" s="13" t="s">
        <v>1863</v>
      </c>
    </row>
    <row r="305" spans="1:20" ht="15.75" thickBot="1" x14ac:dyDescent="0.3">
      <c r="A305" s="5">
        <v>304</v>
      </c>
      <c r="B305" s="6" t="s">
        <v>991</v>
      </c>
      <c r="C305" s="2" t="s">
        <v>992</v>
      </c>
      <c r="D305" s="11">
        <v>29090000000</v>
      </c>
      <c r="E305" s="10">
        <v>5.0568544105713815E-4</v>
      </c>
      <c r="F305" s="4">
        <v>207.19</v>
      </c>
      <c r="G305" s="7">
        <v>1.41E-2</v>
      </c>
      <c r="H305" s="11">
        <v>4480000000</v>
      </c>
      <c r="I305" s="8">
        <v>909955</v>
      </c>
      <c r="J305" s="2" t="s">
        <v>25</v>
      </c>
      <c r="K305" s="2" t="s">
        <v>17</v>
      </c>
      <c r="L305" s="7">
        <v>6.8500000000000005E-2</v>
      </c>
      <c r="M305" s="4" t="s">
        <v>735</v>
      </c>
      <c r="N305" s="11">
        <v>1850000000</v>
      </c>
      <c r="O305" s="11">
        <v>-3100000000</v>
      </c>
      <c r="P305" s="13" t="str">
        <f>VLOOKUP(B305,[1]sp500_companies!$B:$K,10,FALSE)</f>
        <v>Tempe</v>
      </c>
      <c r="Q305" s="13" t="str">
        <f>VLOOKUP(B305,[1]sp500_companies!$B:$L,11,FALSE)</f>
        <v>AZ</v>
      </c>
      <c r="R305" s="13" t="str">
        <f>VLOOKUP(B305,[1]sp500_companies!$B:$M,12,FALSE)</f>
        <v>United States</v>
      </c>
      <c r="S305" s="14">
        <v>6159</v>
      </c>
      <c r="T305" s="13" t="s">
        <v>1864</v>
      </c>
    </row>
    <row r="306" spans="1:20" ht="15.75" thickBot="1" x14ac:dyDescent="0.3">
      <c r="A306" s="5">
        <v>305</v>
      </c>
      <c r="B306" s="6" t="s">
        <v>993</v>
      </c>
      <c r="C306" s="2" t="s">
        <v>994</v>
      </c>
      <c r="D306" s="11">
        <v>28760000000</v>
      </c>
      <c r="E306" s="10">
        <v>4.9994889256800589E-4</v>
      </c>
      <c r="F306" s="4">
        <v>80.11</v>
      </c>
      <c r="G306" s="7">
        <v>5.1000000000000004E-3</v>
      </c>
      <c r="H306" s="11">
        <v>15450000000</v>
      </c>
      <c r="I306" s="8">
        <v>2537502</v>
      </c>
      <c r="J306" s="2" t="s">
        <v>100</v>
      </c>
      <c r="K306" s="2" t="s">
        <v>56</v>
      </c>
      <c r="L306" s="7">
        <v>-3.0000000000000001E-3</v>
      </c>
      <c r="M306" s="4" t="s">
        <v>757</v>
      </c>
      <c r="N306" s="11">
        <v>203000000</v>
      </c>
      <c r="O306" s="11">
        <v>-7660000000</v>
      </c>
      <c r="P306" s="13" t="str">
        <f>VLOOKUP(B306,[1]sp500_companies!$B:$K,10,FALSE)</f>
        <v>New York</v>
      </c>
      <c r="Q306" s="13" t="str">
        <f>VLOOKUP(B306,[1]sp500_companies!$B:$L,11,FALSE)</f>
        <v>NY</v>
      </c>
      <c r="R306" s="13" t="str">
        <f>VLOOKUP(B306,[1]sp500_companies!$B:$M,12,FALSE)</f>
        <v>United States</v>
      </c>
      <c r="S306" s="14">
        <v>44020</v>
      </c>
      <c r="T306" s="13" t="s">
        <v>1865</v>
      </c>
    </row>
    <row r="307" spans="1:20" ht="15.75" thickBot="1" x14ac:dyDescent="0.3">
      <c r="A307" s="5">
        <v>306</v>
      </c>
      <c r="B307" s="6" t="s">
        <v>995</v>
      </c>
      <c r="C307" s="2" t="s">
        <v>996</v>
      </c>
      <c r="D307" s="11">
        <v>28660000000</v>
      </c>
      <c r="E307" s="10">
        <v>4.9821054454099619E-4</v>
      </c>
      <c r="F307" s="4">
        <v>122.06</v>
      </c>
      <c r="G307" s="7">
        <v>-2.0000000000000001E-4</v>
      </c>
      <c r="H307" s="11">
        <v>31360000000</v>
      </c>
      <c r="I307" s="8">
        <v>2611331</v>
      </c>
      <c r="J307" s="2" t="s">
        <v>997</v>
      </c>
      <c r="K307" s="2" t="s">
        <v>175</v>
      </c>
      <c r="L307" s="7">
        <v>-0.12230000000000001</v>
      </c>
      <c r="M307" s="4" t="s">
        <v>753</v>
      </c>
      <c r="N307" s="11">
        <v>2510000000</v>
      </c>
      <c r="O307" s="11">
        <v>-2080000000</v>
      </c>
      <c r="P307" s="13" t="str">
        <f>VLOOKUP(B307,[1]sp500_companies!$B:$K,10,FALSE)</f>
        <v>Charlotte</v>
      </c>
      <c r="Q307" s="13" t="str">
        <f>VLOOKUP(B307,[1]sp500_companies!$B:$L,11,FALSE)</f>
        <v>NC</v>
      </c>
      <c r="R307" s="13" t="str">
        <f>VLOOKUP(B307,[1]sp500_companies!$B:$M,12,FALSE)</f>
        <v>United States</v>
      </c>
      <c r="S307" s="14">
        <v>32000</v>
      </c>
      <c r="T307" s="13" t="s">
        <v>1866</v>
      </c>
    </row>
    <row r="308" spans="1:20" ht="15.75" thickBot="1" x14ac:dyDescent="0.3">
      <c r="A308" s="5">
        <v>307</v>
      </c>
      <c r="B308" s="6" t="s">
        <v>998</v>
      </c>
      <c r="C308" s="2" t="s">
        <v>999</v>
      </c>
      <c r="D308" s="11">
        <v>28650000000</v>
      </c>
      <c r="E308" s="10">
        <v>4.9803670973829514E-4</v>
      </c>
      <c r="F308" s="4">
        <v>55.27</v>
      </c>
      <c r="G308" s="7">
        <v>-1.4E-3</v>
      </c>
      <c r="H308" s="11">
        <v>16430000000</v>
      </c>
      <c r="I308" s="8">
        <v>1866107</v>
      </c>
      <c r="J308" s="2" t="s">
        <v>1000</v>
      </c>
      <c r="K308" s="2" t="s">
        <v>30</v>
      </c>
      <c r="L308" s="7">
        <v>0.27829999999999999</v>
      </c>
      <c r="M308" s="4" t="s">
        <v>1001</v>
      </c>
      <c r="N308" s="11">
        <v>221000000</v>
      </c>
      <c r="O308" s="11">
        <v>-13980000000</v>
      </c>
      <c r="P308" s="13" t="str">
        <f>VLOOKUP(B308,[1]sp500_companies!$B:$K,10,FALSE)</f>
        <v>Dublin</v>
      </c>
      <c r="Q308" s="13">
        <f>VLOOKUP(B308,[1]sp500_companies!$B:$L,11,FALSE)</f>
        <v>0</v>
      </c>
      <c r="R308" s="13" t="str">
        <f>VLOOKUP(B308,[1]sp500_companies!$B:$M,12,FALSE)</f>
        <v>Ireland</v>
      </c>
      <c r="S308" s="14">
        <v>100000</v>
      </c>
      <c r="T308" s="13" t="s">
        <v>1867</v>
      </c>
    </row>
    <row r="309" spans="1:20" ht="15.75" thickBot="1" x14ac:dyDescent="0.3">
      <c r="A309" s="5">
        <v>308</v>
      </c>
      <c r="B309" s="6" t="s">
        <v>1002</v>
      </c>
      <c r="C309" s="2" t="s">
        <v>1003</v>
      </c>
      <c r="D309" s="11">
        <v>28610000000</v>
      </c>
      <c r="E309" s="10">
        <v>4.9734137052749128E-4</v>
      </c>
      <c r="F309" s="4">
        <v>123.48</v>
      </c>
      <c r="G309" s="7">
        <v>5.0000000000000001E-3</v>
      </c>
      <c r="H309" s="11">
        <v>18030000000</v>
      </c>
      <c r="I309" s="8">
        <v>1424517</v>
      </c>
      <c r="J309" s="2" t="s">
        <v>174</v>
      </c>
      <c r="K309" s="2" t="s">
        <v>175</v>
      </c>
      <c r="L309" s="7">
        <v>-2.8E-3</v>
      </c>
      <c r="M309" s="4" t="s">
        <v>437</v>
      </c>
      <c r="N309" s="11">
        <v>1490000000</v>
      </c>
      <c r="O309" s="11">
        <v>-5860000000</v>
      </c>
      <c r="P309" s="13" t="str">
        <f>VLOOKUP(B309,[1]sp500_companies!$B:$K,10,FALSE)</f>
        <v>Pittsburgh</v>
      </c>
      <c r="Q309" s="13" t="str">
        <f>VLOOKUP(B309,[1]sp500_companies!$B:$L,11,FALSE)</f>
        <v>PA</v>
      </c>
      <c r="R309" s="13" t="str">
        <f>VLOOKUP(B309,[1]sp500_companies!$B:$M,12,FALSE)</f>
        <v>United States</v>
      </c>
      <c r="S309" s="14">
        <v>53000</v>
      </c>
      <c r="T309" s="13" t="s">
        <v>1868</v>
      </c>
    </row>
    <row r="310" spans="1:20" ht="15.75" thickBot="1" x14ac:dyDescent="0.3">
      <c r="A310" s="5">
        <v>309</v>
      </c>
      <c r="B310" s="6" t="s">
        <v>1004</v>
      </c>
      <c r="C310" s="2" t="s">
        <v>1005</v>
      </c>
      <c r="D310" s="11">
        <v>28190000000</v>
      </c>
      <c r="E310" s="10">
        <v>4.9004030881405025E-4</v>
      </c>
      <c r="F310" s="4">
        <v>81.77</v>
      </c>
      <c r="G310" s="7">
        <v>1.6000000000000001E-3</v>
      </c>
      <c r="H310" s="11">
        <v>12800000000</v>
      </c>
      <c r="I310" s="8">
        <v>794044</v>
      </c>
      <c r="J310" s="2" t="s">
        <v>867</v>
      </c>
      <c r="K310" s="2" t="s">
        <v>56</v>
      </c>
      <c r="L310" s="7">
        <v>0.15110000000000001</v>
      </c>
      <c r="M310" s="4" t="s">
        <v>1006</v>
      </c>
      <c r="N310" s="11">
        <v>1010000000</v>
      </c>
      <c r="O310" s="11">
        <v>-5950000000</v>
      </c>
      <c r="P310" s="13" t="str">
        <f>VLOOKUP(B310,[1]sp500_companies!$B:$K,10,FALSE)</f>
        <v>Chicago</v>
      </c>
      <c r="Q310" s="13" t="str">
        <f>VLOOKUP(B310,[1]sp500_companies!$B:$L,11,FALSE)</f>
        <v>IL</v>
      </c>
      <c r="R310" s="13" t="str">
        <f>VLOOKUP(B310,[1]sp500_companies!$B:$M,12,FALSE)</f>
        <v>United States</v>
      </c>
      <c r="S310" s="14">
        <v>23000</v>
      </c>
      <c r="T310" s="13" t="s">
        <v>1869</v>
      </c>
    </row>
    <row r="311" spans="1:20" ht="15.75" thickBot="1" x14ac:dyDescent="0.3">
      <c r="A311" s="5">
        <v>310</v>
      </c>
      <c r="B311" s="6" t="s">
        <v>1008</v>
      </c>
      <c r="C311" s="2" t="s">
        <v>1009</v>
      </c>
      <c r="D311" s="11">
        <v>28180000000</v>
      </c>
      <c r="E311" s="10">
        <v>4.8986647401134931E-4</v>
      </c>
      <c r="F311" s="9">
        <v>1335.29</v>
      </c>
      <c r="G311" s="7">
        <v>8.0000000000000002E-3</v>
      </c>
      <c r="H311" s="11">
        <v>3760000000</v>
      </c>
      <c r="I311" s="8">
        <v>72407</v>
      </c>
      <c r="J311" s="2" t="s">
        <v>155</v>
      </c>
      <c r="K311" s="2" t="s">
        <v>65</v>
      </c>
      <c r="L311" s="7">
        <v>-3.7999999999999999E-2</v>
      </c>
      <c r="M311" s="4" t="s">
        <v>1010</v>
      </c>
      <c r="N311" s="11">
        <v>795630000</v>
      </c>
      <c r="O311" s="11">
        <v>-2009999999.9999998</v>
      </c>
      <c r="P311" s="13" t="str">
        <f>VLOOKUP(B311,[1]sp500_companies!$B:$K,10,FALSE)</f>
        <v>Columbus</v>
      </c>
      <c r="Q311" s="13" t="str">
        <f>VLOOKUP(B311,[1]sp500_companies!$B:$L,11,FALSE)</f>
        <v>OH</v>
      </c>
      <c r="R311" s="13" t="str">
        <f>VLOOKUP(B311,[1]sp500_companies!$B:$M,12,FALSE)</f>
        <v>United States</v>
      </c>
      <c r="S311" s="14">
        <v>16000</v>
      </c>
      <c r="T311" s="13" t="s">
        <v>1870</v>
      </c>
    </row>
    <row r="312" spans="1:20" ht="15.75" thickBot="1" x14ac:dyDescent="0.3">
      <c r="A312" s="5">
        <v>311</v>
      </c>
      <c r="B312" s="6" t="s">
        <v>1011</v>
      </c>
      <c r="C312" s="2" t="s">
        <v>1012</v>
      </c>
      <c r="D312" s="11">
        <v>28170000000</v>
      </c>
      <c r="E312" s="10">
        <v>4.8969263920864837E-4</v>
      </c>
      <c r="F312" s="4">
        <v>97.54</v>
      </c>
      <c r="G312" s="7">
        <v>3.8E-3</v>
      </c>
      <c r="H312" s="11">
        <v>12930000000</v>
      </c>
      <c r="I312" s="8">
        <v>2453588</v>
      </c>
      <c r="J312" s="2" t="s">
        <v>147</v>
      </c>
      <c r="K312" s="2" t="s">
        <v>1548</v>
      </c>
      <c r="L312" s="7">
        <v>8.6199999999999999E-2</v>
      </c>
      <c r="M312" s="4" t="s">
        <v>61</v>
      </c>
      <c r="N312" s="11">
        <v>2480000000</v>
      </c>
      <c r="O312" s="11">
        <v>86760000000</v>
      </c>
      <c r="P312" s="13" t="str">
        <f>VLOOKUP(B312,[1]sp500_companies!$B:$K,10,FALSE)</f>
        <v>Boston</v>
      </c>
      <c r="Q312" s="13" t="str">
        <f>VLOOKUP(B312,[1]sp500_companies!$B:$L,11,FALSE)</f>
        <v>MA</v>
      </c>
      <c r="R312" s="13" t="str">
        <f>VLOOKUP(B312,[1]sp500_companies!$B:$M,12,FALSE)</f>
        <v>United States</v>
      </c>
      <c r="S312" s="14">
        <v>53000</v>
      </c>
      <c r="T312" s="13" t="s">
        <v>1871</v>
      </c>
    </row>
    <row r="313" spans="1:20" ht="15.75" thickBot="1" x14ac:dyDescent="0.3">
      <c r="A313" s="5">
        <v>312</v>
      </c>
      <c r="B313" s="6" t="s">
        <v>1013</v>
      </c>
      <c r="C313" s="2" t="s">
        <v>1014</v>
      </c>
      <c r="D313" s="11">
        <v>27840000000</v>
      </c>
      <c r="E313" s="10">
        <v>4.8395609071951617E-4</v>
      </c>
      <c r="F313" s="4">
        <v>80.239999999999995</v>
      </c>
      <c r="G313" s="7">
        <v>5.0000000000000001E-4</v>
      </c>
      <c r="H313" s="11">
        <v>6200000000</v>
      </c>
      <c r="I313" s="8">
        <v>1779835</v>
      </c>
      <c r="J313" s="2" t="s">
        <v>795</v>
      </c>
      <c r="K313" s="2" t="s">
        <v>17</v>
      </c>
      <c r="L313" s="7">
        <v>3.0599999999999999E-2</v>
      </c>
      <c r="M313" s="4" t="s">
        <v>841</v>
      </c>
      <c r="N313" s="11">
        <v>889300000</v>
      </c>
      <c r="O313" s="11">
        <v>-3230000000</v>
      </c>
      <c r="P313" s="13" t="str">
        <f>VLOOKUP(B313,[1]sp500_companies!$B:$K,10,FALSE)</f>
        <v>Everett</v>
      </c>
      <c r="Q313" s="13" t="str">
        <f>VLOOKUP(B313,[1]sp500_companies!$B:$L,11,FALSE)</f>
        <v>WA</v>
      </c>
      <c r="R313" s="13" t="str">
        <f>VLOOKUP(B313,[1]sp500_companies!$B:$M,12,FALSE)</f>
        <v>United States</v>
      </c>
      <c r="S313" s="14">
        <v>18000</v>
      </c>
      <c r="T313" s="13" t="s">
        <v>1872</v>
      </c>
    </row>
    <row r="314" spans="1:20" ht="15.75" thickBot="1" x14ac:dyDescent="0.3">
      <c r="A314" s="5">
        <v>313</v>
      </c>
      <c r="B314" s="6" t="s">
        <v>1015</v>
      </c>
      <c r="C314" s="2" t="s">
        <v>1016</v>
      </c>
      <c r="D314" s="11">
        <v>27670000000</v>
      </c>
      <c r="E314" s="10">
        <v>4.8100089907359957E-4</v>
      </c>
      <c r="F314" s="4">
        <v>236.76</v>
      </c>
      <c r="G314" s="7">
        <v>7.7000000000000002E-3</v>
      </c>
      <c r="H314" s="11">
        <v>6500000000</v>
      </c>
      <c r="I314" s="8">
        <v>381006</v>
      </c>
      <c r="J314" s="2" t="s">
        <v>143</v>
      </c>
      <c r="K314" s="2" t="s">
        <v>17</v>
      </c>
      <c r="L314" s="7">
        <v>4.6699999999999998E-2</v>
      </c>
      <c r="M314" s="4" t="s">
        <v>1017</v>
      </c>
      <c r="N314" s="11">
        <v>687000000</v>
      </c>
      <c r="O314" s="11">
        <v>-3510000000</v>
      </c>
      <c r="P314" s="13" t="str">
        <f>VLOOKUP(B314,[1]sp500_companies!$B:$K,10,FALSE)</f>
        <v>Lake Success</v>
      </c>
      <c r="Q314" s="13" t="str">
        <f>VLOOKUP(B314,[1]sp500_companies!$B:$L,11,FALSE)</f>
        <v>NY</v>
      </c>
      <c r="R314" s="13" t="str">
        <f>VLOOKUP(B314,[1]sp500_companies!$B:$M,12,FALSE)</f>
        <v>United States</v>
      </c>
      <c r="S314" s="14">
        <v>14000</v>
      </c>
      <c r="T314" s="13" t="s">
        <v>1873</v>
      </c>
    </row>
    <row r="315" spans="1:20" ht="15.75" thickBot="1" x14ac:dyDescent="0.3">
      <c r="A315" s="5">
        <v>314</v>
      </c>
      <c r="B315" s="6" t="s">
        <v>1018</v>
      </c>
      <c r="C315" s="2" t="s">
        <v>1019</v>
      </c>
      <c r="D315" s="11">
        <v>27450000000</v>
      </c>
      <c r="E315" s="10">
        <v>4.7717653341417812E-4</v>
      </c>
      <c r="F315" s="4">
        <v>107.86</v>
      </c>
      <c r="G315" s="7">
        <v>-6.1000000000000004E-3</v>
      </c>
      <c r="H315" s="11">
        <v>10020000000</v>
      </c>
      <c r="I315" s="8">
        <v>1529385</v>
      </c>
      <c r="J315" s="2" t="s">
        <v>470</v>
      </c>
      <c r="K315" s="2" t="s">
        <v>160</v>
      </c>
      <c r="L315" s="7">
        <v>5.8099999999999999E-2</v>
      </c>
      <c r="M315" s="4" t="s">
        <v>427</v>
      </c>
      <c r="N315" s="11">
        <v>1360000000</v>
      </c>
      <c r="O315" s="11">
        <v>-14650000000</v>
      </c>
      <c r="P315" s="13" t="str">
        <f>VLOOKUP(B315,[1]sp500_companies!$B:$K,10,FALSE)</f>
        <v>Atlanta</v>
      </c>
      <c r="Q315" s="13" t="str">
        <f>VLOOKUP(B315,[1]sp500_companies!$B:$L,11,FALSE)</f>
        <v>GA</v>
      </c>
      <c r="R315" s="13" t="str">
        <f>VLOOKUP(B315,[1]sp500_companies!$B:$M,12,FALSE)</f>
        <v>United States</v>
      </c>
      <c r="S315" s="14">
        <v>27000</v>
      </c>
      <c r="T315" s="13" t="s">
        <v>1874</v>
      </c>
    </row>
    <row r="316" spans="1:20" ht="15.75" thickBot="1" x14ac:dyDescent="0.3">
      <c r="A316" s="5">
        <v>315</v>
      </c>
      <c r="B316" s="6" t="s">
        <v>1020</v>
      </c>
      <c r="C316" s="2" t="s">
        <v>1021</v>
      </c>
      <c r="D316" s="11">
        <v>27430000000</v>
      </c>
      <c r="E316" s="10">
        <v>4.7682886380877613E-4</v>
      </c>
      <c r="F316" s="4">
        <v>70.44</v>
      </c>
      <c r="G316" s="7">
        <v>-6.9999999999999999E-4</v>
      </c>
      <c r="H316" s="11">
        <v>9010000000</v>
      </c>
      <c r="I316" s="8">
        <v>3281439</v>
      </c>
      <c r="J316" s="2" t="s">
        <v>69</v>
      </c>
      <c r="K316" s="2" t="s">
        <v>1548</v>
      </c>
      <c r="L316" s="7">
        <v>0.1699</v>
      </c>
      <c r="M316" s="4" t="s">
        <v>202</v>
      </c>
      <c r="N316" s="11">
        <v>3100000000</v>
      </c>
      <c r="O316" s="11">
        <v>2300000000</v>
      </c>
      <c r="P316" s="13" t="str">
        <f>VLOOKUP(B316,[1]sp500_companies!$B:$K,10,FALSE)</f>
        <v>Stamford</v>
      </c>
      <c r="Q316" s="13" t="str">
        <f>VLOOKUP(B316,[1]sp500_companies!$B:$L,11,FALSE)</f>
        <v>CT</v>
      </c>
      <c r="R316" s="13" t="str">
        <f>VLOOKUP(B316,[1]sp500_companies!$B:$M,12,FALSE)</f>
        <v>United States</v>
      </c>
      <c r="S316" s="14">
        <v>20000</v>
      </c>
      <c r="T316" s="13" t="s">
        <v>1875</v>
      </c>
    </row>
    <row r="317" spans="1:20" ht="15.75" thickBot="1" x14ac:dyDescent="0.3">
      <c r="A317" s="5">
        <v>316</v>
      </c>
      <c r="B317" s="6" t="s">
        <v>1022</v>
      </c>
      <c r="C317" s="2" t="s">
        <v>1023</v>
      </c>
      <c r="D317" s="11">
        <v>27320000000</v>
      </c>
      <c r="E317" s="10">
        <v>4.7491668097906543E-4</v>
      </c>
      <c r="F317" s="4">
        <v>199.15</v>
      </c>
      <c r="G317" s="7">
        <v>1.6999999999999999E-3</v>
      </c>
      <c r="H317" s="11">
        <v>8470000000.000001</v>
      </c>
      <c r="I317" s="8">
        <v>514285</v>
      </c>
      <c r="J317" s="2" t="s">
        <v>281</v>
      </c>
      <c r="K317" s="2" t="s">
        <v>160</v>
      </c>
      <c r="L317" s="7">
        <v>7.0199999999999999E-2</v>
      </c>
      <c r="M317" s="4" t="s">
        <v>580</v>
      </c>
      <c r="N317" s="11">
        <v>1560000000</v>
      </c>
      <c r="O317" s="11">
        <v>-3000000000</v>
      </c>
      <c r="P317" s="13" t="str">
        <f>VLOOKUP(B317,[1]sp500_companies!$B:$K,10,FALSE)</f>
        <v>Downers Grove</v>
      </c>
      <c r="Q317" s="13" t="str">
        <f>VLOOKUP(B317,[1]sp500_companies!$B:$L,11,FALSE)</f>
        <v>IL</v>
      </c>
      <c r="R317" s="13" t="str">
        <f>VLOOKUP(B317,[1]sp500_companies!$B:$M,12,FALSE)</f>
        <v>United States</v>
      </c>
      <c r="S317" s="14">
        <v>25000</v>
      </c>
      <c r="T317" s="13" t="s">
        <v>1876</v>
      </c>
    </row>
    <row r="318" spans="1:20" ht="15.75" thickBot="1" x14ac:dyDescent="0.3">
      <c r="A318" s="5">
        <v>317</v>
      </c>
      <c r="B318" s="6" t="s">
        <v>1024</v>
      </c>
      <c r="C318" s="2" t="s">
        <v>1025</v>
      </c>
      <c r="D318" s="11">
        <v>26660000000</v>
      </c>
      <c r="E318" s="10">
        <v>4.6344358400080102E-4</v>
      </c>
      <c r="F318" s="4">
        <v>68.19</v>
      </c>
      <c r="G318" s="7">
        <v>-2.8E-3</v>
      </c>
      <c r="H318" s="11">
        <v>2940000000</v>
      </c>
      <c r="I318" s="8">
        <v>1369753</v>
      </c>
      <c r="J318" s="2" t="s">
        <v>973</v>
      </c>
      <c r="K318" s="2" t="s">
        <v>353</v>
      </c>
      <c r="L318" s="7">
        <v>3.3300000000000003E-2</v>
      </c>
      <c r="M318" s="4" t="s">
        <v>61</v>
      </c>
      <c r="N318" s="11">
        <v>924930000</v>
      </c>
      <c r="O318" s="11">
        <v>-8640000000</v>
      </c>
      <c r="P318" s="13" t="str">
        <f>VLOOKUP(B318,[1]sp500_companies!$B:$K,10,FALSE)</f>
        <v>Chicago</v>
      </c>
      <c r="Q318" s="13" t="str">
        <f>VLOOKUP(B318,[1]sp500_companies!$B:$L,11,FALSE)</f>
        <v>IL</v>
      </c>
      <c r="R318" s="13" t="str">
        <f>VLOOKUP(B318,[1]sp500_companies!$B:$M,12,FALSE)</f>
        <v>United States</v>
      </c>
      <c r="S318" s="14">
        <v>2400</v>
      </c>
      <c r="T318" s="13" t="s">
        <v>1877</v>
      </c>
    </row>
    <row r="319" spans="1:20" ht="15.75" thickBot="1" x14ac:dyDescent="0.3">
      <c r="A319" s="5">
        <v>318</v>
      </c>
      <c r="B319" s="6" t="s">
        <v>1026</v>
      </c>
      <c r="C319" s="2" t="s">
        <v>1027</v>
      </c>
      <c r="D319" s="11">
        <v>26320000000</v>
      </c>
      <c r="E319" s="10">
        <v>4.5753320070896788E-4</v>
      </c>
      <c r="F319" s="4">
        <v>197.49</v>
      </c>
      <c r="G319" s="7">
        <v>1.6400000000000001E-2</v>
      </c>
      <c r="H319" s="11">
        <v>20830000000</v>
      </c>
      <c r="I319" s="8">
        <v>1193216</v>
      </c>
      <c r="J319" s="2" t="s">
        <v>143</v>
      </c>
      <c r="K319" s="2" t="s">
        <v>17</v>
      </c>
      <c r="L319" s="7">
        <v>-4.4299999999999999E-2</v>
      </c>
      <c r="M319" s="4" t="s">
        <v>137</v>
      </c>
      <c r="N319" s="11">
        <v>1110000000</v>
      </c>
      <c r="O319" s="11">
        <v>-5390000000</v>
      </c>
      <c r="P319" s="13" t="str">
        <f>VLOOKUP(B319,[1]sp500_companies!$B:$K,10,FALSE)</f>
        <v>Vernon Hills</v>
      </c>
      <c r="Q319" s="13" t="str">
        <f>VLOOKUP(B319,[1]sp500_companies!$B:$L,11,FALSE)</f>
        <v>IL</v>
      </c>
      <c r="R319" s="13" t="str">
        <f>VLOOKUP(B319,[1]sp500_companies!$B:$M,12,FALSE)</f>
        <v>United States</v>
      </c>
      <c r="S319" s="14">
        <v>15100</v>
      </c>
      <c r="T319" s="13" t="s">
        <v>1878</v>
      </c>
    </row>
    <row r="320" spans="1:20" ht="15.75" thickBot="1" x14ac:dyDescent="0.3">
      <c r="A320" s="5">
        <v>319</v>
      </c>
      <c r="B320" s="6" t="s">
        <v>1028</v>
      </c>
      <c r="C320" s="2" t="s">
        <v>1029</v>
      </c>
      <c r="D320" s="11">
        <v>26310000000</v>
      </c>
      <c r="E320" s="10">
        <v>4.5735936590626688E-4</v>
      </c>
      <c r="F320" s="4">
        <v>377.37</v>
      </c>
      <c r="G320" s="7">
        <v>1.06E-2</v>
      </c>
      <c r="H320" s="11">
        <v>3880000000</v>
      </c>
      <c r="I320" s="8">
        <v>279279</v>
      </c>
      <c r="J320" s="2" t="s">
        <v>25</v>
      </c>
      <c r="K320" s="2" t="s">
        <v>17</v>
      </c>
      <c r="L320" s="7">
        <v>4.6800000000000001E-2</v>
      </c>
      <c r="M320" s="4" t="s">
        <v>453</v>
      </c>
      <c r="N320" s="11">
        <v>1010000000</v>
      </c>
      <c r="O320" s="11">
        <v>-6570000000</v>
      </c>
      <c r="P320" s="13" t="str">
        <f>VLOOKUP(B320,[1]sp500_companies!$B:$K,10,FALSE)</f>
        <v>Atlanta</v>
      </c>
      <c r="Q320" s="13" t="str">
        <f>VLOOKUP(B320,[1]sp500_companies!$B:$L,11,FALSE)</f>
        <v>GA</v>
      </c>
      <c r="R320" s="13" t="str">
        <f>VLOOKUP(B320,[1]sp500_companies!$B:$M,12,FALSE)</f>
        <v>United States</v>
      </c>
      <c r="S320" s="14">
        <v>10500</v>
      </c>
      <c r="T320" s="13" t="s">
        <v>1879</v>
      </c>
    </row>
    <row r="321" spans="1:20" ht="15.75" thickBot="1" x14ac:dyDescent="0.3">
      <c r="A321" s="5">
        <v>320</v>
      </c>
      <c r="B321" s="6" t="s">
        <v>1030</v>
      </c>
      <c r="C321" s="2" t="s">
        <v>1031</v>
      </c>
      <c r="D321" s="11">
        <v>26040000000</v>
      </c>
      <c r="E321" s="10">
        <v>4.5266582623334052E-4</v>
      </c>
      <c r="F321" s="4">
        <v>106.29</v>
      </c>
      <c r="G321" s="7">
        <v>-3.8E-3</v>
      </c>
      <c r="H321" s="11">
        <v>6050000000</v>
      </c>
      <c r="I321" s="8">
        <v>1488473</v>
      </c>
      <c r="J321" s="2" t="s">
        <v>100</v>
      </c>
      <c r="K321" s="2" t="s">
        <v>56</v>
      </c>
      <c r="L321" s="7">
        <v>4.8000000000000001E-2</v>
      </c>
      <c r="M321" s="4" t="s">
        <v>1032</v>
      </c>
      <c r="N321" s="11">
        <v>549800000</v>
      </c>
      <c r="O321" s="11">
        <v>-1660000000</v>
      </c>
      <c r="P321" s="13" t="str">
        <f>VLOOKUP(B321,[1]sp500_companies!$B:$K,10,FALSE)</f>
        <v>Ewing</v>
      </c>
      <c r="Q321" s="13" t="str">
        <f>VLOOKUP(B321,[1]sp500_companies!$B:$L,11,FALSE)</f>
        <v>NJ</v>
      </c>
      <c r="R321" s="13" t="str">
        <f>VLOOKUP(B321,[1]sp500_companies!$B:$M,12,FALSE)</f>
        <v>United States</v>
      </c>
      <c r="S321" s="14">
        <v>5550</v>
      </c>
      <c r="T321" s="13" t="s">
        <v>1880</v>
      </c>
    </row>
    <row r="322" spans="1:20" ht="15.75" thickBot="1" x14ac:dyDescent="0.3">
      <c r="A322" s="5">
        <v>321</v>
      </c>
      <c r="B322" s="6" t="s">
        <v>1033</v>
      </c>
      <c r="C322" s="2" t="s">
        <v>1034</v>
      </c>
      <c r="D322" s="11">
        <v>25680000000</v>
      </c>
      <c r="E322" s="10">
        <v>4.464077733361054E-4</v>
      </c>
      <c r="F322" s="4">
        <v>126.3</v>
      </c>
      <c r="G322" s="7">
        <v>2E-3</v>
      </c>
      <c r="H322" s="11">
        <v>6470000000</v>
      </c>
      <c r="I322" s="8">
        <v>1039805</v>
      </c>
      <c r="J322" s="2" t="s">
        <v>229</v>
      </c>
      <c r="K322" s="2" t="s">
        <v>17</v>
      </c>
      <c r="L322" s="7">
        <v>6.0999999999999999E-2</v>
      </c>
      <c r="M322" s="4" t="s">
        <v>1035</v>
      </c>
      <c r="N322" s="11">
        <v>1150000000</v>
      </c>
      <c r="O322" s="11">
        <v>-21000000</v>
      </c>
      <c r="P322" s="13" t="str">
        <f>VLOOKUP(B322,[1]sp500_companies!$B:$K,10,FALSE)</f>
        <v>San Jose</v>
      </c>
      <c r="Q322" s="13" t="str">
        <f>VLOOKUP(B322,[1]sp500_companies!$B:$L,11,FALSE)</f>
        <v>CA</v>
      </c>
      <c r="R322" s="13" t="str">
        <f>VLOOKUP(B322,[1]sp500_companies!$B:$M,12,FALSE)</f>
        <v>United States</v>
      </c>
      <c r="S322" s="14">
        <v>11800</v>
      </c>
      <c r="T322" s="13" t="s">
        <v>1881</v>
      </c>
    </row>
    <row r="323" spans="1:20" ht="15.75" thickBot="1" x14ac:dyDescent="0.3">
      <c r="A323" s="5">
        <v>322</v>
      </c>
      <c r="B323" s="6" t="s">
        <v>1036</v>
      </c>
      <c r="C323" s="2" t="s">
        <v>1037</v>
      </c>
      <c r="D323" s="11">
        <v>25540000000</v>
      </c>
      <c r="E323" s="10">
        <v>4.4397408609829177E-4</v>
      </c>
      <c r="F323" s="4">
        <v>103.27</v>
      </c>
      <c r="G323" s="7">
        <v>5.4999999999999997E-3</v>
      </c>
      <c r="H323" s="11">
        <v>5140000000</v>
      </c>
      <c r="I323" s="8">
        <v>1411945</v>
      </c>
      <c r="J323" s="2" t="s">
        <v>1038</v>
      </c>
      <c r="K323" s="2" t="s">
        <v>160</v>
      </c>
      <c r="L323" s="7">
        <v>3.1099999999999999E-2</v>
      </c>
      <c r="M323" s="4" t="s">
        <v>1039</v>
      </c>
      <c r="N323" s="11">
        <v>806000000</v>
      </c>
      <c r="O323" s="11">
        <v>-1550000000</v>
      </c>
      <c r="P323" s="13" t="str">
        <f>VLOOKUP(B323,[1]sp500_companies!$B:$K,10,FALSE)</f>
        <v>Waltham</v>
      </c>
      <c r="Q323" s="13" t="str">
        <f>VLOOKUP(B323,[1]sp500_companies!$B:$L,11,FALSE)</f>
        <v>MA</v>
      </c>
      <c r="R323" s="13" t="str">
        <f>VLOOKUP(B323,[1]sp500_companies!$B:$M,12,FALSE)</f>
        <v>United States</v>
      </c>
      <c r="S323" s="14">
        <v>16000</v>
      </c>
      <c r="T323" s="13" t="s">
        <v>1882</v>
      </c>
    </row>
    <row r="324" spans="1:20" ht="15.75" thickBot="1" x14ac:dyDescent="0.3">
      <c r="A324" s="5">
        <v>323</v>
      </c>
      <c r="B324" s="6" t="s">
        <v>1040</v>
      </c>
      <c r="C324" s="2" t="s">
        <v>1041</v>
      </c>
      <c r="D324" s="11">
        <v>25400000000</v>
      </c>
      <c r="E324" s="10">
        <v>4.415403988604781E-4</v>
      </c>
      <c r="F324" s="4">
        <v>593.47</v>
      </c>
      <c r="G324" s="7">
        <v>1.2699999999999999E-2</v>
      </c>
      <c r="H324" s="11">
        <v>2080000000</v>
      </c>
      <c r="I324" s="8">
        <v>158151</v>
      </c>
      <c r="J324" s="2" t="s">
        <v>109</v>
      </c>
      <c r="K324" s="2" t="s">
        <v>17</v>
      </c>
      <c r="L324" s="7">
        <v>8.0399999999999999E-2</v>
      </c>
      <c r="M324" s="4" t="s">
        <v>1042</v>
      </c>
      <c r="N324" s="11">
        <v>236710000</v>
      </c>
      <c r="O324" s="11">
        <v>-97550000</v>
      </c>
      <c r="P324" s="13" t="str">
        <f>VLOOKUP(B324,[1]sp500_companies!$B:$K,10,FALSE)</f>
        <v>Plano</v>
      </c>
      <c r="Q324" s="13" t="str">
        <f>VLOOKUP(B324,[1]sp500_companies!$B:$L,11,FALSE)</f>
        <v>TX</v>
      </c>
      <c r="R324" s="13" t="str">
        <f>VLOOKUP(B324,[1]sp500_companies!$B:$M,12,FALSE)</f>
        <v>United States</v>
      </c>
      <c r="S324" s="14">
        <v>7386</v>
      </c>
      <c r="T324" s="13" t="s">
        <v>1883</v>
      </c>
    </row>
    <row r="325" spans="1:20" ht="15.75" thickBot="1" x14ac:dyDescent="0.3">
      <c r="A325" s="5">
        <v>324</v>
      </c>
      <c r="B325" s="6" t="s">
        <v>1043</v>
      </c>
      <c r="C325" s="2" t="s">
        <v>1044</v>
      </c>
      <c r="D325" s="11">
        <v>25370000000</v>
      </c>
      <c r="E325" s="10">
        <v>4.4101889445237517E-4</v>
      </c>
      <c r="F325" s="9">
        <v>8345.35</v>
      </c>
      <c r="G325" s="7">
        <v>-4.3E-3</v>
      </c>
      <c r="H325" s="11">
        <v>10280000000</v>
      </c>
      <c r="I325" s="8">
        <v>15811</v>
      </c>
      <c r="J325" s="2" t="s">
        <v>731</v>
      </c>
      <c r="K325" s="2" t="s">
        <v>30</v>
      </c>
      <c r="L325" s="7">
        <v>3.4099999999999998E-2</v>
      </c>
      <c r="M325" s="4" t="s">
        <v>1045</v>
      </c>
      <c r="N325" s="11">
        <v>1630000000</v>
      </c>
      <c r="O325" s="11">
        <v>1430000000</v>
      </c>
      <c r="P325" s="13" t="str">
        <f>VLOOKUP(B325,[1]sp500_companies!$B:$K,10,FALSE)</f>
        <v>Reston</v>
      </c>
      <c r="Q325" s="13" t="str">
        <f>VLOOKUP(B325,[1]sp500_companies!$B:$L,11,FALSE)</f>
        <v>VA</v>
      </c>
      <c r="R325" s="13" t="str">
        <f>VLOOKUP(B325,[1]sp500_companies!$B:$M,12,FALSE)</f>
        <v>United States</v>
      </c>
      <c r="S325" s="14">
        <v>6300</v>
      </c>
      <c r="T325" s="13" t="s">
        <v>1884</v>
      </c>
    </row>
    <row r="326" spans="1:20" ht="15.75" thickBot="1" x14ac:dyDescent="0.3">
      <c r="A326" s="5">
        <v>325</v>
      </c>
      <c r="B326" s="6" t="s">
        <v>1046</v>
      </c>
      <c r="C326" s="2" t="s">
        <v>1047</v>
      </c>
      <c r="D326" s="11">
        <v>25220000000</v>
      </c>
      <c r="E326" s="10">
        <v>4.3841137241186056E-4</v>
      </c>
      <c r="F326" s="4">
        <v>10.28</v>
      </c>
      <c r="G326" s="7">
        <v>2.29E-2</v>
      </c>
      <c r="H326" s="11">
        <v>39580000000</v>
      </c>
      <c r="I326" s="8">
        <v>26638706</v>
      </c>
      <c r="J326" s="2" t="s">
        <v>88</v>
      </c>
      <c r="K326" s="2" t="s">
        <v>35</v>
      </c>
      <c r="L326" s="7">
        <v>-5.8700000000000002E-2</v>
      </c>
      <c r="M326" s="4" t="s">
        <v>1048</v>
      </c>
      <c r="N326" s="11">
        <v>-11220000000</v>
      </c>
      <c r="O326" s="11">
        <v>-36860000000</v>
      </c>
      <c r="P326" s="13" t="str">
        <f>VLOOKUP(B326,[1]sp500_companies!$B:$K,10,FALSE)</f>
        <v>New York</v>
      </c>
      <c r="Q326" s="13" t="str">
        <f>VLOOKUP(B326,[1]sp500_companies!$B:$L,11,FALSE)</f>
        <v>NY</v>
      </c>
      <c r="R326" s="13" t="str">
        <f>VLOOKUP(B326,[1]sp500_companies!$B:$M,12,FALSE)</f>
        <v>United States</v>
      </c>
      <c r="S326" s="14">
        <v>35300</v>
      </c>
      <c r="T326" s="13" t="s">
        <v>1885</v>
      </c>
    </row>
    <row r="327" spans="1:20" ht="15.75" thickBot="1" x14ac:dyDescent="0.3">
      <c r="A327" s="5">
        <v>326</v>
      </c>
      <c r="B327" s="6" t="s">
        <v>1049</v>
      </c>
      <c r="C327" s="2" t="s">
        <v>1050</v>
      </c>
      <c r="D327" s="11">
        <v>25190000000</v>
      </c>
      <c r="E327" s="10">
        <v>4.3788986800375764E-4</v>
      </c>
      <c r="F327" s="4">
        <v>113.38</v>
      </c>
      <c r="G327" s="7">
        <v>-1.4E-3</v>
      </c>
      <c r="H327" s="11">
        <v>6910000000</v>
      </c>
      <c r="I327" s="8">
        <v>1558704</v>
      </c>
      <c r="J327" s="2" t="s">
        <v>147</v>
      </c>
      <c r="K327" s="2" t="s">
        <v>1548</v>
      </c>
      <c r="L327" s="7">
        <v>8.9599999999999999E-2</v>
      </c>
      <c r="M327" s="4" t="s">
        <v>774</v>
      </c>
      <c r="N327" s="11">
        <v>2040000000</v>
      </c>
      <c r="O327" s="11">
        <v>2810000000</v>
      </c>
      <c r="P327" s="13" t="str">
        <f>VLOOKUP(B327,[1]sp500_companies!$B:$K,10,FALSE)</f>
        <v>Baltimore</v>
      </c>
      <c r="Q327" s="13" t="str">
        <f>VLOOKUP(B327,[1]sp500_companies!$B:$L,11,FALSE)</f>
        <v>MD</v>
      </c>
      <c r="R327" s="13" t="str">
        <f>VLOOKUP(B327,[1]sp500_companies!$B:$M,12,FALSE)</f>
        <v>United States</v>
      </c>
      <c r="S327" s="14">
        <v>8104</v>
      </c>
      <c r="T327" s="13" t="s">
        <v>1886</v>
      </c>
    </row>
    <row r="328" spans="1:20" ht="15.75" thickBot="1" x14ac:dyDescent="0.3">
      <c r="A328" s="5">
        <v>327</v>
      </c>
      <c r="B328" s="6" t="s">
        <v>1051</v>
      </c>
      <c r="C328" s="2" t="s">
        <v>1052</v>
      </c>
      <c r="D328" s="11">
        <v>25140000000</v>
      </c>
      <c r="E328" s="10">
        <v>4.3702069399025273E-4</v>
      </c>
      <c r="F328" s="4">
        <v>59.44</v>
      </c>
      <c r="G328" s="7">
        <v>1.8499999999999999E-2</v>
      </c>
      <c r="H328" s="11">
        <v>4800000000</v>
      </c>
      <c r="I328" s="8">
        <v>2372949</v>
      </c>
      <c r="J328" s="2" t="s">
        <v>460</v>
      </c>
      <c r="K328" s="2" t="s">
        <v>353</v>
      </c>
      <c r="L328" s="7">
        <v>0.10050000000000001</v>
      </c>
      <c r="M328" s="4" t="s">
        <v>1053</v>
      </c>
      <c r="N328" s="11">
        <v>-66500000</v>
      </c>
      <c r="O328" s="11">
        <v>-12780000000</v>
      </c>
      <c r="P328" s="13" t="str">
        <f>VLOOKUP(B328,[1]sp500_companies!$B:$K,10,FALSE)</f>
        <v>Chicago</v>
      </c>
      <c r="Q328" s="13" t="str">
        <f>VLOOKUP(B328,[1]sp500_companies!$B:$L,11,FALSE)</f>
        <v>IL</v>
      </c>
      <c r="R328" s="13" t="str">
        <f>VLOOKUP(B328,[1]sp500_companies!$B:$M,12,FALSE)</f>
        <v>United States</v>
      </c>
      <c r="S328" s="14">
        <v>486</v>
      </c>
      <c r="T328" s="13" t="s">
        <v>1887</v>
      </c>
    </row>
    <row r="329" spans="1:20" ht="15.75" thickBot="1" x14ac:dyDescent="0.3">
      <c r="A329" s="5">
        <v>328</v>
      </c>
      <c r="B329" s="6" t="s">
        <v>1054</v>
      </c>
      <c r="C329" s="2" t="s">
        <v>1055</v>
      </c>
      <c r="D329" s="11">
        <v>25100000000</v>
      </c>
      <c r="E329" s="10">
        <v>4.3632535477944881E-4</v>
      </c>
      <c r="F329" s="4">
        <v>77.36</v>
      </c>
      <c r="G329" s="7">
        <v>3.5999999999999999E-3</v>
      </c>
      <c r="H329" s="11">
        <v>40730000000</v>
      </c>
      <c r="I329" s="8">
        <v>3550563</v>
      </c>
      <c r="J329" s="2" t="s">
        <v>174</v>
      </c>
      <c r="K329" s="2" t="s">
        <v>175</v>
      </c>
      <c r="L329" s="7">
        <v>-1.5699999999999999E-2</v>
      </c>
      <c r="M329" s="4" t="s">
        <v>711</v>
      </c>
      <c r="N329" s="11">
        <v>2140000000.0000002</v>
      </c>
      <c r="O329" s="11">
        <v>-10130000000</v>
      </c>
      <c r="P329" s="13" t="str">
        <f>VLOOKUP(B329,[1]sp500_companies!$B:$K,10,FALSE)</f>
        <v>Houston</v>
      </c>
      <c r="Q329" s="13" t="str">
        <f>VLOOKUP(B329,[1]sp500_companies!$B:$L,11,FALSE)</f>
        <v>TX</v>
      </c>
      <c r="R329" s="13" t="str">
        <f>VLOOKUP(B329,[1]sp500_companies!$B:$M,12,FALSE)</f>
        <v>United States</v>
      </c>
      <c r="S329" s="14">
        <v>20000</v>
      </c>
      <c r="T329" s="13" t="s">
        <v>1888</v>
      </c>
    </row>
    <row r="330" spans="1:20" ht="15.75" thickBot="1" x14ac:dyDescent="0.3">
      <c r="A330" s="5">
        <v>329</v>
      </c>
      <c r="B330" s="6" t="s">
        <v>1056</v>
      </c>
      <c r="C330" s="2" t="s">
        <v>1057</v>
      </c>
      <c r="D330" s="11">
        <v>24910000000</v>
      </c>
      <c r="E330" s="10">
        <v>4.3302249352813028E-4</v>
      </c>
      <c r="F330" s="4">
        <v>343.99</v>
      </c>
      <c r="G330" s="7">
        <v>-1.12E-2</v>
      </c>
      <c r="H330" s="11">
        <v>2880000000</v>
      </c>
      <c r="I330" s="8">
        <v>397580</v>
      </c>
      <c r="J330" s="2" t="s">
        <v>164</v>
      </c>
      <c r="K330" s="2" t="s">
        <v>65</v>
      </c>
      <c r="L330" s="7">
        <v>-1.7100000000000001E-2</v>
      </c>
      <c r="M330" s="4" t="s">
        <v>1058</v>
      </c>
      <c r="N330" s="11">
        <v>499600000</v>
      </c>
      <c r="O330" s="11">
        <v>183000000</v>
      </c>
      <c r="P330" s="13" t="str">
        <f>VLOOKUP(B330,[1]sp500_companies!$B:$K,10,FALSE)</f>
        <v>Exton</v>
      </c>
      <c r="Q330" s="13" t="str">
        <f>VLOOKUP(B330,[1]sp500_companies!$B:$L,11,FALSE)</f>
        <v>PA</v>
      </c>
      <c r="R330" s="13" t="str">
        <f>VLOOKUP(B330,[1]sp500_companies!$B:$M,12,FALSE)</f>
        <v>United States</v>
      </c>
      <c r="S330" s="14">
        <v>10600</v>
      </c>
      <c r="T330" s="13" t="s">
        <v>1889</v>
      </c>
    </row>
    <row r="331" spans="1:20" ht="15.75" thickBot="1" x14ac:dyDescent="0.3">
      <c r="A331" s="5">
        <v>330</v>
      </c>
      <c r="B331" s="6" t="s">
        <v>1060</v>
      </c>
      <c r="C331" s="2" t="s">
        <v>1061</v>
      </c>
      <c r="D331" s="11">
        <v>24910000000</v>
      </c>
      <c r="E331" s="10">
        <v>4.3302249352813028E-4</v>
      </c>
      <c r="F331" s="4">
        <v>93.31</v>
      </c>
      <c r="G331" s="7">
        <v>-4.0000000000000002E-4</v>
      </c>
      <c r="H331" s="11">
        <v>7060000000</v>
      </c>
      <c r="I331" s="8">
        <v>1138325</v>
      </c>
      <c r="J331" s="2" t="s">
        <v>292</v>
      </c>
      <c r="K331" s="2" t="s">
        <v>293</v>
      </c>
      <c r="L331" s="7">
        <v>-8.2199999999999995E-2</v>
      </c>
      <c r="M331" s="4" t="s">
        <v>1062</v>
      </c>
      <c r="N331" s="11">
        <v>1130000000</v>
      </c>
      <c r="O331" s="11">
        <v>-18280000000</v>
      </c>
      <c r="P331" s="13" t="str">
        <f>VLOOKUP(B331,[1]sp500_companies!$B:$K,10,FALSE)</f>
        <v>Saint Louis</v>
      </c>
      <c r="Q331" s="13" t="str">
        <f>VLOOKUP(B331,[1]sp500_companies!$B:$L,11,FALSE)</f>
        <v>MO</v>
      </c>
      <c r="R331" s="13" t="str">
        <f>VLOOKUP(B331,[1]sp500_companies!$B:$M,12,FALSE)</f>
        <v>United States</v>
      </c>
      <c r="S331" s="14">
        <v>9372</v>
      </c>
      <c r="T331" s="13" t="s">
        <v>1890</v>
      </c>
    </row>
    <row r="332" spans="1:20" ht="15.75" thickBot="1" x14ac:dyDescent="0.3">
      <c r="A332" s="5">
        <v>331</v>
      </c>
      <c r="B332" s="6" t="s">
        <v>1064</v>
      </c>
      <c r="C332" s="2" t="s">
        <v>1065</v>
      </c>
      <c r="D332" s="11">
        <v>24750000000</v>
      </c>
      <c r="E332" s="10">
        <v>4.3024113668491468E-4</v>
      </c>
      <c r="F332" s="4">
        <v>119.51</v>
      </c>
      <c r="G332" s="7">
        <v>-6.0000000000000001E-3</v>
      </c>
      <c r="H332" s="11">
        <v>12420000000</v>
      </c>
      <c r="I332" s="8">
        <v>2448526</v>
      </c>
      <c r="J332" s="2" t="s">
        <v>292</v>
      </c>
      <c r="K332" s="2" t="s">
        <v>293</v>
      </c>
      <c r="L332" s="7">
        <v>-0.1021</v>
      </c>
      <c r="M332" s="4" t="s">
        <v>1066</v>
      </c>
      <c r="N332" s="11">
        <v>1530000000</v>
      </c>
      <c r="O332" s="11">
        <v>-22760000000</v>
      </c>
      <c r="P332" s="13" t="str">
        <f>VLOOKUP(B332,[1]sp500_companies!$B:$K,10,FALSE)</f>
        <v>Detroit</v>
      </c>
      <c r="Q332" s="13" t="str">
        <f>VLOOKUP(B332,[1]sp500_companies!$B:$L,11,FALSE)</f>
        <v>MI</v>
      </c>
      <c r="R332" s="13" t="str">
        <f>VLOOKUP(B332,[1]sp500_companies!$B:$M,12,FALSE)</f>
        <v>United States</v>
      </c>
      <c r="S332" s="14">
        <v>9412</v>
      </c>
      <c r="T332" s="13" t="s">
        <v>1891</v>
      </c>
    </row>
    <row r="333" spans="1:20" ht="15.75" thickBot="1" x14ac:dyDescent="0.3">
      <c r="A333" s="5">
        <v>332</v>
      </c>
      <c r="B333" s="6" t="s">
        <v>1067</v>
      </c>
      <c r="C333" s="2" t="s">
        <v>1068</v>
      </c>
      <c r="D333" s="11">
        <v>24570000000</v>
      </c>
      <c r="E333" s="10">
        <v>4.2711211023629714E-4</v>
      </c>
      <c r="F333" s="4">
        <v>27.97</v>
      </c>
      <c r="G333" s="7">
        <v>-1.7899999999999999E-2</v>
      </c>
      <c r="H333" s="11">
        <v>22940000000</v>
      </c>
      <c r="I333" s="8">
        <v>15515875</v>
      </c>
      <c r="J333" s="2" t="s">
        <v>612</v>
      </c>
      <c r="K333" s="2" t="s">
        <v>84</v>
      </c>
      <c r="L333" s="7">
        <v>-3.2000000000000002E-3</v>
      </c>
      <c r="M333" s="4" t="s">
        <v>386</v>
      </c>
      <c r="N333" s="11">
        <v>2500000000</v>
      </c>
      <c r="O333" s="11">
        <v>-5980000000</v>
      </c>
      <c r="P333" s="13" t="str">
        <f>VLOOKUP(B333,[1]sp500_companies!$B:$K,10,FALSE)</f>
        <v>Houston</v>
      </c>
      <c r="Q333" s="13" t="str">
        <f>VLOOKUP(B333,[1]sp500_companies!$B:$L,11,FALSE)</f>
        <v>TX</v>
      </c>
      <c r="R333" s="13" t="str">
        <f>VLOOKUP(B333,[1]sp500_companies!$B:$M,12,FALSE)</f>
        <v>United States</v>
      </c>
      <c r="S333" s="14">
        <v>48000</v>
      </c>
      <c r="T333" s="13" t="s">
        <v>1892</v>
      </c>
    </row>
    <row r="334" spans="1:20" ht="15.75" thickBot="1" x14ac:dyDescent="0.3">
      <c r="A334" s="5">
        <v>333</v>
      </c>
      <c r="B334" s="6" t="s">
        <v>1069</v>
      </c>
      <c r="C334" s="2" t="s">
        <v>1070</v>
      </c>
      <c r="D334" s="11">
        <v>24570000000</v>
      </c>
      <c r="E334" s="10">
        <v>4.2711211023629714E-4</v>
      </c>
      <c r="F334" s="4">
        <v>16.899999999999999</v>
      </c>
      <c r="G334" s="7">
        <v>2.3999999999999998E-3</v>
      </c>
      <c r="H334" s="11">
        <v>6970000000</v>
      </c>
      <c r="I334" s="8">
        <v>14015633</v>
      </c>
      <c r="J334" s="2" t="s">
        <v>488</v>
      </c>
      <c r="K334" s="2" t="s">
        <v>1548</v>
      </c>
      <c r="L334" s="7">
        <v>2.8999999999999998E-3</v>
      </c>
      <c r="M334" s="4" t="s">
        <v>61</v>
      </c>
      <c r="N334" s="11">
        <v>1800000000</v>
      </c>
      <c r="O334" s="11">
        <v>-3190000000</v>
      </c>
      <c r="P334" s="13" t="str">
        <f>VLOOKUP(B334,[1]sp500_companies!$B:$K,10,FALSE)</f>
        <v>Columbus</v>
      </c>
      <c r="Q334" s="13" t="str">
        <f>VLOOKUP(B334,[1]sp500_companies!$B:$L,11,FALSE)</f>
        <v>OH</v>
      </c>
      <c r="R334" s="13" t="str">
        <f>VLOOKUP(B334,[1]sp500_companies!$B:$M,12,FALSE)</f>
        <v>United States</v>
      </c>
      <c r="S334" s="14">
        <v>19896</v>
      </c>
      <c r="T334" s="13" t="s">
        <v>1893</v>
      </c>
    </row>
    <row r="335" spans="1:20" ht="15.75" thickBot="1" x14ac:dyDescent="0.3">
      <c r="A335" s="5">
        <v>334</v>
      </c>
      <c r="B335" s="6" t="s">
        <v>1071</v>
      </c>
      <c r="C335" s="2" t="s">
        <v>1072</v>
      </c>
      <c r="D335" s="11">
        <v>24510000000</v>
      </c>
      <c r="E335" s="10">
        <v>4.260691014200913E-4</v>
      </c>
      <c r="F335" s="4">
        <v>412.8</v>
      </c>
      <c r="G335" s="7">
        <v>1.09E-2</v>
      </c>
      <c r="H335" s="11">
        <v>2910000000</v>
      </c>
      <c r="I335" s="8">
        <v>293891</v>
      </c>
      <c r="J335" s="2" t="s">
        <v>155</v>
      </c>
      <c r="K335" s="2" t="s">
        <v>65</v>
      </c>
      <c r="L335" s="7">
        <v>-3.0099999999999998E-2</v>
      </c>
      <c r="M335" s="4" t="s">
        <v>1073</v>
      </c>
      <c r="N335" s="11">
        <v>622640000</v>
      </c>
      <c r="O335" s="11">
        <v>-1600000000</v>
      </c>
      <c r="P335" s="13" t="str">
        <f>VLOOKUP(B335,[1]sp500_companies!$B:$K,10,FALSE)</f>
        <v>Milford</v>
      </c>
      <c r="Q335" s="13" t="str">
        <f>VLOOKUP(B335,[1]sp500_companies!$B:$L,11,FALSE)</f>
        <v>MA</v>
      </c>
      <c r="R335" s="13" t="str">
        <f>VLOOKUP(B335,[1]sp500_companies!$B:$M,12,FALSE)</f>
        <v>United States</v>
      </c>
      <c r="S335" s="14">
        <v>7900</v>
      </c>
      <c r="T335" s="13" t="s">
        <v>1894</v>
      </c>
    </row>
    <row r="336" spans="1:20" ht="15.75" thickBot="1" x14ac:dyDescent="0.3">
      <c r="A336" s="5">
        <v>335</v>
      </c>
      <c r="B336" s="6" t="s">
        <v>1074</v>
      </c>
      <c r="C336" s="2" t="s">
        <v>1075</v>
      </c>
      <c r="D336" s="11">
        <v>24360000000</v>
      </c>
      <c r="E336" s="10">
        <v>4.2346157937957663E-4</v>
      </c>
      <c r="F336" s="4">
        <v>453.79</v>
      </c>
      <c r="G336" s="7">
        <v>-6.7000000000000002E-3</v>
      </c>
      <c r="H336" s="11">
        <v>5640000000</v>
      </c>
      <c r="I336" s="8">
        <v>481422</v>
      </c>
      <c r="J336" s="2" t="s">
        <v>1076</v>
      </c>
      <c r="K336" s="2" t="s">
        <v>160</v>
      </c>
      <c r="L336" s="7">
        <v>7.4999999999999997E-2</v>
      </c>
      <c r="M336" s="4" t="s">
        <v>1077</v>
      </c>
      <c r="N336" s="11">
        <v>750300000</v>
      </c>
      <c r="O336" s="11">
        <v>-1650000000</v>
      </c>
      <c r="P336" s="13" t="str">
        <f>VLOOKUP(B336,[1]sp500_companies!$B:$K,10,FALSE)</f>
        <v>Shelton</v>
      </c>
      <c r="Q336" s="13" t="str">
        <f>VLOOKUP(B336,[1]sp500_companies!$B:$L,11,FALSE)</f>
        <v>CT</v>
      </c>
      <c r="R336" s="13" t="str">
        <f>VLOOKUP(B336,[1]sp500_companies!$B:$M,12,FALSE)</f>
        <v>United States</v>
      </c>
      <c r="S336" s="14">
        <v>18000</v>
      </c>
      <c r="T336" s="13" t="s">
        <v>1895</v>
      </c>
    </row>
    <row r="337" spans="1:20" ht="15.75" thickBot="1" x14ac:dyDescent="0.3">
      <c r="A337" s="5">
        <v>336</v>
      </c>
      <c r="B337" s="6" t="s">
        <v>1078</v>
      </c>
      <c r="C337" s="2" t="s">
        <v>1079</v>
      </c>
      <c r="D337" s="11">
        <v>24240000000</v>
      </c>
      <c r="E337" s="10">
        <v>4.2137556174716493E-4</v>
      </c>
      <c r="F337" s="4">
        <v>50.66</v>
      </c>
      <c r="G337" s="7">
        <v>2.8E-3</v>
      </c>
      <c r="H337" s="11">
        <v>87010000000</v>
      </c>
      <c r="I337" s="8">
        <v>2161409</v>
      </c>
      <c r="J337" s="2" t="s">
        <v>1080</v>
      </c>
      <c r="K337" s="2" t="s">
        <v>56</v>
      </c>
      <c r="L337" s="7">
        <v>-0.10199999999999999</v>
      </c>
      <c r="M337" s="4" t="s">
        <v>810</v>
      </c>
      <c r="N337" s="11">
        <v>1800000000</v>
      </c>
      <c r="O337" s="11">
        <v>-10570000000</v>
      </c>
      <c r="P337" s="13" t="str">
        <f>VLOOKUP(B337,[1]sp500_companies!$B:$K,10,FALSE)</f>
        <v>Chicago</v>
      </c>
      <c r="Q337" s="13" t="str">
        <f>VLOOKUP(B337,[1]sp500_companies!$B:$L,11,FALSE)</f>
        <v>IL</v>
      </c>
      <c r="R337" s="13" t="str">
        <f>VLOOKUP(B337,[1]sp500_companies!$B:$M,12,FALSE)</f>
        <v>United States</v>
      </c>
      <c r="S337" s="14">
        <v>40213</v>
      </c>
      <c r="T337" s="13" t="s">
        <v>1896</v>
      </c>
    </row>
    <row r="338" spans="1:20" ht="15.75" thickBot="1" x14ac:dyDescent="0.3">
      <c r="A338" s="5">
        <v>337</v>
      </c>
      <c r="B338" s="6" t="s">
        <v>1081</v>
      </c>
      <c r="C338" s="2" t="s">
        <v>1082</v>
      </c>
      <c r="D338" s="11">
        <v>24160000000</v>
      </c>
      <c r="E338" s="10">
        <v>4.199848833255571E-4</v>
      </c>
      <c r="F338" s="4">
        <v>32.74</v>
      </c>
      <c r="G338" s="7">
        <v>2.3999999999999998E-3</v>
      </c>
      <c r="H338" s="11">
        <v>8279999999.999999</v>
      </c>
      <c r="I338" s="8">
        <v>2743648</v>
      </c>
      <c r="J338" s="2" t="s">
        <v>292</v>
      </c>
      <c r="K338" s="2" t="s">
        <v>293</v>
      </c>
      <c r="L338" s="7">
        <v>-3.3700000000000001E-2</v>
      </c>
      <c r="M338" s="4" t="s">
        <v>1083</v>
      </c>
      <c r="N338" s="11">
        <v>822000000</v>
      </c>
      <c r="O338" s="11">
        <v>-16020000000</v>
      </c>
      <c r="P338" s="13" t="str">
        <f>VLOOKUP(B338,[1]sp500_companies!$B:$K,10,FALSE)</f>
        <v>Allentown</v>
      </c>
      <c r="Q338" s="13" t="str">
        <f>VLOOKUP(B338,[1]sp500_companies!$B:$L,11,FALSE)</f>
        <v>PA</v>
      </c>
      <c r="R338" s="13" t="str">
        <f>VLOOKUP(B338,[1]sp500_companies!$B:$M,12,FALSE)</f>
        <v>United States</v>
      </c>
      <c r="S338" s="14">
        <v>6629</v>
      </c>
      <c r="T338" s="13" t="s">
        <v>1897</v>
      </c>
    </row>
    <row r="339" spans="1:20" ht="15.75" thickBot="1" x14ac:dyDescent="0.3">
      <c r="A339" s="5">
        <v>338</v>
      </c>
      <c r="B339" s="6" t="s">
        <v>1085</v>
      </c>
      <c r="C339" s="2" t="s">
        <v>1086</v>
      </c>
      <c r="D339" s="11">
        <v>24000000000</v>
      </c>
      <c r="E339" s="10">
        <v>4.172035264823415E-4</v>
      </c>
      <c r="F339" s="4">
        <v>515.08000000000004</v>
      </c>
      <c r="G339" s="7">
        <v>6.7000000000000002E-3</v>
      </c>
      <c r="H339" s="11">
        <v>5670000000</v>
      </c>
      <c r="I339" s="8">
        <v>363581</v>
      </c>
      <c r="J339" s="2" t="s">
        <v>795</v>
      </c>
      <c r="K339" s="2" t="s">
        <v>17</v>
      </c>
      <c r="L339" s="7">
        <v>6.1000000000000004E-3</v>
      </c>
      <c r="M339" s="4" t="s">
        <v>61</v>
      </c>
      <c r="N339" s="11">
        <v>819200000</v>
      </c>
      <c r="O339" s="11">
        <v>-2000000000</v>
      </c>
      <c r="P339" s="13" t="str">
        <f>VLOOKUP(B339,[1]sp500_companies!$B:$K,10,FALSE)</f>
        <v>Thousand Oaks</v>
      </c>
      <c r="Q339" s="13" t="str">
        <f>VLOOKUP(B339,[1]sp500_companies!$B:$L,11,FALSE)</f>
        <v>CA</v>
      </c>
      <c r="R339" s="13" t="str">
        <f>VLOOKUP(B339,[1]sp500_companies!$B:$M,12,FALSE)</f>
        <v>United States</v>
      </c>
      <c r="S339" s="14">
        <v>14900</v>
      </c>
      <c r="T339" s="13" t="s">
        <v>1898</v>
      </c>
    </row>
    <row r="340" spans="1:20" ht="15.75" thickBot="1" x14ac:dyDescent="0.3">
      <c r="A340" s="5">
        <v>339</v>
      </c>
      <c r="B340" s="6" t="s">
        <v>1087</v>
      </c>
      <c r="C340" s="2" t="s">
        <v>1088</v>
      </c>
      <c r="D340" s="11">
        <v>23960000000</v>
      </c>
      <c r="E340" s="10">
        <v>4.1650818727153764E-4</v>
      </c>
      <c r="F340" s="4">
        <v>56.26</v>
      </c>
      <c r="G340" s="7">
        <v>4.1000000000000003E-3</v>
      </c>
      <c r="H340" s="11">
        <v>7380000000</v>
      </c>
      <c r="I340" s="8">
        <v>8031417</v>
      </c>
      <c r="J340" s="2" t="s">
        <v>16</v>
      </c>
      <c r="K340" s="2" t="s">
        <v>17</v>
      </c>
      <c r="L340" s="7">
        <v>-0.1152</v>
      </c>
      <c r="M340" s="4" t="s">
        <v>1089</v>
      </c>
      <c r="N340" s="11">
        <v>1760000000</v>
      </c>
      <c r="O340" s="11">
        <v>-875800000</v>
      </c>
      <c r="P340" s="13" t="str">
        <f>VLOOKUP(B340,[1]sp500_companies!$B:$K,10,FALSE)</f>
        <v>Scottsdale</v>
      </c>
      <c r="Q340" s="13" t="str">
        <f>VLOOKUP(B340,[1]sp500_companies!$B:$L,11,FALSE)</f>
        <v>AZ</v>
      </c>
      <c r="R340" s="13" t="str">
        <f>VLOOKUP(B340,[1]sp500_companies!$B:$M,12,FALSE)</f>
        <v>United States</v>
      </c>
      <c r="S340" s="14">
        <v>30000</v>
      </c>
      <c r="T340" s="13" t="s">
        <v>1899</v>
      </c>
    </row>
    <row r="341" spans="1:20" ht="15.75" thickBot="1" x14ac:dyDescent="0.3">
      <c r="A341" s="5">
        <v>340</v>
      </c>
      <c r="B341" s="6" t="s">
        <v>1090</v>
      </c>
      <c r="C341" s="2" t="s">
        <v>1091</v>
      </c>
      <c r="D341" s="11">
        <v>23940000000</v>
      </c>
      <c r="E341" s="10">
        <v>4.1616051766613565E-4</v>
      </c>
      <c r="F341" s="4">
        <v>36.450000000000003</v>
      </c>
      <c r="G341" s="7">
        <v>-2.9999999999999997E-4</v>
      </c>
      <c r="H341" s="11">
        <v>14530000000</v>
      </c>
      <c r="I341" s="8">
        <v>5846131</v>
      </c>
      <c r="J341" s="2" t="s">
        <v>305</v>
      </c>
      <c r="K341" s="2" t="s">
        <v>84</v>
      </c>
      <c r="L341" s="7">
        <v>-2.69E-2</v>
      </c>
      <c r="M341" s="4" t="s">
        <v>1092</v>
      </c>
      <c r="N341" s="11">
        <v>3400000000</v>
      </c>
      <c r="O341" s="11">
        <v>-8620000000</v>
      </c>
      <c r="P341" s="13" t="str">
        <f>VLOOKUP(B341,[1]sp500_companies!$B:$K,10,FALSE)</f>
        <v>Oklahoma City</v>
      </c>
      <c r="Q341" s="13" t="str">
        <f>VLOOKUP(B341,[1]sp500_companies!$B:$L,11,FALSE)</f>
        <v>OK</v>
      </c>
      <c r="R341" s="13" t="str">
        <f>VLOOKUP(B341,[1]sp500_companies!$B:$M,12,FALSE)</f>
        <v>United States</v>
      </c>
      <c r="S341" s="14">
        <v>1900</v>
      </c>
      <c r="T341" s="13" t="s">
        <v>1900</v>
      </c>
    </row>
    <row r="342" spans="1:20" ht="15.75" thickBot="1" x14ac:dyDescent="0.3">
      <c r="A342" s="5">
        <v>341</v>
      </c>
      <c r="B342" s="6" t="s">
        <v>1093</v>
      </c>
      <c r="C342" s="2" t="s">
        <v>1094</v>
      </c>
      <c r="D342" s="11">
        <v>23900000000</v>
      </c>
      <c r="E342" s="10">
        <v>4.1546517845533174E-4</v>
      </c>
      <c r="F342" s="4">
        <v>116.52</v>
      </c>
      <c r="G342" s="7">
        <v>-3.2000000000000002E-3</v>
      </c>
      <c r="H342" s="11">
        <v>17320000000</v>
      </c>
      <c r="I342" s="8">
        <v>1956462</v>
      </c>
      <c r="J342" s="2" t="s">
        <v>731</v>
      </c>
      <c r="K342" s="2" t="s">
        <v>30</v>
      </c>
      <c r="L342" s="7">
        <v>2.8000000000000001E-2</v>
      </c>
      <c r="M342" s="4" t="s">
        <v>437</v>
      </c>
      <c r="N342" s="11">
        <v>2880000000</v>
      </c>
      <c r="O342" s="11">
        <v>-844380000</v>
      </c>
      <c r="P342" s="13" t="str">
        <f>VLOOKUP(B342,[1]sp500_companies!$B:$K,10,FALSE)</f>
        <v>Atlanta</v>
      </c>
      <c r="Q342" s="13" t="str">
        <f>VLOOKUP(B342,[1]sp500_companies!$B:$L,11,FALSE)</f>
        <v>GA</v>
      </c>
      <c r="R342" s="13" t="str">
        <f>VLOOKUP(B342,[1]sp500_companies!$B:$M,12,FALSE)</f>
        <v>United States</v>
      </c>
      <c r="S342" s="14">
        <v>6382</v>
      </c>
      <c r="T342" s="13" t="s">
        <v>1901</v>
      </c>
    </row>
    <row r="343" spans="1:20" ht="15.75" thickBot="1" x14ac:dyDescent="0.3">
      <c r="A343" s="5">
        <v>342</v>
      </c>
      <c r="B343" s="6" t="s">
        <v>1095</v>
      </c>
      <c r="C343" s="2" t="s">
        <v>1096</v>
      </c>
      <c r="D343" s="11">
        <v>23760000000</v>
      </c>
      <c r="E343" s="10">
        <v>4.1303149121751811E-4</v>
      </c>
      <c r="F343" s="4">
        <v>666.93</v>
      </c>
      <c r="G343" s="7">
        <v>5.4999999999999997E-3</v>
      </c>
      <c r="H343" s="11">
        <v>5150000000</v>
      </c>
      <c r="I343" s="8">
        <v>190436</v>
      </c>
      <c r="J343" s="2" t="s">
        <v>412</v>
      </c>
      <c r="K343" s="2" t="s">
        <v>160</v>
      </c>
      <c r="L343" s="7">
        <v>4.6800000000000001E-2</v>
      </c>
      <c r="M343" s="4" t="s">
        <v>1097</v>
      </c>
      <c r="N343" s="11">
        <v>753700000</v>
      </c>
      <c r="O343" s="11">
        <v>-1170000000</v>
      </c>
      <c r="P343" s="13" t="s">
        <v>1561</v>
      </c>
      <c r="Q343" s="13" t="s">
        <v>1562</v>
      </c>
      <c r="R343" s="13" t="s">
        <v>1556</v>
      </c>
      <c r="S343" s="14">
        <v>11000</v>
      </c>
      <c r="T343" s="15" t="s">
        <v>2063</v>
      </c>
    </row>
    <row r="344" spans="1:20" ht="15.75" thickBot="1" x14ac:dyDescent="0.3">
      <c r="A344" s="5">
        <v>343</v>
      </c>
      <c r="B344" s="6" t="s">
        <v>1098</v>
      </c>
      <c r="C344" s="2" t="s">
        <v>1099</v>
      </c>
      <c r="D344" s="11">
        <v>23740000000</v>
      </c>
      <c r="E344" s="10">
        <v>4.1268382161211613E-4</v>
      </c>
      <c r="F344" s="4">
        <v>68.680000000000007</v>
      </c>
      <c r="G344" s="7">
        <v>6.9999999999999999E-4</v>
      </c>
      <c r="H344" s="11">
        <v>14350000000</v>
      </c>
      <c r="I344" s="8">
        <v>5198589</v>
      </c>
      <c r="J344" s="2" t="s">
        <v>229</v>
      </c>
      <c r="K344" s="2" t="s">
        <v>17</v>
      </c>
      <c r="L344" s="7">
        <v>0.2661</v>
      </c>
      <c r="M344" s="4" t="s">
        <v>1100</v>
      </c>
      <c r="N344" s="11">
        <v>329000000</v>
      </c>
      <c r="O344" s="11">
        <v>-6040000000</v>
      </c>
      <c r="P344" s="13" t="str">
        <f>VLOOKUP(B344,[1]sp500_companies!$B:$K,10,FALSE)</f>
        <v>San Jose</v>
      </c>
      <c r="Q344" s="13" t="str">
        <f>VLOOKUP(B344,[1]sp500_companies!$B:$L,11,FALSE)</f>
        <v>CA</v>
      </c>
      <c r="R344" s="13" t="str">
        <f>VLOOKUP(B344,[1]sp500_companies!$B:$M,12,FALSE)</f>
        <v>United States</v>
      </c>
      <c r="S344" s="14">
        <v>51000</v>
      </c>
      <c r="T344" s="13" t="s">
        <v>1902</v>
      </c>
    </row>
    <row r="345" spans="1:20" ht="15.75" thickBot="1" x14ac:dyDescent="0.3">
      <c r="A345" s="5">
        <v>344</v>
      </c>
      <c r="B345" s="6" t="s">
        <v>1101</v>
      </c>
      <c r="C345" s="2" t="s">
        <v>1102</v>
      </c>
      <c r="D345" s="11">
        <v>23740000000</v>
      </c>
      <c r="E345" s="10">
        <v>4.1268382161211613E-4</v>
      </c>
      <c r="F345" s="4">
        <v>121.81</v>
      </c>
      <c r="G345" s="7">
        <v>1.1000000000000001E-3</v>
      </c>
      <c r="H345" s="11">
        <v>4520000000</v>
      </c>
      <c r="I345" s="8">
        <v>1201842</v>
      </c>
      <c r="J345" s="2" t="s">
        <v>1103</v>
      </c>
      <c r="K345" s="2" t="s">
        <v>293</v>
      </c>
      <c r="L345" s="7">
        <v>9.2399999999999996E-2</v>
      </c>
      <c r="M345" s="4" t="s">
        <v>1104</v>
      </c>
      <c r="N345" s="11">
        <v>983000000</v>
      </c>
      <c r="O345" s="11">
        <v>-13230000000</v>
      </c>
      <c r="P345" s="13" t="str">
        <f>VLOOKUP(B345,[1]sp500_companies!$B:$K,10,FALSE)</f>
        <v>Camden</v>
      </c>
      <c r="Q345" s="13" t="str">
        <f>VLOOKUP(B345,[1]sp500_companies!$B:$L,11,FALSE)</f>
        <v>NJ</v>
      </c>
      <c r="R345" s="13" t="str">
        <f>VLOOKUP(B345,[1]sp500_companies!$B:$M,12,FALSE)</f>
        <v>United States</v>
      </c>
      <c r="S345" s="14">
        <v>6500</v>
      </c>
      <c r="T345" s="13" t="s">
        <v>1903</v>
      </c>
    </row>
    <row r="346" spans="1:20" ht="15.75" thickBot="1" x14ac:dyDescent="0.3">
      <c r="A346" s="5">
        <v>345</v>
      </c>
      <c r="B346" s="6" t="s">
        <v>1105</v>
      </c>
      <c r="C346" s="2" t="s">
        <v>1106</v>
      </c>
      <c r="D346" s="11">
        <v>23550000000</v>
      </c>
      <c r="E346" s="10">
        <v>4.093809603607976E-4</v>
      </c>
      <c r="F346" s="4">
        <v>48.62</v>
      </c>
      <c r="G346" s="7">
        <v>3.3E-3</v>
      </c>
      <c r="H346" s="11">
        <v>3310000000</v>
      </c>
      <c r="I346" s="8">
        <v>1124289</v>
      </c>
      <c r="J346" s="2" t="s">
        <v>1107</v>
      </c>
      <c r="K346" s="2" t="s">
        <v>30</v>
      </c>
      <c r="L346" s="7">
        <v>0.11070000000000001</v>
      </c>
      <c r="M346" s="4" t="s">
        <v>1108</v>
      </c>
      <c r="N346" s="11">
        <v>469510000</v>
      </c>
      <c r="O346" s="11">
        <v>-744180000</v>
      </c>
      <c r="P346" s="13" t="str">
        <f>VLOOKUP(B346,[1]sp500_companies!$B:$K,10,FALSE)</f>
        <v>Atlanta</v>
      </c>
      <c r="Q346" s="13" t="str">
        <f>VLOOKUP(B346,[1]sp500_companies!$B:$L,11,FALSE)</f>
        <v>GA</v>
      </c>
      <c r="R346" s="13" t="str">
        <f>VLOOKUP(B346,[1]sp500_companies!$B:$M,12,FALSE)</f>
        <v>United States</v>
      </c>
      <c r="S346" s="14">
        <v>20000</v>
      </c>
      <c r="T346" s="13" t="s">
        <v>1904</v>
      </c>
    </row>
    <row r="347" spans="1:20" ht="15.75" thickBot="1" x14ac:dyDescent="0.3">
      <c r="A347" s="5">
        <v>346</v>
      </c>
      <c r="B347" s="6" t="s">
        <v>1109</v>
      </c>
      <c r="C347" s="2" t="s">
        <v>1110</v>
      </c>
      <c r="D347" s="11">
        <v>22930000000</v>
      </c>
      <c r="E347" s="10">
        <v>3.986032025933371E-4</v>
      </c>
      <c r="F347" s="4">
        <v>108.42</v>
      </c>
      <c r="G347" s="7">
        <v>2.2000000000000001E-3</v>
      </c>
      <c r="H347" s="11">
        <v>8039999999.999999</v>
      </c>
      <c r="I347" s="8">
        <v>3200513</v>
      </c>
      <c r="J347" s="2" t="s">
        <v>229</v>
      </c>
      <c r="K347" s="2" t="s">
        <v>17</v>
      </c>
      <c r="L347" s="7">
        <v>0.2417</v>
      </c>
      <c r="M347" s="4" t="s">
        <v>1111</v>
      </c>
      <c r="N347" s="11">
        <v>1180000000</v>
      </c>
      <c r="O347" s="11">
        <v>-4440000000</v>
      </c>
      <c r="P347" s="13" t="str">
        <f>VLOOKUP(B347,[1]sp500_companies!$B:$K,10,FALSE)</f>
        <v>Singapore</v>
      </c>
      <c r="Q347" s="13">
        <f>VLOOKUP(B347,[1]sp500_companies!$B:$L,11,FALSE)</f>
        <v>0</v>
      </c>
      <c r="R347" s="13" t="str">
        <f>VLOOKUP(B347,[1]sp500_companies!$B:$M,12,FALSE)</f>
        <v>Singapore</v>
      </c>
      <c r="S347" s="14">
        <v>30000</v>
      </c>
      <c r="T347" s="13" t="s">
        <v>1905</v>
      </c>
    </row>
    <row r="348" spans="1:20" ht="15.75" thickBot="1" x14ac:dyDescent="0.3">
      <c r="A348" s="5">
        <v>347</v>
      </c>
      <c r="B348" s="6" t="s">
        <v>1112</v>
      </c>
      <c r="C348" s="2" t="s">
        <v>1113</v>
      </c>
      <c r="D348" s="11">
        <v>22760000000</v>
      </c>
      <c r="E348" s="10">
        <v>3.9564801094742056E-4</v>
      </c>
      <c r="F348" s="4">
        <v>189.07</v>
      </c>
      <c r="G348" s="7">
        <v>6.1000000000000004E-3</v>
      </c>
      <c r="H348" s="11">
        <v>2300000000</v>
      </c>
      <c r="I348" s="8">
        <v>853059</v>
      </c>
      <c r="J348" s="2" t="s">
        <v>109</v>
      </c>
      <c r="K348" s="2" t="s">
        <v>17</v>
      </c>
      <c r="L348" s="7">
        <v>9.6000000000000002E-2</v>
      </c>
      <c r="M348" s="4" t="s">
        <v>1114</v>
      </c>
      <c r="N348" s="11">
        <v>376330000</v>
      </c>
      <c r="O348" s="11">
        <v>-1660000000</v>
      </c>
      <c r="P348" s="13" t="str">
        <f>VLOOKUP(B348,[1]sp500_companies!$B:$K,10,FALSE)</f>
        <v>Boston</v>
      </c>
      <c r="Q348" s="13" t="str">
        <f>VLOOKUP(B348,[1]sp500_companies!$B:$L,11,FALSE)</f>
        <v>MA</v>
      </c>
      <c r="R348" s="13" t="str">
        <f>VLOOKUP(B348,[1]sp500_companies!$B:$M,12,FALSE)</f>
        <v>United States</v>
      </c>
      <c r="S348" s="14">
        <v>7000</v>
      </c>
      <c r="T348" s="13" t="s">
        <v>1906</v>
      </c>
    </row>
    <row r="349" spans="1:20" ht="15.75" thickBot="1" x14ac:dyDescent="0.3">
      <c r="A349" s="5">
        <v>348</v>
      </c>
      <c r="B349" s="6" t="s">
        <v>1115</v>
      </c>
      <c r="C349" s="2" t="s">
        <v>1116</v>
      </c>
      <c r="D349" s="11">
        <v>22700000000</v>
      </c>
      <c r="E349" s="10">
        <v>3.9460500213121466E-4</v>
      </c>
      <c r="F349" s="4">
        <v>176.89</v>
      </c>
      <c r="G349" s="7">
        <v>1.8700000000000001E-2</v>
      </c>
      <c r="H349" s="11">
        <v>13390000000</v>
      </c>
      <c r="I349" s="8">
        <v>3600609</v>
      </c>
      <c r="J349" s="2" t="s">
        <v>236</v>
      </c>
      <c r="K349" s="2" t="s">
        <v>30</v>
      </c>
      <c r="L349" s="7">
        <v>6.5600000000000006E-2</v>
      </c>
      <c r="M349" s="4" t="s">
        <v>564</v>
      </c>
      <c r="N349" s="11">
        <v>1070000000.0000001</v>
      </c>
      <c r="O349" s="11">
        <v>-931000000</v>
      </c>
      <c r="P349" s="13" t="str">
        <f>VLOOKUP(B349,[1]sp500_companies!$B:$K,10,FALSE)</f>
        <v>Seattle</v>
      </c>
      <c r="Q349" s="13" t="str">
        <f>VLOOKUP(B349,[1]sp500_companies!$B:$L,11,FALSE)</f>
        <v>WA</v>
      </c>
      <c r="R349" s="13" t="str">
        <f>VLOOKUP(B349,[1]sp500_companies!$B:$M,12,FALSE)</f>
        <v>United States</v>
      </c>
      <c r="S349" s="14">
        <v>17100</v>
      </c>
      <c r="T349" s="13" t="s">
        <v>1907</v>
      </c>
    </row>
    <row r="350" spans="1:20" ht="15.75" thickBot="1" x14ac:dyDescent="0.3">
      <c r="A350" s="5">
        <v>349</v>
      </c>
      <c r="B350" s="6" t="s">
        <v>1117</v>
      </c>
      <c r="C350" s="2" t="s">
        <v>1118</v>
      </c>
      <c r="D350" s="11">
        <v>22490000000</v>
      </c>
      <c r="E350" s="10">
        <v>3.909544712744942E-4</v>
      </c>
      <c r="F350" s="4">
        <v>39.020000000000003</v>
      </c>
      <c r="G350" s="7">
        <v>-1.01E-2</v>
      </c>
      <c r="H350" s="11">
        <v>13260000000</v>
      </c>
      <c r="I350" s="8">
        <v>4813968</v>
      </c>
      <c r="J350" s="2" t="s">
        <v>292</v>
      </c>
      <c r="K350" s="2" t="s">
        <v>293</v>
      </c>
      <c r="L350" s="7">
        <v>4.2999999999999997E-2</v>
      </c>
      <c r="M350" s="4" t="s">
        <v>1119</v>
      </c>
      <c r="N350" s="11">
        <v>892000000</v>
      </c>
      <c r="O350" s="11">
        <v>-23270000000</v>
      </c>
      <c r="P350" s="13" t="str">
        <f>VLOOKUP(B350,[1]sp500_companies!$B:$K,10,FALSE)</f>
        <v>Akron</v>
      </c>
      <c r="Q350" s="13" t="str">
        <f>VLOOKUP(B350,[1]sp500_companies!$B:$L,11,FALSE)</f>
        <v>OH</v>
      </c>
      <c r="R350" s="13" t="str">
        <f>VLOOKUP(B350,[1]sp500_companies!$B:$M,12,FALSE)</f>
        <v>United States</v>
      </c>
      <c r="S350" s="14">
        <v>12042</v>
      </c>
      <c r="T350" s="13" t="s">
        <v>1908</v>
      </c>
    </row>
    <row r="351" spans="1:20" ht="15.75" thickBot="1" x14ac:dyDescent="0.3">
      <c r="A351" s="5">
        <v>350</v>
      </c>
      <c r="B351" s="6" t="s">
        <v>1120</v>
      </c>
      <c r="C351" s="2" t="s">
        <v>1121</v>
      </c>
      <c r="D351" s="11">
        <v>22390000000</v>
      </c>
      <c r="E351" s="10">
        <v>3.8921612324748444E-4</v>
      </c>
      <c r="F351" s="4">
        <v>110.54</v>
      </c>
      <c r="G351" s="7">
        <v>1.6999999999999999E-3</v>
      </c>
      <c r="H351" s="11">
        <v>28120000000</v>
      </c>
      <c r="I351" s="8">
        <v>3284398</v>
      </c>
      <c r="J351" s="2" t="s">
        <v>570</v>
      </c>
      <c r="K351" s="2" t="s">
        <v>293</v>
      </c>
      <c r="L351" s="7">
        <v>-5.8700000000000002E-2</v>
      </c>
      <c r="M351" s="4" t="s">
        <v>1045</v>
      </c>
      <c r="N351" s="11">
        <v>897000000</v>
      </c>
      <c r="O351" s="11">
        <v>-9810000000</v>
      </c>
      <c r="P351" s="13" t="str">
        <f>VLOOKUP(B351,[1]sp500_companies!$B:$K,10,FALSE)</f>
        <v>Houston</v>
      </c>
      <c r="Q351" s="13" t="str">
        <f>VLOOKUP(B351,[1]sp500_companies!$B:$L,11,FALSE)</f>
        <v>TX</v>
      </c>
      <c r="R351" s="13" t="str">
        <f>VLOOKUP(B351,[1]sp500_companies!$B:$M,12,FALSE)</f>
        <v>United States</v>
      </c>
      <c r="S351" s="14">
        <v>18131</v>
      </c>
      <c r="T351" s="13" t="s">
        <v>1909</v>
      </c>
    </row>
    <row r="352" spans="1:20" ht="15.75" thickBot="1" x14ac:dyDescent="0.3">
      <c r="A352" s="5">
        <v>351</v>
      </c>
      <c r="B352" s="6" t="s">
        <v>1122</v>
      </c>
      <c r="C352" s="2" t="s">
        <v>1123</v>
      </c>
      <c r="D352" s="11">
        <v>22180000000</v>
      </c>
      <c r="E352" s="10">
        <v>3.8556559239076392E-4</v>
      </c>
      <c r="F352" s="4">
        <v>48.56</v>
      </c>
      <c r="G352" s="7">
        <v>8.6999999999999994E-3</v>
      </c>
      <c r="H352" s="11">
        <v>14340000000</v>
      </c>
      <c r="I352" s="8">
        <v>3425985</v>
      </c>
      <c r="J352" s="2" t="s">
        <v>88</v>
      </c>
      <c r="K352" s="2" t="s">
        <v>35</v>
      </c>
      <c r="L352" s="7">
        <v>-3.9600000000000003E-2</v>
      </c>
      <c r="M352" s="4" t="s">
        <v>521</v>
      </c>
      <c r="N352" s="11">
        <v>1920000000</v>
      </c>
      <c r="O352" s="11">
        <v>-4080000000</v>
      </c>
      <c r="P352" s="13" t="str">
        <f>VLOOKUP(B352,[1]sp500_companies!$B:$K,10,FALSE)</f>
        <v>New York</v>
      </c>
      <c r="Q352" s="13" t="str">
        <f>VLOOKUP(B352,[1]sp500_companies!$B:$L,11,FALSE)</f>
        <v>NY</v>
      </c>
      <c r="R352" s="13" t="str">
        <f>VLOOKUP(B352,[1]sp500_companies!$B:$M,12,FALSE)</f>
        <v>United States</v>
      </c>
      <c r="S352" s="14">
        <v>10200</v>
      </c>
      <c r="T352" s="13" t="s">
        <v>1910</v>
      </c>
    </row>
    <row r="353" spans="1:20" ht="15.75" thickBot="1" x14ac:dyDescent="0.3">
      <c r="A353" s="5">
        <v>352</v>
      </c>
      <c r="B353" s="6" t="s">
        <v>1124</v>
      </c>
      <c r="C353" s="2" t="s">
        <v>1125</v>
      </c>
      <c r="D353" s="11">
        <v>22180000000</v>
      </c>
      <c r="E353" s="10">
        <v>3.8556559239076392E-4</v>
      </c>
      <c r="F353" s="4">
        <v>57.28</v>
      </c>
      <c r="G353" s="7">
        <v>-1.7299999999999999E-2</v>
      </c>
      <c r="H353" s="11">
        <v>17320000000</v>
      </c>
      <c r="I353" s="8">
        <v>6585843</v>
      </c>
      <c r="J353" s="2" t="s">
        <v>292</v>
      </c>
      <c r="K353" s="2" t="s">
        <v>293</v>
      </c>
      <c r="L353" s="7">
        <v>4.0399999999999998E-2</v>
      </c>
      <c r="M353" s="4" t="s">
        <v>1126</v>
      </c>
      <c r="N353" s="11">
        <v>1320000000</v>
      </c>
      <c r="O353" s="11">
        <v>-36400000000</v>
      </c>
      <c r="P353" s="13" t="str">
        <f>VLOOKUP(B353,[1]sp500_companies!$B:$K,10,FALSE)</f>
        <v>Rosemead</v>
      </c>
      <c r="Q353" s="13" t="str">
        <f>VLOOKUP(B353,[1]sp500_companies!$B:$L,11,FALSE)</f>
        <v>CA</v>
      </c>
      <c r="R353" s="13" t="str">
        <f>VLOOKUP(B353,[1]sp500_companies!$B:$M,12,FALSE)</f>
        <v>United States</v>
      </c>
      <c r="S353" s="14">
        <v>14375</v>
      </c>
      <c r="T353" s="13" t="s">
        <v>1911</v>
      </c>
    </row>
    <row r="354" spans="1:20" ht="15.75" thickBot="1" x14ac:dyDescent="0.3">
      <c r="A354" s="5">
        <v>353</v>
      </c>
      <c r="B354" s="6" t="s">
        <v>1127</v>
      </c>
      <c r="C354" s="2" t="s">
        <v>1128</v>
      </c>
      <c r="D354" s="11">
        <v>22110000000</v>
      </c>
      <c r="E354" s="10">
        <v>3.8434874877185714E-4</v>
      </c>
      <c r="F354" s="4">
        <v>86.46</v>
      </c>
      <c r="G354" s="7">
        <v>1.1299999999999999E-2</v>
      </c>
      <c r="H354" s="11">
        <v>11420000000</v>
      </c>
      <c r="I354" s="8">
        <v>1161341</v>
      </c>
      <c r="J354" s="2" t="s">
        <v>174</v>
      </c>
      <c r="K354" s="2" t="s">
        <v>175</v>
      </c>
      <c r="L354" s="7">
        <v>-1.7600000000000001E-2</v>
      </c>
      <c r="M354" s="4" t="s">
        <v>1129</v>
      </c>
      <c r="N354" s="11">
        <v>-2320000000</v>
      </c>
      <c r="O354" s="11">
        <v>-9230000000</v>
      </c>
      <c r="P354" s="13" t="str">
        <f>VLOOKUP(B354,[1]sp500_companies!$B:$K,10,FALSE)</f>
        <v>New York</v>
      </c>
      <c r="Q354" s="13" t="str">
        <f>VLOOKUP(B354,[1]sp500_companies!$B:$L,11,FALSE)</f>
        <v>NY</v>
      </c>
      <c r="R354" s="13" t="str">
        <f>VLOOKUP(B354,[1]sp500_companies!$B:$M,12,FALSE)</f>
        <v>United States</v>
      </c>
      <c r="S354" s="14">
        <v>21500</v>
      </c>
      <c r="T354" s="13" t="s">
        <v>1912</v>
      </c>
    </row>
    <row r="355" spans="1:20" ht="15.75" thickBot="1" x14ac:dyDescent="0.3">
      <c r="A355" s="5">
        <v>354</v>
      </c>
      <c r="B355" s="6" t="s">
        <v>1130</v>
      </c>
      <c r="C355" s="2" t="s">
        <v>1131</v>
      </c>
      <c r="D355" s="11">
        <v>22100000000</v>
      </c>
      <c r="E355" s="10">
        <v>3.8417491396915615E-4</v>
      </c>
      <c r="F355" s="4">
        <v>111.01</v>
      </c>
      <c r="G355" s="7">
        <v>1.18E-2</v>
      </c>
      <c r="H355" s="11">
        <v>7600000000</v>
      </c>
      <c r="I355" s="8">
        <v>1470260</v>
      </c>
      <c r="J355" s="2" t="s">
        <v>170</v>
      </c>
      <c r="K355" s="2" t="s">
        <v>65</v>
      </c>
      <c r="L355" s="7">
        <v>4.3499999999999997E-2</v>
      </c>
      <c r="M355" s="4" t="s">
        <v>1132</v>
      </c>
      <c r="N355" s="11">
        <v>1080000000</v>
      </c>
      <c r="O355" s="11">
        <v>-6070000000</v>
      </c>
      <c r="P355" s="13" t="str">
        <f>VLOOKUP(B355,[1]sp500_companies!$B:$K,10,FALSE)</f>
        <v>Warsaw</v>
      </c>
      <c r="Q355" s="13" t="str">
        <f>VLOOKUP(B355,[1]sp500_companies!$B:$L,11,FALSE)</f>
        <v>IN</v>
      </c>
      <c r="R355" s="13" t="str">
        <f>VLOOKUP(B355,[1]sp500_companies!$B:$M,12,FALSE)</f>
        <v>United States</v>
      </c>
      <c r="S355" s="14">
        <v>18000</v>
      </c>
      <c r="T355" s="13" t="s">
        <v>1913</v>
      </c>
    </row>
    <row r="356" spans="1:20" ht="15.75" thickBot="1" x14ac:dyDescent="0.3">
      <c r="A356" s="5">
        <v>355</v>
      </c>
      <c r="B356" s="6" t="s">
        <v>1133</v>
      </c>
      <c r="C356" s="2" t="s">
        <v>1134</v>
      </c>
      <c r="D356" s="11">
        <v>22050000000</v>
      </c>
      <c r="E356" s="10">
        <v>3.8330573995565124E-4</v>
      </c>
      <c r="F356" s="4">
        <v>24.26</v>
      </c>
      <c r="G356" s="7">
        <v>-2.5000000000000001E-3</v>
      </c>
      <c r="H356" s="11">
        <v>6600000000</v>
      </c>
      <c r="I356" s="8">
        <v>4887980</v>
      </c>
      <c r="J356" s="2" t="s">
        <v>488</v>
      </c>
      <c r="K356" s="2" t="s">
        <v>1548</v>
      </c>
      <c r="L356" s="7">
        <v>-6.0499999999999998E-2</v>
      </c>
      <c r="M356" s="4" t="s">
        <v>61</v>
      </c>
      <c r="N356" s="11">
        <v>1770000000</v>
      </c>
      <c r="O356" s="11">
        <v>4219999999.9999995</v>
      </c>
      <c r="P356" s="13" t="str">
        <f>VLOOKUP(B356,[1]sp500_companies!$B:$K,10,FALSE)</f>
        <v>Birmingham</v>
      </c>
      <c r="Q356" s="13" t="str">
        <f>VLOOKUP(B356,[1]sp500_companies!$B:$L,11,FALSE)</f>
        <v>AL</v>
      </c>
      <c r="R356" s="13" t="str">
        <f>VLOOKUP(B356,[1]sp500_companies!$B:$M,12,FALSE)</f>
        <v>United States</v>
      </c>
      <c r="S356" s="14">
        <v>20101</v>
      </c>
      <c r="T356" s="13" t="s">
        <v>1914</v>
      </c>
    </row>
    <row r="357" spans="1:20" ht="15.75" thickBot="1" x14ac:dyDescent="0.3">
      <c r="A357" s="5">
        <v>356</v>
      </c>
      <c r="B357" s="6" t="s">
        <v>1135</v>
      </c>
      <c r="C357" s="2" t="s">
        <v>1136</v>
      </c>
      <c r="D357" s="11">
        <v>21810000000</v>
      </c>
      <c r="E357" s="10">
        <v>3.7913370469082786E-4</v>
      </c>
      <c r="F357" s="4">
        <v>186.17</v>
      </c>
      <c r="G357" s="7">
        <v>2.8E-3</v>
      </c>
      <c r="H357" s="11">
        <v>11580000000</v>
      </c>
      <c r="I357" s="8">
        <v>967843</v>
      </c>
      <c r="J357" s="2" t="s">
        <v>185</v>
      </c>
      <c r="K357" s="2" t="s">
        <v>30</v>
      </c>
      <c r="L357" s="7">
        <v>5.1400000000000001E-2</v>
      </c>
      <c r="M357" s="4" t="s">
        <v>400</v>
      </c>
      <c r="N357" s="11">
        <v>1040000000</v>
      </c>
      <c r="O357" s="11">
        <v>-7880000000</v>
      </c>
      <c r="P357" s="13" t="str">
        <f>VLOOKUP(B357,[1]sp500_companies!$B:$K,10,FALSE)</f>
        <v>Orlando</v>
      </c>
      <c r="Q357" s="13" t="str">
        <f>VLOOKUP(B357,[1]sp500_companies!$B:$L,11,FALSE)</f>
        <v>FL</v>
      </c>
      <c r="R357" s="13" t="str">
        <f>VLOOKUP(B357,[1]sp500_companies!$B:$M,12,FALSE)</f>
        <v>United States</v>
      </c>
      <c r="S357" s="14">
        <v>191105</v>
      </c>
      <c r="T357" s="13" t="s">
        <v>1915</v>
      </c>
    </row>
    <row r="358" spans="1:20" ht="15.75" thickBot="1" x14ac:dyDescent="0.3">
      <c r="A358" s="5">
        <v>357</v>
      </c>
      <c r="B358" s="6" t="s">
        <v>1137</v>
      </c>
      <c r="C358" s="2" t="s">
        <v>1138</v>
      </c>
      <c r="D358" s="11">
        <v>21750000000</v>
      </c>
      <c r="E358" s="10">
        <v>3.7809069587462201E-4</v>
      </c>
      <c r="F358" s="4">
        <v>29.94</v>
      </c>
      <c r="G358" s="7">
        <v>6.0000000000000001E-3</v>
      </c>
      <c r="H358" s="11">
        <v>7190000000</v>
      </c>
      <c r="I358" s="8">
        <v>2433387</v>
      </c>
      <c r="J358" s="2" t="s">
        <v>398</v>
      </c>
      <c r="K358" s="2" t="s">
        <v>353</v>
      </c>
      <c r="L358" s="7">
        <v>-6.9000000000000006E-2</v>
      </c>
      <c r="M358" s="4" t="s">
        <v>375</v>
      </c>
      <c r="N358" s="11">
        <v>534000000</v>
      </c>
      <c r="O358" s="11">
        <v>-4219999999.9999995</v>
      </c>
      <c r="P358" s="13" t="str">
        <f>VLOOKUP(B358,[1]sp500_companies!$B:$K,10,FALSE)</f>
        <v>Seattle</v>
      </c>
      <c r="Q358" s="13" t="str">
        <f>VLOOKUP(B358,[1]sp500_companies!$B:$L,11,FALSE)</f>
        <v>WA</v>
      </c>
      <c r="R358" s="13" t="str">
        <f>VLOOKUP(B358,[1]sp500_companies!$B:$M,12,FALSE)</f>
        <v>United States</v>
      </c>
      <c r="S358" s="14">
        <v>9300</v>
      </c>
      <c r="T358" s="13" t="s">
        <v>1916</v>
      </c>
    </row>
    <row r="359" spans="1:20" ht="15.75" thickBot="1" x14ac:dyDescent="0.3">
      <c r="A359" s="5">
        <v>358</v>
      </c>
      <c r="B359" s="6" t="s">
        <v>1139</v>
      </c>
      <c r="C359" s="2" t="s">
        <v>1140</v>
      </c>
      <c r="D359" s="11">
        <v>21720000000</v>
      </c>
      <c r="E359" s="10">
        <v>3.7756919146651909E-4</v>
      </c>
      <c r="F359" s="4">
        <v>421.11</v>
      </c>
      <c r="G359" s="7">
        <v>1.2999999999999999E-3</v>
      </c>
      <c r="H359" s="11">
        <v>4660000000</v>
      </c>
      <c r="I359" s="8">
        <v>345722</v>
      </c>
      <c r="J359" s="2" t="s">
        <v>129</v>
      </c>
      <c r="K359" s="2" t="s">
        <v>17</v>
      </c>
      <c r="L359" s="7">
        <v>-8.3099999999999993E-2</v>
      </c>
      <c r="M359" s="4" t="s">
        <v>1141</v>
      </c>
      <c r="N359" s="11">
        <v>382000000</v>
      </c>
      <c r="O359" s="11">
        <v>-1700000000</v>
      </c>
      <c r="P359" s="13" t="str">
        <f>VLOOKUP(B359,[1]sp500_companies!$B:$K,10,FALSE)</f>
        <v>Lincolnshire</v>
      </c>
      <c r="Q359" s="13" t="str">
        <f>VLOOKUP(B359,[1]sp500_companies!$B:$L,11,FALSE)</f>
        <v>IL</v>
      </c>
      <c r="R359" s="13" t="str">
        <f>VLOOKUP(B359,[1]sp500_companies!$B:$M,12,FALSE)</f>
        <v>United States</v>
      </c>
      <c r="S359" s="14">
        <v>9750</v>
      </c>
      <c r="T359" s="13" t="s">
        <v>1917</v>
      </c>
    </row>
    <row r="360" spans="1:20" ht="15.75" thickBot="1" x14ac:dyDescent="0.3">
      <c r="A360" s="5">
        <v>359</v>
      </c>
      <c r="B360" s="6" t="s">
        <v>1142</v>
      </c>
      <c r="C360" s="2" t="s">
        <v>1143</v>
      </c>
      <c r="D360" s="11">
        <v>21710000000</v>
      </c>
      <c r="E360" s="10">
        <v>3.773953566638181E-4</v>
      </c>
      <c r="F360" s="4">
        <v>109.54</v>
      </c>
      <c r="G360" s="7">
        <v>0.02</v>
      </c>
      <c r="H360" s="11">
        <v>7860000000</v>
      </c>
      <c r="I360" s="8">
        <v>2427768</v>
      </c>
      <c r="J360" s="2" t="s">
        <v>147</v>
      </c>
      <c r="K360" s="2" t="s">
        <v>1548</v>
      </c>
      <c r="L360" s="7">
        <v>0.1678</v>
      </c>
      <c r="M360" s="4" t="s">
        <v>1144</v>
      </c>
      <c r="N360" s="11">
        <v>1630000000</v>
      </c>
      <c r="O360" s="11">
        <v>-7780000000</v>
      </c>
      <c r="P360" s="13" t="str">
        <f>VLOOKUP(B360,[1]sp500_companies!$B:$K,10,FALSE)</f>
        <v>Chicago</v>
      </c>
      <c r="Q360" s="13" t="str">
        <f>VLOOKUP(B360,[1]sp500_companies!$B:$L,11,FALSE)</f>
        <v>IL</v>
      </c>
      <c r="R360" s="13" t="str">
        <f>VLOOKUP(B360,[1]sp500_companies!$B:$M,12,FALSE)</f>
        <v>United States</v>
      </c>
      <c r="S360" s="14">
        <v>23300</v>
      </c>
      <c r="T360" s="13" t="s">
        <v>1918</v>
      </c>
    </row>
    <row r="361" spans="1:20" ht="15.75" thickBot="1" x14ac:dyDescent="0.3">
      <c r="A361" s="5">
        <v>360</v>
      </c>
      <c r="B361" s="6" t="s">
        <v>1145</v>
      </c>
      <c r="C361" s="2" t="s">
        <v>1146</v>
      </c>
      <c r="D361" s="11">
        <v>21690000000</v>
      </c>
      <c r="E361" s="10">
        <v>3.7704768705841617E-4</v>
      </c>
      <c r="F361" s="4">
        <v>56.93</v>
      </c>
      <c r="G361" s="7">
        <v>-3.5900000000000001E-2</v>
      </c>
      <c r="H361" s="11">
        <v>13190000000</v>
      </c>
      <c r="I361" s="8">
        <v>2576756</v>
      </c>
      <c r="J361" s="2" t="s">
        <v>297</v>
      </c>
      <c r="K361" s="2" t="s">
        <v>1548</v>
      </c>
      <c r="L361" s="7">
        <v>0.1053</v>
      </c>
      <c r="M361" s="4" t="s">
        <v>494</v>
      </c>
      <c r="N361" s="11">
        <v>1580000000</v>
      </c>
      <c r="O361" s="11">
        <v>-1490000000</v>
      </c>
      <c r="P361" s="13" t="str">
        <f>VLOOKUP(B361,[1]sp500_companies!$B:$K,10,FALSE)</f>
        <v>Greenwich</v>
      </c>
      <c r="Q361" s="13" t="str">
        <f>VLOOKUP(B361,[1]sp500_companies!$B:$L,11,FALSE)</f>
        <v>CT</v>
      </c>
      <c r="R361" s="13" t="str">
        <f>VLOOKUP(B361,[1]sp500_companies!$B:$M,12,FALSE)</f>
        <v>United States</v>
      </c>
      <c r="S361" s="14">
        <v>8329</v>
      </c>
      <c r="T361" s="13" t="s">
        <v>1919</v>
      </c>
    </row>
    <row r="362" spans="1:20" ht="15.75" thickBot="1" x14ac:dyDescent="0.3">
      <c r="A362" s="5">
        <v>361</v>
      </c>
      <c r="B362" s="6" t="s">
        <v>1147</v>
      </c>
      <c r="C362" s="2" t="s">
        <v>1148</v>
      </c>
      <c r="D362" s="11">
        <v>21690000000</v>
      </c>
      <c r="E362" s="10">
        <v>3.7704768705841617E-4</v>
      </c>
      <c r="F362" s="4">
        <v>139.56</v>
      </c>
      <c r="G362" s="7">
        <v>-1.4999999999999999E-2</v>
      </c>
      <c r="H362" s="11">
        <v>4170000000</v>
      </c>
      <c r="I362" s="8">
        <v>1216954</v>
      </c>
      <c r="J362" s="2" t="s">
        <v>1149</v>
      </c>
      <c r="K362" s="2" t="s">
        <v>293</v>
      </c>
      <c r="L362" s="7">
        <v>-2.58E-2</v>
      </c>
      <c r="M362" s="4" t="s">
        <v>1150</v>
      </c>
      <c r="N362" s="11">
        <v>1040000000</v>
      </c>
      <c r="O362" s="11">
        <v>-7820000000</v>
      </c>
      <c r="P362" s="13" t="str">
        <f>VLOOKUP(B362,[1]sp500_companies!$B:$K,10,FALSE)</f>
        <v>Dallas</v>
      </c>
      <c r="Q362" s="13" t="str">
        <f>VLOOKUP(B362,[1]sp500_companies!$B:$L,11,FALSE)</f>
        <v>TX</v>
      </c>
      <c r="R362" s="13" t="str">
        <f>VLOOKUP(B362,[1]sp500_companies!$B:$M,12,FALSE)</f>
        <v>United States</v>
      </c>
      <c r="S362" s="14">
        <v>5019</v>
      </c>
      <c r="T362" s="13" t="s">
        <v>1920</v>
      </c>
    </row>
    <row r="363" spans="1:20" ht="15.75" thickBot="1" x14ac:dyDescent="0.3">
      <c r="A363" s="5">
        <v>362</v>
      </c>
      <c r="B363" s="6" t="s">
        <v>1151</v>
      </c>
      <c r="C363" s="2" t="s">
        <v>1152</v>
      </c>
      <c r="D363" s="11">
        <v>21530000000</v>
      </c>
      <c r="E363" s="10">
        <v>3.7426633021520056E-4</v>
      </c>
      <c r="F363" s="4">
        <v>29.23</v>
      </c>
      <c r="G363" s="7">
        <v>1.6999999999999999E-3</v>
      </c>
      <c r="H363" s="11">
        <v>5500000000</v>
      </c>
      <c r="I363" s="8">
        <v>6724387</v>
      </c>
      <c r="J363" s="2" t="s">
        <v>305</v>
      </c>
      <c r="K363" s="2" t="s">
        <v>84</v>
      </c>
      <c r="L363" s="7">
        <v>-0.14000000000000001</v>
      </c>
      <c r="M363" s="4" t="s">
        <v>787</v>
      </c>
      <c r="N363" s="11">
        <v>1240000000</v>
      </c>
      <c r="O363" s="11">
        <v>-1520000000</v>
      </c>
      <c r="P363" s="13" t="str">
        <f>VLOOKUP(B363,[1]sp500_companies!$B:$K,10,FALSE)</f>
        <v>Houston</v>
      </c>
      <c r="Q363" s="13" t="str">
        <f>VLOOKUP(B363,[1]sp500_companies!$B:$L,11,FALSE)</f>
        <v>TX</v>
      </c>
      <c r="R363" s="13" t="str">
        <f>VLOOKUP(B363,[1]sp500_companies!$B:$M,12,FALSE)</f>
        <v>United States</v>
      </c>
      <c r="S363" s="14">
        <v>894</v>
      </c>
      <c r="T363" s="13" t="s">
        <v>1921</v>
      </c>
    </row>
    <row r="364" spans="1:20" ht="15.75" thickBot="1" x14ac:dyDescent="0.3">
      <c r="A364" s="5">
        <v>363</v>
      </c>
      <c r="B364" s="6" t="s">
        <v>1154</v>
      </c>
      <c r="C364" s="2" t="s">
        <v>1155</v>
      </c>
      <c r="D364" s="11">
        <v>21470000000</v>
      </c>
      <c r="E364" s="10">
        <v>3.7322332139899466E-4</v>
      </c>
      <c r="F364" s="4">
        <v>131.83000000000001</v>
      </c>
      <c r="G364" s="7">
        <v>-2.1999999999999999E-2</v>
      </c>
      <c r="H364" s="11">
        <v>2740000000</v>
      </c>
      <c r="I364" s="8">
        <v>2115164</v>
      </c>
      <c r="J364" s="2" t="s">
        <v>246</v>
      </c>
      <c r="K364" s="2" t="s">
        <v>17</v>
      </c>
      <c r="L364" s="7">
        <v>0</v>
      </c>
      <c r="M364" s="4" t="s">
        <v>1156</v>
      </c>
      <c r="N364" s="11">
        <v>513169999.99999994</v>
      </c>
      <c r="O364" s="11">
        <v>598150000</v>
      </c>
      <c r="P364" s="13" t="str">
        <f>VLOOKUP(B364,[1]sp500_companies!$B:$K,10,FALSE)</f>
        <v>North Reading</v>
      </c>
      <c r="Q364" s="13" t="str">
        <f>VLOOKUP(B364,[1]sp500_companies!$B:$L,11,FALSE)</f>
        <v>MA</v>
      </c>
      <c r="R364" s="13" t="str">
        <f>VLOOKUP(B364,[1]sp500_companies!$B:$M,12,FALSE)</f>
        <v>United States</v>
      </c>
      <c r="S364" s="14">
        <v>6400</v>
      </c>
      <c r="T364" s="13" t="s">
        <v>1922</v>
      </c>
    </row>
    <row r="365" spans="1:20" ht="15.75" thickBot="1" x14ac:dyDescent="0.3">
      <c r="A365" s="5">
        <v>364</v>
      </c>
      <c r="B365" s="6" t="s">
        <v>1157</v>
      </c>
      <c r="C365" s="2" t="s">
        <v>1158</v>
      </c>
      <c r="D365" s="11">
        <v>21440000000</v>
      </c>
      <c r="E365" s="10">
        <v>3.7270181699089174E-4</v>
      </c>
      <c r="F365" s="4">
        <v>217.2</v>
      </c>
      <c r="G365" s="7">
        <v>-6.3E-3</v>
      </c>
      <c r="H365" s="11">
        <v>5330000000</v>
      </c>
      <c r="I365" s="8">
        <v>369914</v>
      </c>
      <c r="J365" s="2" t="s">
        <v>170</v>
      </c>
      <c r="K365" s="2" t="s">
        <v>65</v>
      </c>
      <c r="L365" s="7">
        <v>0.1575</v>
      </c>
      <c r="M365" s="4" t="s">
        <v>1159</v>
      </c>
      <c r="N365" s="11">
        <v>434800000</v>
      </c>
      <c r="O365" s="11">
        <v>-2230000000</v>
      </c>
      <c r="P365" s="13" t="str">
        <f>VLOOKUP(B365,[1]sp500_companies!$B:$K,10,FALSE)</f>
        <v>Mentor</v>
      </c>
      <c r="Q365" s="13" t="str">
        <f>VLOOKUP(B365,[1]sp500_companies!$B:$L,11,FALSE)</f>
        <v>OH</v>
      </c>
      <c r="R365" s="13" t="str">
        <f>VLOOKUP(B365,[1]sp500_companies!$B:$M,12,FALSE)</f>
        <v>United States</v>
      </c>
      <c r="S365" s="14">
        <v>18000</v>
      </c>
      <c r="T365" s="13" t="s">
        <v>1923</v>
      </c>
    </row>
    <row r="366" spans="1:20" ht="15.75" thickBot="1" x14ac:dyDescent="0.3">
      <c r="A366" s="5">
        <v>365</v>
      </c>
      <c r="B366" s="6" t="s">
        <v>1160</v>
      </c>
      <c r="C366" s="2" t="s">
        <v>1123</v>
      </c>
      <c r="D366" s="11">
        <v>21430000000</v>
      </c>
      <c r="E366" s="10">
        <v>3.725279821881908E-4</v>
      </c>
      <c r="F366" s="4">
        <v>46.03</v>
      </c>
      <c r="G366" s="7">
        <v>5.4999999999999997E-3</v>
      </c>
      <c r="H366" s="11">
        <v>14340000000</v>
      </c>
      <c r="I366" s="8">
        <v>826315</v>
      </c>
      <c r="J366" s="2" t="s">
        <v>88</v>
      </c>
      <c r="K366" s="2" t="s">
        <v>35</v>
      </c>
      <c r="L366" s="7">
        <v>-3.9600000000000003E-2</v>
      </c>
      <c r="M366" s="4" t="s">
        <v>521</v>
      </c>
      <c r="N366" s="11">
        <v>1920000000</v>
      </c>
      <c r="O366" s="11">
        <v>-4080000000</v>
      </c>
      <c r="P366" s="13" t="str">
        <f>VLOOKUP(B366,[1]sp500_companies!$B:$K,10,FALSE)</f>
        <v>New York</v>
      </c>
      <c r="Q366" s="13" t="str">
        <f>VLOOKUP(B366,[1]sp500_companies!$B:$L,11,FALSE)</f>
        <v>NY</v>
      </c>
      <c r="R366" s="13" t="str">
        <f>VLOOKUP(B366,[1]sp500_companies!$B:$M,12,FALSE)</f>
        <v>United States</v>
      </c>
      <c r="S366" s="14">
        <v>10200</v>
      </c>
      <c r="T366" s="13" t="s">
        <v>1910</v>
      </c>
    </row>
    <row r="367" spans="1:20" ht="15.75" thickBot="1" x14ac:dyDescent="0.3">
      <c r="A367" s="5">
        <v>366</v>
      </c>
      <c r="B367" s="6" t="s">
        <v>1161</v>
      </c>
      <c r="C367" s="2" t="s">
        <v>1162</v>
      </c>
      <c r="D367" s="11">
        <v>21360000000</v>
      </c>
      <c r="E367" s="10">
        <v>3.7131113856928396E-4</v>
      </c>
      <c r="F367" s="4">
        <v>198.69</v>
      </c>
      <c r="G367" s="7">
        <v>1.5E-3</v>
      </c>
      <c r="H367" s="11">
        <v>2660000000</v>
      </c>
      <c r="I367" s="8">
        <v>576684</v>
      </c>
      <c r="J367" s="2" t="s">
        <v>398</v>
      </c>
      <c r="K367" s="2" t="s">
        <v>353</v>
      </c>
      <c r="L367" s="7">
        <v>-2.2700000000000001E-2</v>
      </c>
      <c r="M367" s="4" t="s">
        <v>723</v>
      </c>
      <c r="N367" s="11">
        <v>685430000</v>
      </c>
      <c r="O367" s="11">
        <v>-14340000000</v>
      </c>
      <c r="P367" s="13" t="str">
        <f>VLOOKUP(B367,[1]sp500_companies!$B:$K,10,FALSE)</f>
        <v>Boca Raton</v>
      </c>
      <c r="Q367" s="13" t="str">
        <f>VLOOKUP(B367,[1]sp500_companies!$B:$L,11,FALSE)</f>
        <v>FL</v>
      </c>
      <c r="R367" s="13" t="str">
        <f>VLOOKUP(B367,[1]sp500_companies!$B:$M,12,FALSE)</f>
        <v>United States</v>
      </c>
      <c r="S367" s="14">
        <v>1787</v>
      </c>
      <c r="T367" s="13" t="s">
        <v>1924</v>
      </c>
    </row>
    <row r="368" spans="1:20" ht="15.75" thickBot="1" x14ac:dyDescent="0.3">
      <c r="A368" s="5">
        <v>367</v>
      </c>
      <c r="B368" s="6" t="s">
        <v>1163</v>
      </c>
      <c r="C368" s="2" t="s">
        <v>1164</v>
      </c>
      <c r="D368" s="11">
        <v>21330000000</v>
      </c>
      <c r="E368" s="10">
        <v>3.7078963416118104E-4</v>
      </c>
      <c r="F368" s="4">
        <v>239.24</v>
      </c>
      <c r="G368" s="7">
        <v>-2.3E-3</v>
      </c>
      <c r="H368" s="11">
        <v>8180000000</v>
      </c>
      <c r="I368" s="8">
        <v>770991</v>
      </c>
      <c r="J368" s="2" t="s">
        <v>1000</v>
      </c>
      <c r="K368" s="2" t="s">
        <v>30</v>
      </c>
      <c r="L368" s="7">
        <v>4.24E-2</v>
      </c>
      <c r="M368" s="4" t="s">
        <v>1165</v>
      </c>
      <c r="N368" s="11">
        <v>767700000</v>
      </c>
      <c r="O368" s="11">
        <v>-1910000000</v>
      </c>
      <c r="P368" s="13" t="str">
        <f>VLOOKUP(B368,[1]sp500_companies!$B:$K,10,FALSE)</f>
        <v>Lake Forest</v>
      </c>
      <c r="Q368" s="13" t="str">
        <f>VLOOKUP(B368,[1]sp500_companies!$B:$L,11,FALSE)</f>
        <v>IL</v>
      </c>
      <c r="R368" s="13" t="str">
        <f>VLOOKUP(B368,[1]sp500_companies!$B:$M,12,FALSE)</f>
        <v>United States</v>
      </c>
      <c r="S368" s="14">
        <v>14900</v>
      </c>
      <c r="T368" s="13" t="s">
        <v>1925</v>
      </c>
    </row>
    <row r="369" spans="1:20" ht="15.75" thickBot="1" x14ac:dyDescent="0.3">
      <c r="A369" s="5">
        <v>368</v>
      </c>
      <c r="B369" s="6" t="s">
        <v>1166</v>
      </c>
      <c r="C369" s="2" t="s">
        <v>1167</v>
      </c>
      <c r="D369" s="11">
        <v>21270000000</v>
      </c>
      <c r="E369" s="10">
        <v>3.6974662534497519E-4</v>
      </c>
      <c r="F369" s="4">
        <v>136.07</v>
      </c>
      <c r="G369" s="7">
        <v>-1.41E-2</v>
      </c>
      <c r="H369" s="11">
        <v>12160000000</v>
      </c>
      <c r="I369" s="8">
        <v>705467</v>
      </c>
      <c r="J369" s="2" t="s">
        <v>297</v>
      </c>
      <c r="K369" s="2" t="s">
        <v>1548</v>
      </c>
      <c r="L369" s="7">
        <v>0.24390000000000001</v>
      </c>
      <c r="M369" s="4" t="s">
        <v>404</v>
      </c>
      <c r="N369" s="11">
        <v>3070000000</v>
      </c>
      <c r="O369" s="11">
        <v>878000000</v>
      </c>
      <c r="P369" s="13" t="str">
        <f>VLOOKUP(B369,[1]sp500_companies!$B:$K,10,FALSE)</f>
        <v>Fairfield</v>
      </c>
      <c r="Q369" s="13" t="str">
        <f>VLOOKUP(B369,[1]sp500_companies!$B:$L,11,FALSE)</f>
        <v>OH</v>
      </c>
      <c r="R369" s="13" t="str">
        <f>VLOOKUP(B369,[1]sp500_companies!$B:$M,12,FALSE)</f>
        <v>United States</v>
      </c>
      <c r="S369" s="14">
        <v>5426</v>
      </c>
      <c r="T369" s="13" t="s">
        <v>1926</v>
      </c>
    </row>
    <row r="370" spans="1:20" ht="15.75" thickBot="1" x14ac:dyDescent="0.3">
      <c r="A370" s="5">
        <v>369</v>
      </c>
      <c r="B370" s="6" t="s">
        <v>1168</v>
      </c>
      <c r="C370" s="2" t="s">
        <v>1169</v>
      </c>
      <c r="D370" s="11">
        <v>21140000000</v>
      </c>
      <c r="E370" s="10">
        <v>3.6748677290986251E-4</v>
      </c>
      <c r="F370" s="4">
        <v>32.44</v>
      </c>
      <c r="G370" s="4" t="s">
        <v>61</v>
      </c>
      <c r="H370" s="11">
        <v>8560000000.000001</v>
      </c>
      <c r="I370" s="8">
        <v>3148071</v>
      </c>
      <c r="J370" s="2" t="s">
        <v>292</v>
      </c>
      <c r="K370" s="2" t="s">
        <v>293</v>
      </c>
      <c r="L370" s="7">
        <v>-7.1800000000000003E-2</v>
      </c>
      <c r="M370" s="4" t="s">
        <v>1153</v>
      </c>
      <c r="N370" s="11">
        <v>963000000</v>
      </c>
      <c r="O370" s="11">
        <v>-19220000000</v>
      </c>
      <c r="P370" s="13" t="str">
        <f>VLOOKUP(B370,[1]sp500_companies!$B:$K,10,FALSE)</f>
        <v>Houston</v>
      </c>
      <c r="Q370" s="13" t="str">
        <f>VLOOKUP(B370,[1]sp500_companies!$B:$L,11,FALSE)</f>
        <v>TX</v>
      </c>
      <c r="R370" s="13" t="str">
        <f>VLOOKUP(B370,[1]sp500_companies!$B:$M,12,FALSE)</f>
        <v>United States</v>
      </c>
      <c r="S370" s="14">
        <v>8827</v>
      </c>
      <c r="T370" s="13" t="s">
        <v>1927</v>
      </c>
    </row>
    <row r="371" spans="1:20" ht="15.75" thickBot="1" x14ac:dyDescent="0.3">
      <c r="A371" s="5">
        <v>370</v>
      </c>
      <c r="B371" s="6" t="s">
        <v>1170</v>
      </c>
      <c r="C371" s="2" t="s">
        <v>1171</v>
      </c>
      <c r="D371" s="11">
        <v>21110000000</v>
      </c>
      <c r="E371" s="10">
        <v>3.6696526850175953E-4</v>
      </c>
      <c r="F371" s="4">
        <v>201.61</v>
      </c>
      <c r="G371" s="7">
        <v>1.9599999999999999E-2</v>
      </c>
      <c r="H371" s="11">
        <v>3960000000</v>
      </c>
      <c r="I371" s="8">
        <v>828416</v>
      </c>
      <c r="J371" s="2" t="s">
        <v>240</v>
      </c>
      <c r="K371" s="2" t="s">
        <v>1548</v>
      </c>
      <c r="L371" s="7">
        <v>3.8399999999999997E-2</v>
      </c>
      <c r="M371" s="4" t="s">
        <v>660</v>
      </c>
      <c r="N371" s="11">
        <v>776200000</v>
      </c>
      <c r="O371" s="11">
        <v>-807700000</v>
      </c>
      <c r="P371" s="13" t="str">
        <f>VLOOKUP(B371,[1]sp500_companies!$B:$K,10,FALSE)</f>
        <v>Chicago</v>
      </c>
      <c r="Q371" s="13" t="str">
        <f>VLOOKUP(B371,[1]sp500_companies!$B:$L,11,FALSE)</f>
        <v>IL</v>
      </c>
      <c r="R371" s="13" t="str">
        <f>VLOOKUP(B371,[1]sp500_companies!$B:$M,12,FALSE)</f>
        <v>United States</v>
      </c>
      <c r="S371" s="14">
        <v>1647</v>
      </c>
      <c r="T371" s="13" t="s">
        <v>1928</v>
      </c>
    </row>
    <row r="372" spans="1:20" ht="15.75" thickBot="1" x14ac:dyDescent="0.3">
      <c r="A372" s="5">
        <v>371</v>
      </c>
      <c r="B372" s="6" t="s">
        <v>1172</v>
      </c>
      <c r="C372" s="2" t="s">
        <v>1173</v>
      </c>
      <c r="D372" s="11">
        <v>20940000000</v>
      </c>
      <c r="E372" s="10">
        <v>3.6401007685584299E-4</v>
      </c>
      <c r="F372" s="4">
        <v>143.66999999999999</v>
      </c>
      <c r="G372" s="7">
        <v>6.4000000000000003E-3</v>
      </c>
      <c r="H372" s="11">
        <v>9610000000</v>
      </c>
      <c r="I372" s="8">
        <v>1463389</v>
      </c>
      <c r="J372" s="2" t="s">
        <v>64</v>
      </c>
      <c r="K372" s="2" t="s">
        <v>65</v>
      </c>
      <c r="L372" s="7">
        <v>-3.8600000000000002E-2</v>
      </c>
      <c r="M372" s="4" t="s">
        <v>591</v>
      </c>
      <c r="N372" s="11">
        <v>1620000000</v>
      </c>
      <c r="O372" s="11">
        <v>-4950000000</v>
      </c>
      <c r="P372" s="13" t="str">
        <f>VLOOKUP(B372,[1]sp500_companies!$B:$K,10,FALSE)</f>
        <v>Cambridge</v>
      </c>
      <c r="Q372" s="13" t="str">
        <f>VLOOKUP(B372,[1]sp500_companies!$B:$L,11,FALSE)</f>
        <v>MA</v>
      </c>
      <c r="R372" s="13" t="str">
        <f>VLOOKUP(B372,[1]sp500_companies!$B:$M,12,FALSE)</f>
        <v>United States</v>
      </c>
      <c r="S372" s="14">
        <v>7570</v>
      </c>
      <c r="T372" s="13" t="s">
        <v>1929</v>
      </c>
    </row>
    <row r="373" spans="1:20" ht="15.75" thickBot="1" x14ac:dyDescent="0.3">
      <c r="A373" s="5">
        <v>372</v>
      </c>
      <c r="B373" s="6" t="s">
        <v>1174</v>
      </c>
      <c r="C373" s="2" t="s">
        <v>1175</v>
      </c>
      <c r="D373" s="11">
        <v>20860000000</v>
      </c>
      <c r="E373" s="10">
        <v>3.6261939843423515E-4</v>
      </c>
      <c r="F373" s="4">
        <v>47.34</v>
      </c>
      <c r="G373" s="7">
        <v>6.6E-3</v>
      </c>
      <c r="H373" s="11">
        <v>7120000000</v>
      </c>
      <c r="I373" s="8">
        <v>3795249</v>
      </c>
      <c r="J373" s="2" t="s">
        <v>488</v>
      </c>
      <c r="K373" s="2" t="s">
        <v>1548</v>
      </c>
      <c r="L373" s="7">
        <v>-5.5100000000000003E-2</v>
      </c>
      <c r="M373" s="4" t="s">
        <v>61</v>
      </c>
      <c r="N373" s="11">
        <v>1370000000</v>
      </c>
      <c r="O373" s="11">
        <v>-1980000000</v>
      </c>
      <c r="P373" s="13" t="str">
        <f>VLOOKUP(B373,[1]sp500_companies!$B:$K,10,FALSE)</f>
        <v>Providence</v>
      </c>
      <c r="Q373" s="13" t="str">
        <f>VLOOKUP(B373,[1]sp500_companies!$B:$L,11,FALSE)</f>
        <v>RI</v>
      </c>
      <c r="R373" s="13" t="str">
        <f>VLOOKUP(B373,[1]sp500_companies!$B:$M,12,FALSE)</f>
        <v>United States</v>
      </c>
      <c r="S373" s="14">
        <v>17329</v>
      </c>
      <c r="T373" s="13" t="s">
        <v>1930</v>
      </c>
    </row>
    <row r="374" spans="1:20" ht="15.75" thickBot="1" x14ac:dyDescent="0.3">
      <c r="A374" s="5">
        <v>373</v>
      </c>
      <c r="B374" s="6" t="s">
        <v>1176</v>
      </c>
      <c r="C374" s="2" t="s">
        <v>1177</v>
      </c>
      <c r="D374" s="11">
        <v>20600000000</v>
      </c>
      <c r="E374" s="10">
        <v>3.5809969356400979E-4</v>
      </c>
      <c r="F374" s="4">
        <v>56.23</v>
      </c>
      <c r="G374" s="7">
        <v>7.9000000000000008E-3</v>
      </c>
      <c r="H374" s="11">
        <v>11620000000</v>
      </c>
      <c r="I374" s="8">
        <v>2217903</v>
      </c>
      <c r="J374" s="2" t="s">
        <v>292</v>
      </c>
      <c r="K374" s="2" t="s">
        <v>293</v>
      </c>
      <c r="L374" s="7">
        <v>-5.0799999999999998E-2</v>
      </c>
      <c r="M374" s="4" t="s">
        <v>1178</v>
      </c>
      <c r="N374" s="11">
        <v>-549350000</v>
      </c>
      <c r="O374" s="11">
        <v>-28440000000</v>
      </c>
      <c r="P374" s="13" t="str">
        <f>VLOOKUP(B374,[1]sp500_companies!$B:$K,10,FALSE)</f>
        <v>Springfield</v>
      </c>
      <c r="Q374" s="13" t="str">
        <f>VLOOKUP(B374,[1]sp500_companies!$B:$L,11,FALSE)</f>
        <v>MA</v>
      </c>
      <c r="R374" s="13" t="str">
        <f>VLOOKUP(B374,[1]sp500_companies!$B:$M,12,FALSE)</f>
        <v>United States</v>
      </c>
      <c r="S374" s="14">
        <v>10000</v>
      </c>
      <c r="T374" s="13" t="s">
        <v>1931</v>
      </c>
    </row>
    <row r="375" spans="1:20" ht="15.75" thickBot="1" x14ac:dyDescent="0.3">
      <c r="A375" s="5">
        <v>374</v>
      </c>
      <c r="B375" s="6" t="s">
        <v>1179</v>
      </c>
      <c r="C375" s="2" t="s">
        <v>1180</v>
      </c>
      <c r="D375" s="11">
        <v>20430000000</v>
      </c>
      <c r="E375" s="10">
        <v>3.5514450191809319E-4</v>
      </c>
      <c r="F375" s="4">
        <v>244.32</v>
      </c>
      <c r="G375" s="7">
        <v>7.7000000000000002E-3</v>
      </c>
      <c r="H375" s="11">
        <v>12710000000</v>
      </c>
      <c r="I375" s="8">
        <v>339188</v>
      </c>
      <c r="J375" s="2" t="s">
        <v>155</v>
      </c>
      <c r="K375" s="2" t="s">
        <v>65</v>
      </c>
      <c r="L375" s="7">
        <v>5.4300000000000001E-2</v>
      </c>
      <c r="M375" s="4" t="s">
        <v>1181</v>
      </c>
      <c r="N375" s="11">
        <v>435500000</v>
      </c>
      <c r="O375" s="11">
        <v>-6260000000</v>
      </c>
      <c r="P375" s="13" t="str">
        <f>VLOOKUP(B375,[1]sp500_companies!$B:$K,10,FALSE)</f>
        <v>Burlington</v>
      </c>
      <c r="Q375" s="13" t="str">
        <f>VLOOKUP(B375,[1]sp500_companies!$B:$L,11,FALSE)</f>
        <v>NC</v>
      </c>
      <c r="R375" s="13" t="str">
        <f>VLOOKUP(B375,[1]sp500_companies!$B:$M,12,FALSE)</f>
        <v>United States</v>
      </c>
      <c r="S375" s="14">
        <v>67000</v>
      </c>
      <c r="T375" s="13" t="s">
        <v>1932</v>
      </c>
    </row>
    <row r="376" spans="1:20" ht="15.75" thickBot="1" x14ac:dyDescent="0.3">
      <c r="A376" s="5">
        <v>375</v>
      </c>
      <c r="B376" s="6" t="s">
        <v>1182</v>
      </c>
      <c r="C376" s="2" t="s">
        <v>1183</v>
      </c>
      <c r="D376" s="11">
        <v>20360000000</v>
      </c>
      <c r="E376" s="10">
        <v>3.539276582991864E-4</v>
      </c>
      <c r="F376" s="4">
        <v>58.6</v>
      </c>
      <c r="G376" s="7">
        <v>7.0000000000000001E-3</v>
      </c>
      <c r="H376" s="11">
        <v>18640000000</v>
      </c>
      <c r="I376" s="8">
        <v>2964355</v>
      </c>
      <c r="J376" s="2" t="s">
        <v>1000</v>
      </c>
      <c r="K376" s="2" t="s">
        <v>30</v>
      </c>
      <c r="L376" s="7">
        <v>-4.1500000000000002E-2</v>
      </c>
      <c r="M376" s="4" t="s">
        <v>1184</v>
      </c>
      <c r="N376" s="11">
        <v>420000000</v>
      </c>
      <c r="O376" s="11">
        <v>-4860000000</v>
      </c>
      <c r="P376" s="13" t="str">
        <f>VLOOKUP(B376,[1]sp500_companies!$B:$K,10,FALSE)</f>
        <v>Memphis</v>
      </c>
      <c r="Q376" s="13" t="str">
        <f>VLOOKUP(B376,[1]sp500_companies!$B:$L,11,FALSE)</f>
        <v>TN</v>
      </c>
      <c r="R376" s="13" t="str">
        <f>VLOOKUP(B376,[1]sp500_companies!$B:$M,12,FALSE)</f>
        <v>United States</v>
      </c>
      <c r="S376" s="14">
        <v>39000</v>
      </c>
      <c r="T376" s="13" t="s">
        <v>1933</v>
      </c>
    </row>
    <row r="377" spans="1:20" ht="15.75" thickBot="1" x14ac:dyDescent="0.3">
      <c r="A377" s="5">
        <v>376</v>
      </c>
      <c r="B377" s="6" t="s">
        <v>1185</v>
      </c>
      <c r="C377" s="2" t="s">
        <v>1186</v>
      </c>
      <c r="D377" s="11">
        <v>20060000000</v>
      </c>
      <c r="E377" s="10">
        <v>3.4871261421815712E-4</v>
      </c>
      <c r="F377" s="4">
        <v>74.760000000000005</v>
      </c>
      <c r="G377" s="7">
        <v>2.0799999999999999E-2</v>
      </c>
      <c r="H377" s="11">
        <v>6720000000</v>
      </c>
      <c r="I377" s="8">
        <v>3465349</v>
      </c>
      <c r="J377" s="2" t="s">
        <v>867</v>
      </c>
      <c r="K377" s="2" t="s">
        <v>56</v>
      </c>
      <c r="L377" s="7">
        <v>9.1999999999999998E-3</v>
      </c>
      <c r="M377" s="4" t="s">
        <v>1187</v>
      </c>
      <c r="N377" s="11">
        <v>788500000</v>
      </c>
      <c r="O377" s="11">
        <v>-4160000000</v>
      </c>
      <c r="P377" s="13" t="str">
        <f>VLOOKUP(B377,[1]sp500_companies!$B:$K,10,FALSE)</f>
        <v>Hunt Valley</v>
      </c>
      <c r="Q377" s="13" t="str">
        <f>VLOOKUP(B377,[1]sp500_companies!$B:$L,11,FALSE)</f>
        <v>MD</v>
      </c>
      <c r="R377" s="13" t="str">
        <f>VLOOKUP(B377,[1]sp500_companies!$B:$M,12,FALSE)</f>
        <v>United States</v>
      </c>
      <c r="S377" s="14">
        <v>13800</v>
      </c>
      <c r="T377" s="13" t="s">
        <v>1934</v>
      </c>
    </row>
    <row r="378" spans="1:20" ht="15.75" thickBot="1" x14ac:dyDescent="0.3">
      <c r="A378" s="5">
        <v>377</v>
      </c>
      <c r="B378" s="6" t="s">
        <v>1188</v>
      </c>
      <c r="C378" s="2" t="s">
        <v>1189</v>
      </c>
      <c r="D378" s="11">
        <v>19970000000</v>
      </c>
      <c r="E378" s="10">
        <v>3.4714810099384835E-4</v>
      </c>
      <c r="F378" s="4">
        <v>56.07</v>
      </c>
      <c r="G378" s="7">
        <v>8.5000000000000006E-3</v>
      </c>
      <c r="H378" s="11">
        <v>53310000000</v>
      </c>
      <c r="I378" s="8">
        <v>2469525</v>
      </c>
      <c r="J378" s="2" t="s">
        <v>1080</v>
      </c>
      <c r="K378" s="2" t="s">
        <v>56</v>
      </c>
      <c r="L378" s="7">
        <v>8.0999999999999996E-3</v>
      </c>
      <c r="M378" s="4" t="s">
        <v>723</v>
      </c>
      <c r="N378" s="11">
        <v>800000000</v>
      </c>
      <c r="O378" s="11">
        <v>-8650000000</v>
      </c>
      <c r="P378" s="13" t="str">
        <f>VLOOKUP(B378,[1]sp500_companies!$B:$K,10,FALSE)</f>
        <v>Springdale</v>
      </c>
      <c r="Q378" s="13" t="str">
        <f>VLOOKUP(B378,[1]sp500_companies!$B:$L,11,FALSE)</f>
        <v>AR</v>
      </c>
      <c r="R378" s="13" t="str">
        <f>VLOOKUP(B378,[1]sp500_companies!$B:$M,12,FALSE)</f>
        <v>United States</v>
      </c>
      <c r="S378" s="14">
        <v>138000</v>
      </c>
      <c r="T378" s="13" t="s">
        <v>1935</v>
      </c>
    </row>
    <row r="379" spans="1:20" ht="15.75" thickBot="1" x14ac:dyDescent="0.3">
      <c r="A379" s="5">
        <v>378</v>
      </c>
      <c r="B379" s="6" t="s">
        <v>1190</v>
      </c>
      <c r="C379" s="2" t="s">
        <v>1191</v>
      </c>
      <c r="D379" s="11">
        <v>19910000000</v>
      </c>
      <c r="E379" s="10">
        <v>3.4610509217764251E-4</v>
      </c>
      <c r="F379" s="4">
        <v>160.82</v>
      </c>
      <c r="G379" s="7">
        <v>1.32E-2</v>
      </c>
      <c r="H379" s="11">
        <v>7470000000</v>
      </c>
      <c r="I379" s="8">
        <v>955294</v>
      </c>
      <c r="J379" s="2" t="s">
        <v>100</v>
      </c>
      <c r="K379" s="2" t="s">
        <v>56</v>
      </c>
      <c r="L379" s="7">
        <v>6.1699999999999998E-2</v>
      </c>
      <c r="M379" s="4" t="s">
        <v>1192</v>
      </c>
      <c r="N379" s="11">
        <v>357000000</v>
      </c>
      <c r="O379" s="11">
        <v>-2610000000</v>
      </c>
      <c r="P379" s="13" t="str">
        <f>VLOOKUP(B379,[1]sp500_companies!$B:$K,10,FALSE)</f>
        <v>Oakland</v>
      </c>
      <c r="Q379" s="13" t="str">
        <f>VLOOKUP(B379,[1]sp500_companies!$B:$L,11,FALSE)</f>
        <v>CA</v>
      </c>
      <c r="R379" s="13" t="str">
        <f>VLOOKUP(B379,[1]sp500_companies!$B:$M,12,FALSE)</f>
        <v>United States</v>
      </c>
      <c r="S379" s="14">
        <v>7400</v>
      </c>
      <c r="T379" s="13" t="s">
        <v>1936</v>
      </c>
    </row>
    <row r="380" spans="1:20" ht="15.75" thickBot="1" x14ac:dyDescent="0.3">
      <c r="A380" s="5">
        <v>379</v>
      </c>
      <c r="B380" s="6" t="s">
        <v>1193</v>
      </c>
      <c r="C380" s="2" t="s">
        <v>1194</v>
      </c>
      <c r="D380" s="11">
        <v>19870000000</v>
      </c>
      <c r="E380" s="10">
        <v>3.4540975296683859E-4</v>
      </c>
      <c r="F380" s="4">
        <v>148.91</v>
      </c>
      <c r="G380" s="7">
        <v>-7.5700000000000003E-2</v>
      </c>
      <c r="H380" s="11">
        <v>16280000000.000002</v>
      </c>
      <c r="I380" s="8">
        <v>2092515</v>
      </c>
      <c r="J380" s="2" t="s">
        <v>143</v>
      </c>
      <c r="K380" s="2" t="s">
        <v>17</v>
      </c>
      <c r="L380" s="7">
        <v>7.3999999999999996E-2</v>
      </c>
      <c r="M380" s="4" t="s">
        <v>796</v>
      </c>
      <c r="N380" s="11">
        <v>1200000000</v>
      </c>
      <c r="O380" s="11">
        <v>-3950000000</v>
      </c>
      <c r="P380" s="13" t="str">
        <f>VLOOKUP(B380,[1]sp500_companies!$B:$K,10,FALSE)</f>
        <v>Reston</v>
      </c>
      <c r="Q380" s="13" t="str">
        <f>VLOOKUP(B380,[1]sp500_companies!$B:$L,11,FALSE)</f>
        <v>VA</v>
      </c>
      <c r="R380" s="13" t="str">
        <f>VLOOKUP(B380,[1]sp500_companies!$B:$M,12,FALSE)</f>
        <v>United States</v>
      </c>
      <c r="S380" s="14">
        <v>47000</v>
      </c>
      <c r="T380" s="13" t="s">
        <v>1937</v>
      </c>
    </row>
    <row r="381" spans="1:20" ht="15.75" thickBot="1" x14ac:dyDescent="0.3">
      <c r="A381" s="5">
        <v>380</v>
      </c>
      <c r="B381" s="6" t="s">
        <v>1195</v>
      </c>
      <c r="C381" s="2" t="s">
        <v>1196</v>
      </c>
      <c r="D381" s="11">
        <v>19860000000</v>
      </c>
      <c r="E381" s="10">
        <v>3.452359181641376E-4</v>
      </c>
      <c r="F381" s="4">
        <v>206.65</v>
      </c>
      <c r="G381" s="7">
        <v>-2.3E-3</v>
      </c>
      <c r="H381" s="11">
        <v>1540000000</v>
      </c>
      <c r="I381" s="8">
        <v>629219</v>
      </c>
      <c r="J381" s="2" t="s">
        <v>25</v>
      </c>
      <c r="K381" s="2" t="s">
        <v>17</v>
      </c>
      <c r="L381" s="7">
        <v>4.0800000000000003E-2</v>
      </c>
      <c r="M381" s="4" t="s">
        <v>1197</v>
      </c>
      <c r="N381" s="11">
        <v>858900000</v>
      </c>
      <c r="O381" s="11">
        <v>-1160000000</v>
      </c>
      <c r="P381" s="13" t="str">
        <f>VLOOKUP(B381,[1]sp500_companies!$B:$K,10,FALSE)</f>
        <v>Reston</v>
      </c>
      <c r="Q381" s="13" t="str">
        <f>VLOOKUP(B381,[1]sp500_companies!$B:$L,11,FALSE)</f>
        <v>VA</v>
      </c>
      <c r="R381" s="13" t="str">
        <f>VLOOKUP(B381,[1]sp500_companies!$B:$M,12,FALSE)</f>
        <v>United States</v>
      </c>
      <c r="S381" s="14">
        <v>907</v>
      </c>
      <c r="T381" s="13" t="s">
        <v>1938</v>
      </c>
    </row>
    <row r="382" spans="1:20" ht="15.75" thickBot="1" x14ac:dyDescent="0.3">
      <c r="A382" s="5">
        <v>381</v>
      </c>
      <c r="B382" s="6" t="s">
        <v>1198</v>
      </c>
      <c r="C382" s="2" t="s">
        <v>1199</v>
      </c>
      <c r="D382" s="11">
        <v>19750000000</v>
      </c>
      <c r="E382" s="10">
        <v>3.4332373533442685E-4</v>
      </c>
      <c r="F382" s="4">
        <v>377.62</v>
      </c>
      <c r="G382" s="7">
        <v>-2.0000000000000001E-4</v>
      </c>
      <c r="H382" s="11">
        <v>3690000000</v>
      </c>
      <c r="I382" s="8">
        <v>101406</v>
      </c>
      <c r="J382" s="2" t="s">
        <v>371</v>
      </c>
      <c r="K382" s="2" t="s">
        <v>1548</v>
      </c>
      <c r="L382" s="7">
        <v>0.17030000000000001</v>
      </c>
      <c r="M382" s="4" t="s">
        <v>1200</v>
      </c>
      <c r="N382" s="11">
        <v>559210000</v>
      </c>
      <c r="O382" s="11">
        <v>238340000</v>
      </c>
      <c r="P382" s="13" t="str">
        <f>VLOOKUP(B382,[1]sp500_companies!$B:$K,10,FALSE)</f>
        <v>Erie</v>
      </c>
      <c r="Q382" s="13" t="str">
        <f>VLOOKUP(B382,[1]sp500_companies!$B:$L,11,FALSE)</f>
        <v>PA</v>
      </c>
      <c r="R382" s="13" t="str">
        <f>VLOOKUP(B382,[1]sp500_companies!$B:$M,12,FALSE)</f>
        <v>United States</v>
      </c>
      <c r="S382" s="14">
        <v>6481</v>
      </c>
      <c r="T382" s="13" t="s">
        <v>1939</v>
      </c>
    </row>
    <row r="383" spans="1:20" ht="15.75" thickBot="1" x14ac:dyDescent="0.3">
      <c r="A383" s="5">
        <v>382</v>
      </c>
      <c r="B383" s="6" t="s">
        <v>1201</v>
      </c>
      <c r="C383" s="2" t="s">
        <v>1202</v>
      </c>
      <c r="D383" s="11">
        <v>19680000000</v>
      </c>
      <c r="E383" s="10">
        <v>3.4210689171552006E-4</v>
      </c>
      <c r="F383" s="4">
        <v>65.86</v>
      </c>
      <c r="G383" s="7">
        <v>-1.11E-2</v>
      </c>
      <c r="H383" s="11">
        <v>7480000000</v>
      </c>
      <c r="I383" s="8">
        <v>3296961</v>
      </c>
      <c r="J383" s="2" t="s">
        <v>292</v>
      </c>
      <c r="K383" s="2" t="s">
        <v>293</v>
      </c>
      <c r="L383" s="7">
        <v>-4.0300000000000002E-2</v>
      </c>
      <c r="M383" s="4" t="s">
        <v>1203</v>
      </c>
      <c r="N383" s="11">
        <v>1040000000</v>
      </c>
      <c r="O383" s="11">
        <v>-15760000000</v>
      </c>
      <c r="P383" s="13" t="str">
        <f>VLOOKUP(B383,[1]sp500_companies!$B:$K,10,FALSE)</f>
        <v>Jackson</v>
      </c>
      <c r="Q383" s="13" t="str">
        <f>VLOOKUP(B383,[1]sp500_companies!$B:$L,11,FALSE)</f>
        <v>MI</v>
      </c>
      <c r="R383" s="13" t="str">
        <f>VLOOKUP(B383,[1]sp500_companies!$B:$M,12,FALSE)</f>
        <v>United States</v>
      </c>
      <c r="S383" s="14">
        <v>8356</v>
      </c>
      <c r="T383" s="13" t="s">
        <v>1940</v>
      </c>
    </row>
    <row r="384" spans="1:20" ht="15.75" thickBot="1" x14ac:dyDescent="0.3">
      <c r="A384" s="5">
        <v>383</v>
      </c>
      <c r="B384" s="6" t="s">
        <v>1204</v>
      </c>
      <c r="C384" s="2" t="s">
        <v>1205</v>
      </c>
      <c r="D384" s="11">
        <v>19560000000</v>
      </c>
      <c r="E384" s="10">
        <v>3.4002087408310832E-4</v>
      </c>
      <c r="F384" s="4">
        <v>33.409999999999997</v>
      </c>
      <c r="G384" s="7">
        <v>-1.3299999999999999E-2</v>
      </c>
      <c r="H384" s="11">
        <v>14940000000</v>
      </c>
      <c r="I384" s="8">
        <v>21031349</v>
      </c>
      <c r="J384" s="2" t="s">
        <v>229</v>
      </c>
      <c r="K384" s="2" t="s">
        <v>17</v>
      </c>
      <c r="L384" s="7">
        <v>1.0976999999999999</v>
      </c>
      <c r="M384" s="4" t="s">
        <v>1206</v>
      </c>
      <c r="N384" s="11">
        <v>1210000000</v>
      </c>
      <c r="O384" s="11">
        <v>-504380000</v>
      </c>
      <c r="P384" s="13" t="str">
        <f>VLOOKUP(B384,[1]sp500_companies!$B:$K,10,FALSE)</f>
        <v>San Jose</v>
      </c>
      <c r="Q384" s="13" t="str">
        <f>VLOOKUP(B384,[1]sp500_companies!$B:$L,11,FALSE)</f>
        <v>CA</v>
      </c>
      <c r="R384" s="13" t="str">
        <f>VLOOKUP(B384,[1]sp500_companies!$B:$M,12,FALSE)</f>
        <v>United States</v>
      </c>
      <c r="S384" s="14">
        <v>2500</v>
      </c>
      <c r="T384" s="13" t="s">
        <v>1941</v>
      </c>
    </row>
    <row r="385" spans="1:20" ht="15.75" thickBot="1" x14ac:dyDescent="0.3">
      <c r="A385" s="5">
        <v>384</v>
      </c>
      <c r="B385" s="6" t="s">
        <v>1207</v>
      </c>
      <c r="C385" s="2" t="s">
        <v>1208</v>
      </c>
      <c r="D385" s="11">
        <v>19440000000</v>
      </c>
      <c r="E385" s="10">
        <v>3.3793485645069662E-4</v>
      </c>
      <c r="F385" s="4">
        <v>277.2</v>
      </c>
      <c r="G385" s="7">
        <v>-6.1000000000000004E-3</v>
      </c>
      <c r="H385" s="11">
        <v>1980000000</v>
      </c>
      <c r="I385" s="8">
        <v>377297</v>
      </c>
      <c r="J385" s="2" t="s">
        <v>170</v>
      </c>
      <c r="K385" s="2" t="s">
        <v>65</v>
      </c>
      <c r="L385" s="7">
        <v>0.2742</v>
      </c>
      <c r="M385" s="4" t="s">
        <v>1209</v>
      </c>
      <c r="N385" s="11">
        <v>420900000</v>
      </c>
      <c r="O385" s="11">
        <v>-538600000</v>
      </c>
      <c r="P385" s="13" t="str">
        <f>VLOOKUP(B385,[1]sp500_companies!$B:$K,10,FALSE)</f>
        <v>Acton</v>
      </c>
      <c r="Q385" s="13" t="str">
        <f>VLOOKUP(B385,[1]sp500_companies!$B:$L,11,FALSE)</f>
        <v>MA</v>
      </c>
      <c r="R385" s="13" t="str">
        <f>VLOOKUP(B385,[1]sp500_companies!$B:$M,12,FALSE)</f>
        <v>United States</v>
      </c>
      <c r="S385" s="14">
        <v>3000</v>
      </c>
      <c r="T385" s="13" t="s">
        <v>1942</v>
      </c>
    </row>
    <row r="386" spans="1:20" ht="15.75" thickBot="1" x14ac:dyDescent="0.3">
      <c r="A386" s="5">
        <v>385</v>
      </c>
      <c r="B386" s="6" t="s">
        <v>1210</v>
      </c>
      <c r="C386" s="2" t="s">
        <v>1211</v>
      </c>
      <c r="D386" s="11">
        <v>19410000000</v>
      </c>
      <c r="E386" s="10">
        <v>3.374133520425937E-4</v>
      </c>
      <c r="F386" s="4">
        <v>418.55</v>
      </c>
      <c r="G386" s="7">
        <v>2.9999999999999997E-4</v>
      </c>
      <c r="H386" s="11">
        <v>11360000000</v>
      </c>
      <c r="I386" s="8">
        <v>817401</v>
      </c>
      <c r="J386" s="2" t="s">
        <v>528</v>
      </c>
      <c r="K386" s="2" t="s">
        <v>30</v>
      </c>
      <c r="L386" s="7">
        <v>4.4400000000000002E-2</v>
      </c>
      <c r="M386" s="4" t="s">
        <v>1212</v>
      </c>
      <c r="N386" s="11">
        <v>1200000000</v>
      </c>
      <c r="O386" s="11">
        <v>-1960000000</v>
      </c>
      <c r="P386" s="13" t="str">
        <f>VLOOKUP(B386,[1]sp500_companies!$B:$K,10,FALSE)</f>
        <v>Bolingbrook</v>
      </c>
      <c r="Q386" s="13" t="str">
        <f>VLOOKUP(B386,[1]sp500_companies!$B:$L,11,FALSE)</f>
        <v>IL</v>
      </c>
      <c r="R386" s="13" t="str">
        <f>VLOOKUP(B386,[1]sp500_companies!$B:$M,12,FALSE)</f>
        <v>United States</v>
      </c>
      <c r="S386" s="14">
        <v>20000</v>
      </c>
      <c r="T386" s="13" t="s">
        <v>1943</v>
      </c>
    </row>
    <row r="387" spans="1:20" ht="15.75" thickBot="1" x14ac:dyDescent="0.3">
      <c r="A387" s="5">
        <v>386</v>
      </c>
      <c r="B387" s="6" t="s">
        <v>1213</v>
      </c>
      <c r="C387" s="2" t="s">
        <v>1214</v>
      </c>
      <c r="D387" s="11">
        <v>19350000000</v>
      </c>
      <c r="E387" s="10">
        <v>3.3637034322638786E-4</v>
      </c>
      <c r="F387" s="4">
        <v>168.12</v>
      </c>
      <c r="G387" s="7">
        <v>1.41E-2</v>
      </c>
      <c r="H387" s="11">
        <v>16730000000</v>
      </c>
      <c r="I387" s="8">
        <v>1059879</v>
      </c>
      <c r="J387" s="2" t="s">
        <v>412</v>
      </c>
      <c r="K387" s="2" t="s">
        <v>160</v>
      </c>
      <c r="L387" s="7">
        <v>-3.3099999999999997E-2</v>
      </c>
      <c r="M387" s="4" t="s">
        <v>1215</v>
      </c>
      <c r="N387" s="11">
        <v>1240000000</v>
      </c>
      <c r="O387" s="11">
        <v>-4010000000</v>
      </c>
      <c r="P387" s="13" t="str">
        <f>VLOOKUP(B387,[1]sp500_companies!$B:$K,10,FALSE)</f>
        <v>Irving</v>
      </c>
      <c r="Q387" s="13" t="str">
        <f>VLOOKUP(B387,[1]sp500_companies!$B:$L,11,FALSE)</f>
        <v>TX</v>
      </c>
      <c r="R387" s="13" t="str">
        <f>VLOOKUP(B387,[1]sp500_companies!$B:$M,12,FALSE)</f>
        <v>United States</v>
      </c>
      <c r="S387" s="14">
        <v>29000</v>
      </c>
      <c r="T387" s="13" t="s">
        <v>1944</v>
      </c>
    </row>
    <row r="388" spans="1:20" ht="15.75" thickBot="1" x14ac:dyDescent="0.3">
      <c r="A388" s="5">
        <v>387</v>
      </c>
      <c r="B388" s="6" t="s">
        <v>1216</v>
      </c>
      <c r="C388" s="2" t="s">
        <v>1217</v>
      </c>
      <c r="D388" s="11">
        <v>19330000000</v>
      </c>
      <c r="E388" s="10">
        <v>3.3602267362098587E-4</v>
      </c>
      <c r="F388" s="4">
        <v>17.47</v>
      </c>
      <c r="G388" s="7">
        <v>9.7999999999999997E-3</v>
      </c>
      <c r="H388" s="11">
        <v>4240000000</v>
      </c>
      <c r="I388" s="8">
        <v>11925764</v>
      </c>
      <c r="J388" s="2" t="s">
        <v>488</v>
      </c>
      <c r="K388" s="2" t="s">
        <v>1548</v>
      </c>
      <c r="L388" s="7">
        <v>-0.28079999999999999</v>
      </c>
      <c r="M388" s="4" t="s">
        <v>61</v>
      </c>
      <c r="N388" s="11">
        <v>-304000000</v>
      </c>
      <c r="O388" s="11">
        <v>-11220000000</v>
      </c>
      <c r="P388" s="13" t="str">
        <f>VLOOKUP(B388,[1]sp500_companies!$B:$K,10,FALSE)</f>
        <v>Cleveland</v>
      </c>
      <c r="Q388" s="13" t="str">
        <f>VLOOKUP(B388,[1]sp500_companies!$B:$L,11,FALSE)</f>
        <v>OH</v>
      </c>
      <c r="R388" s="13" t="str">
        <f>VLOOKUP(B388,[1]sp500_companies!$B:$M,12,FALSE)</f>
        <v>United States</v>
      </c>
      <c r="S388" s="14">
        <v>16734</v>
      </c>
      <c r="T388" s="13" t="s">
        <v>1945</v>
      </c>
    </row>
    <row r="389" spans="1:20" ht="15.75" thickBot="1" x14ac:dyDescent="0.3">
      <c r="A389" s="5">
        <v>388</v>
      </c>
      <c r="B389" s="6" t="s">
        <v>1218</v>
      </c>
      <c r="C389" s="2" t="s">
        <v>1219</v>
      </c>
      <c r="D389" s="11">
        <v>19150000000</v>
      </c>
      <c r="E389" s="10">
        <v>3.3289364717236833E-4</v>
      </c>
      <c r="F389" s="4">
        <v>31.93</v>
      </c>
      <c r="G389" s="7">
        <v>2.2000000000000001E-3</v>
      </c>
      <c r="H389" s="11">
        <v>27380000000</v>
      </c>
      <c r="I389" s="8">
        <v>12866412</v>
      </c>
      <c r="J389" s="2" t="s">
        <v>771</v>
      </c>
      <c r="K389" s="2" t="s">
        <v>160</v>
      </c>
      <c r="L389" s="7">
        <v>7.6100000000000001E-2</v>
      </c>
      <c r="M389" s="4" t="s">
        <v>1220</v>
      </c>
      <c r="N389" s="11">
        <v>-48000000</v>
      </c>
      <c r="O389" s="11">
        <v>287000000</v>
      </c>
      <c r="P389" s="13" t="str">
        <f>VLOOKUP(B389,[1]sp500_companies!$B:$K,10,FALSE)</f>
        <v>Dallas</v>
      </c>
      <c r="Q389" s="13" t="str">
        <f>VLOOKUP(B389,[1]sp500_companies!$B:$L,11,FALSE)</f>
        <v>TX</v>
      </c>
      <c r="R389" s="13" t="str">
        <f>VLOOKUP(B389,[1]sp500_companies!$B:$M,12,FALSE)</f>
        <v>United States</v>
      </c>
      <c r="S389" s="14">
        <v>73463</v>
      </c>
      <c r="T389" s="13" t="s">
        <v>1946</v>
      </c>
    </row>
    <row r="390" spans="1:20" ht="15.75" thickBot="1" x14ac:dyDescent="0.3">
      <c r="A390" s="5">
        <v>389</v>
      </c>
      <c r="B390" s="6" t="s">
        <v>1221</v>
      </c>
      <c r="C390" s="2" t="s">
        <v>1222</v>
      </c>
      <c r="D390" s="11">
        <v>19100000000</v>
      </c>
      <c r="E390" s="10">
        <v>3.3202447315886348E-4</v>
      </c>
      <c r="F390" s="4">
        <v>95.68</v>
      </c>
      <c r="G390" s="7">
        <v>5.3E-3</v>
      </c>
      <c r="H390" s="11">
        <v>3900000000</v>
      </c>
      <c r="I390" s="8">
        <v>925820</v>
      </c>
      <c r="J390" s="2" t="s">
        <v>164</v>
      </c>
      <c r="K390" s="2" t="s">
        <v>65</v>
      </c>
      <c r="L390" s="7">
        <v>8.4099999999999994E-2</v>
      </c>
      <c r="M390" s="4" t="s">
        <v>1223</v>
      </c>
      <c r="N390" s="11">
        <v>392300000</v>
      </c>
      <c r="O390" s="11">
        <v>-2750000000</v>
      </c>
      <c r="P390" s="13" t="str">
        <f>VLOOKUP(B390,[1]sp500_companies!$B:$K,10,FALSE)</f>
        <v>San Ramon</v>
      </c>
      <c r="Q390" s="13" t="str">
        <f>VLOOKUP(B390,[1]sp500_companies!$B:$L,11,FALSE)</f>
        <v>CA</v>
      </c>
      <c r="R390" s="13" t="str">
        <f>VLOOKUP(B390,[1]sp500_companies!$B:$M,12,FALSE)</f>
        <v>United States</v>
      </c>
      <c r="S390" s="14">
        <v>15000</v>
      </c>
      <c r="T390" s="13" t="s">
        <v>1947</v>
      </c>
    </row>
    <row r="391" spans="1:20" ht="15.75" thickBot="1" x14ac:dyDescent="0.3">
      <c r="A391" s="5">
        <v>390</v>
      </c>
      <c r="B391" s="6" t="s">
        <v>1224</v>
      </c>
      <c r="C391" s="2" t="s">
        <v>1225</v>
      </c>
      <c r="D391" s="11">
        <v>19050000000</v>
      </c>
      <c r="E391" s="10">
        <v>3.3115529914535857E-4</v>
      </c>
      <c r="F391" s="4">
        <v>77.489999999999995</v>
      </c>
      <c r="G391" s="7">
        <v>1.1999999999999999E-3</v>
      </c>
      <c r="H391" s="11">
        <v>3630000000</v>
      </c>
      <c r="I391" s="8">
        <v>801171</v>
      </c>
      <c r="J391" s="2" t="s">
        <v>795</v>
      </c>
      <c r="K391" s="2" t="s">
        <v>17</v>
      </c>
      <c r="L391" s="7">
        <v>-2.4299999999999999E-2</v>
      </c>
      <c r="M391" s="4" t="s">
        <v>1226</v>
      </c>
      <c r="N391" s="11">
        <v>1480000000</v>
      </c>
      <c r="O391" s="11">
        <v>-875100000</v>
      </c>
      <c r="P391" s="13" t="str">
        <f>VLOOKUP(B391,[1]sp500_companies!$B:$K,10,FALSE)</f>
        <v>Westminster</v>
      </c>
      <c r="Q391" s="13" t="str">
        <f>VLOOKUP(B391,[1]sp500_companies!$B:$L,11,FALSE)</f>
        <v>CO</v>
      </c>
      <c r="R391" s="13" t="str">
        <f>VLOOKUP(B391,[1]sp500_companies!$B:$M,12,FALSE)</f>
        <v>United States</v>
      </c>
      <c r="S391" s="14">
        <v>12700</v>
      </c>
      <c r="T391" s="13" t="s">
        <v>1948</v>
      </c>
    </row>
    <row r="392" spans="1:20" ht="15.75" thickBot="1" x14ac:dyDescent="0.3">
      <c r="A392" s="5">
        <v>391</v>
      </c>
      <c r="B392" s="6" t="s">
        <v>1227</v>
      </c>
      <c r="C392" s="2" t="s">
        <v>1228</v>
      </c>
      <c r="D392" s="11">
        <v>18760000000</v>
      </c>
      <c r="E392" s="10">
        <v>3.2611408986703028E-4</v>
      </c>
      <c r="F392" s="4">
        <v>30.52</v>
      </c>
      <c r="G392" s="7">
        <v>-7.1999999999999998E-3</v>
      </c>
      <c r="H392" s="11">
        <v>2550000000</v>
      </c>
      <c r="I392" s="8">
        <v>4025535</v>
      </c>
      <c r="J392" s="2" t="s">
        <v>973</v>
      </c>
      <c r="K392" s="2" t="s">
        <v>353</v>
      </c>
      <c r="L392" s="7">
        <v>7.6499999999999999E-2</v>
      </c>
      <c r="M392" s="4" t="s">
        <v>420</v>
      </c>
      <c r="N392" s="11">
        <v>439590000</v>
      </c>
      <c r="O392" s="11">
        <v>-7990000000</v>
      </c>
      <c r="P392" s="13" t="str">
        <f>VLOOKUP(B392,[1]sp500_companies!$B:$K,10,FALSE)</f>
        <v>Dallas</v>
      </c>
      <c r="Q392" s="13" t="str">
        <f>VLOOKUP(B392,[1]sp500_companies!$B:$L,11,FALSE)</f>
        <v>TX</v>
      </c>
      <c r="R392" s="13" t="str">
        <f>VLOOKUP(B392,[1]sp500_companies!$B:$M,12,FALSE)</f>
        <v>United States</v>
      </c>
      <c r="S392" s="14">
        <v>1555</v>
      </c>
      <c r="T392" s="13" t="s">
        <v>1949</v>
      </c>
    </row>
    <row r="393" spans="1:20" ht="15.75" thickBot="1" x14ac:dyDescent="0.3">
      <c r="A393" s="5">
        <v>392</v>
      </c>
      <c r="B393" s="6" t="s">
        <v>1229</v>
      </c>
      <c r="C393" s="2" t="s">
        <v>1230</v>
      </c>
      <c r="D393" s="11">
        <v>18730000000</v>
      </c>
      <c r="E393" s="10">
        <v>3.2559258545892736E-4</v>
      </c>
      <c r="F393" s="4">
        <v>81.87</v>
      </c>
      <c r="G393" s="7">
        <v>2.5999999999999999E-3</v>
      </c>
      <c r="H393" s="11">
        <v>14070000000</v>
      </c>
      <c r="I393" s="8">
        <v>1156448</v>
      </c>
      <c r="J393" s="2" t="s">
        <v>147</v>
      </c>
      <c r="K393" s="2" t="s">
        <v>1548</v>
      </c>
      <c r="L393" s="7">
        <v>-4.1999999999999997E-3</v>
      </c>
      <c r="M393" s="4" t="s">
        <v>1231</v>
      </c>
      <c r="N393" s="11">
        <v>-206100000</v>
      </c>
      <c r="O393" s="11">
        <v>1970000000</v>
      </c>
      <c r="P393" s="13" t="str">
        <f>VLOOKUP(B393,[1]sp500_companies!$B:$K,10,FALSE)</f>
        <v>Des Moines</v>
      </c>
      <c r="Q393" s="13" t="str">
        <f>VLOOKUP(B393,[1]sp500_companies!$B:$L,11,FALSE)</f>
        <v>IA</v>
      </c>
      <c r="R393" s="13" t="str">
        <f>VLOOKUP(B393,[1]sp500_companies!$B:$M,12,FALSE)</f>
        <v>United States</v>
      </c>
      <c r="S393" s="14">
        <v>19800</v>
      </c>
      <c r="T393" s="13" t="s">
        <v>1950</v>
      </c>
    </row>
    <row r="394" spans="1:20" ht="15.75" thickBot="1" x14ac:dyDescent="0.3">
      <c r="A394" s="5">
        <v>393</v>
      </c>
      <c r="B394" s="6" t="s">
        <v>1232</v>
      </c>
      <c r="C394" s="2" t="s">
        <v>1233</v>
      </c>
      <c r="D394" s="11">
        <v>18700000000</v>
      </c>
      <c r="E394" s="10">
        <v>3.2507108105082444E-4</v>
      </c>
      <c r="F394" s="4">
        <v>171.24</v>
      </c>
      <c r="G394" s="7">
        <v>1.34E-2</v>
      </c>
      <c r="H394" s="11">
        <v>27490000000</v>
      </c>
      <c r="I394" s="8">
        <v>1237195</v>
      </c>
      <c r="J394" s="2" t="s">
        <v>384</v>
      </c>
      <c r="K394" s="2" t="s">
        <v>17</v>
      </c>
      <c r="L394" s="7">
        <v>-0.17829999999999999</v>
      </c>
      <c r="M394" s="4" t="s">
        <v>1234</v>
      </c>
      <c r="N394" s="11">
        <v>1290000000</v>
      </c>
      <c r="O394" s="11">
        <v>-1200000000</v>
      </c>
      <c r="P394" s="13" t="str">
        <f>VLOOKUP(B394,[1]sp500_companies!$B:$K,10,FALSE)</f>
        <v>Saint Petersburg</v>
      </c>
      <c r="Q394" s="13" t="str">
        <f>VLOOKUP(B394,[1]sp500_companies!$B:$L,11,FALSE)</f>
        <v>FL</v>
      </c>
      <c r="R394" s="13" t="str">
        <f>VLOOKUP(B394,[1]sp500_companies!$B:$M,12,FALSE)</f>
        <v>United States</v>
      </c>
      <c r="S394" s="14">
        <v>138000</v>
      </c>
      <c r="T394" s="13" t="s">
        <v>1951</v>
      </c>
    </row>
    <row r="395" spans="1:20" ht="15.75" thickBot="1" x14ac:dyDescent="0.3">
      <c r="A395" s="5">
        <v>394</v>
      </c>
      <c r="B395" s="6" t="s">
        <v>1235</v>
      </c>
      <c r="C395" s="2" t="s">
        <v>1236</v>
      </c>
      <c r="D395" s="11">
        <v>18640000000</v>
      </c>
      <c r="E395" s="10">
        <v>3.2402807223461859E-4</v>
      </c>
      <c r="F395" s="4">
        <v>174.11</v>
      </c>
      <c r="G395" s="7">
        <v>1.29E-2</v>
      </c>
      <c r="H395" s="11">
        <v>3850000000</v>
      </c>
      <c r="I395" s="8">
        <v>4159723</v>
      </c>
      <c r="J395" s="2" t="s">
        <v>1237</v>
      </c>
      <c r="K395" s="2" t="s">
        <v>17</v>
      </c>
      <c r="L395" s="7">
        <v>0.2177</v>
      </c>
      <c r="M395" s="4" t="s">
        <v>1238</v>
      </c>
      <c r="N395" s="11">
        <v>1250000000</v>
      </c>
      <c r="O395" s="11">
        <v>575680000</v>
      </c>
      <c r="P395" s="13" t="str">
        <f>VLOOKUP(B395,[1]sp500_companies!$B:$K,10,FALSE)</f>
        <v>Tempe</v>
      </c>
      <c r="Q395" s="13" t="str">
        <f>VLOOKUP(B395,[1]sp500_companies!$B:$L,11,FALSE)</f>
        <v>AZ</v>
      </c>
      <c r="R395" s="13" t="str">
        <f>VLOOKUP(B395,[1]sp500_companies!$B:$M,12,FALSE)</f>
        <v>United States</v>
      </c>
      <c r="S395" s="14">
        <v>6700</v>
      </c>
      <c r="T395" s="13" t="s">
        <v>1952</v>
      </c>
    </row>
    <row r="396" spans="1:20" ht="15.75" thickBot="1" x14ac:dyDescent="0.3">
      <c r="A396" s="5">
        <v>395</v>
      </c>
      <c r="B396" s="6" t="s">
        <v>1239</v>
      </c>
      <c r="C396" s="2" t="s">
        <v>1240</v>
      </c>
      <c r="D396" s="11">
        <v>18630000000</v>
      </c>
      <c r="E396" s="10">
        <v>3.238542374319176E-4</v>
      </c>
      <c r="F396" s="4">
        <v>122.37</v>
      </c>
      <c r="G396" s="7">
        <v>-4.1999999999999997E-3</v>
      </c>
      <c r="H396" s="11">
        <v>17540000000</v>
      </c>
      <c r="I396" s="8">
        <v>2117718</v>
      </c>
      <c r="J396" s="2" t="s">
        <v>997</v>
      </c>
      <c r="K396" s="2" t="s">
        <v>175</v>
      </c>
      <c r="L396" s="7">
        <v>-6.6799999999999998E-2</v>
      </c>
      <c r="M396" s="4" t="s">
        <v>1241</v>
      </c>
      <c r="N396" s="11">
        <v>1540000000</v>
      </c>
      <c r="O396" s="11">
        <v>-2490000000</v>
      </c>
      <c r="P396" s="13" t="str">
        <f>VLOOKUP(B396,[1]sp500_companies!$B:$K,10,FALSE)</f>
        <v>Fort Wayne</v>
      </c>
      <c r="Q396" s="13" t="str">
        <f>VLOOKUP(B396,[1]sp500_companies!$B:$L,11,FALSE)</f>
        <v>IN</v>
      </c>
      <c r="R396" s="13" t="str">
        <f>VLOOKUP(B396,[1]sp500_companies!$B:$M,12,FALSE)</f>
        <v>United States</v>
      </c>
      <c r="S396" s="14">
        <v>12600</v>
      </c>
      <c r="T396" s="13" t="s">
        <v>1953</v>
      </c>
    </row>
    <row r="397" spans="1:20" ht="15.75" thickBot="1" x14ac:dyDescent="0.3">
      <c r="A397" s="5">
        <v>396</v>
      </c>
      <c r="B397" s="6" t="s">
        <v>1242</v>
      </c>
      <c r="C397" s="2" t="s">
        <v>1243</v>
      </c>
      <c r="D397" s="11">
        <v>18490000000</v>
      </c>
      <c r="E397" s="10">
        <v>3.2142055019410392E-4</v>
      </c>
      <c r="F397" s="4">
        <v>277.63</v>
      </c>
      <c r="G397" s="7">
        <v>-8.0999999999999996E-3</v>
      </c>
      <c r="H397" s="11">
        <v>1750000000</v>
      </c>
      <c r="I397" s="8">
        <v>437829</v>
      </c>
      <c r="J397" s="2" t="s">
        <v>973</v>
      </c>
      <c r="K397" s="2" t="s">
        <v>353</v>
      </c>
      <c r="L397" s="7">
        <v>3.1800000000000002E-2</v>
      </c>
      <c r="M397" s="4" t="s">
        <v>956</v>
      </c>
      <c r="N397" s="11">
        <v>549460000</v>
      </c>
      <c r="O397" s="11">
        <v>-6350000000</v>
      </c>
      <c r="P397" s="13" t="str">
        <f>VLOOKUP(B397,[1]sp500_companies!$B:$K,10,FALSE)</f>
        <v>San Mateo</v>
      </c>
      <c r="Q397" s="13" t="str">
        <f>VLOOKUP(B397,[1]sp500_companies!$B:$L,11,FALSE)</f>
        <v>CA</v>
      </c>
      <c r="R397" s="13" t="str">
        <f>VLOOKUP(B397,[1]sp500_companies!$B:$M,12,FALSE)</f>
        <v>United States</v>
      </c>
      <c r="S397" s="14">
        <v>1747</v>
      </c>
      <c r="T397" s="13" t="s">
        <v>1954</v>
      </c>
    </row>
    <row r="398" spans="1:20" ht="15.75" thickBot="1" x14ac:dyDescent="0.3">
      <c r="A398" s="5">
        <v>397</v>
      </c>
      <c r="B398" s="6" t="s">
        <v>1244</v>
      </c>
      <c r="C398" s="2" t="s">
        <v>1245</v>
      </c>
      <c r="D398" s="11">
        <v>18410000000</v>
      </c>
      <c r="E398" s="10">
        <v>3.2002987177249615E-4</v>
      </c>
      <c r="F398" s="4">
        <v>350.81</v>
      </c>
      <c r="G398" s="7">
        <v>-2.2000000000000001E-3</v>
      </c>
      <c r="H398" s="11">
        <v>5100000000</v>
      </c>
      <c r="I398" s="8">
        <v>252997</v>
      </c>
      <c r="J398" s="2" t="s">
        <v>1246</v>
      </c>
      <c r="K398" s="2" t="s">
        <v>160</v>
      </c>
      <c r="L398" s="7">
        <v>8.8000000000000005E-3</v>
      </c>
      <c r="M398" s="4" t="s">
        <v>1063</v>
      </c>
      <c r="N398" s="11">
        <v>1040000000</v>
      </c>
      <c r="O398" s="11">
        <v>29400000</v>
      </c>
      <c r="P398" s="13" t="str">
        <f>VLOOKUP(B398,[1]sp500_companies!$B:$K,10,FALSE)</f>
        <v>Kenosha</v>
      </c>
      <c r="Q398" s="13" t="str">
        <f>VLOOKUP(B398,[1]sp500_companies!$B:$L,11,FALSE)</f>
        <v>WI</v>
      </c>
      <c r="R398" s="13" t="str">
        <f>VLOOKUP(B398,[1]sp500_companies!$B:$M,12,FALSE)</f>
        <v>United States</v>
      </c>
      <c r="S398" s="14">
        <v>13200</v>
      </c>
      <c r="T398" s="13" t="s">
        <v>1955</v>
      </c>
    </row>
    <row r="399" spans="1:20" ht="15.75" thickBot="1" x14ac:dyDescent="0.3">
      <c r="A399" s="5">
        <v>398</v>
      </c>
      <c r="B399" s="6" t="s">
        <v>1247</v>
      </c>
      <c r="C399" s="2" t="s">
        <v>1248</v>
      </c>
      <c r="D399" s="11">
        <v>18310000000</v>
      </c>
      <c r="E399" s="10">
        <v>3.1829152374548639E-4</v>
      </c>
      <c r="F399" s="4">
        <v>85.63</v>
      </c>
      <c r="G399" s="7">
        <v>2.0400000000000001E-2</v>
      </c>
      <c r="H399" s="11">
        <v>42230000000</v>
      </c>
      <c r="I399" s="8">
        <v>1782162</v>
      </c>
      <c r="J399" s="2" t="s">
        <v>528</v>
      </c>
      <c r="K399" s="2" t="s">
        <v>30</v>
      </c>
      <c r="L399" s="7">
        <v>-3.0200000000000001E-2</v>
      </c>
      <c r="M399" s="4" t="s">
        <v>978</v>
      </c>
      <c r="N399" s="11">
        <v>1270000000</v>
      </c>
      <c r="O399" s="11">
        <v>-3250000000</v>
      </c>
      <c r="P399" s="13" t="str">
        <f>VLOOKUP(B399,[1]sp500_companies!$B:$K,10,FALSE)</f>
        <v>Richfield</v>
      </c>
      <c r="Q399" s="13" t="str">
        <f>VLOOKUP(B399,[1]sp500_companies!$B:$L,11,FALSE)</f>
        <v>MN</v>
      </c>
      <c r="R399" s="13" t="str">
        <f>VLOOKUP(B399,[1]sp500_companies!$B:$M,12,FALSE)</f>
        <v>United States</v>
      </c>
      <c r="S399" s="14">
        <v>85000</v>
      </c>
      <c r="T399" s="13" t="s">
        <v>1956</v>
      </c>
    </row>
    <row r="400" spans="1:20" ht="15.75" thickBot="1" x14ac:dyDescent="0.3">
      <c r="A400" s="5">
        <v>399</v>
      </c>
      <c r="B400" s="6" t="s">
        <v>1249</v>
      </c>
      <c r="C400" s="2" t="s">
        <v>1250</v>
      </c>
      <c r="D400" s="11">
        <v>18280000000</v>
      </c>
      <c r="E400" s="10">
        <v>3.1777001933738346E-4</v>
      </c>
      <c r="F400" s="4">
        <v>83.93</v>
      </c>
      <c r="G400" s="7">
        <v>-6.4999999999999997E-3</v>
      </c>
      <c r="H400" s="11">
        <v>17220000000</v>
      </c>
      <c r="I400" s="8">
        <v>629732</v>
      </c>
      <c r="J400" s="2" t="s">
        <v>297</v>
      </c>
      <c r="K400" s="2" t="s">
        <v>1548</v>
      </c>
      <c r="L400" s="7">
        <v>0.1157</v>
      </c>
      <c r="M400" s="4" t="s">
        <v>500</v>
      </c>
      <c r="N400" s="11">
        <v>1670000000</v>
      </c>
      <c r="O400" s="11">
        <v>-8990000000</v>
      </c>
      <c r="P400" s="13" t="str">
        <f>VLOOKUP(B400,[1]sp500_companies!$B:$K,10,FALSE)</f>
        <v>New York</v>
      </c>
      <c r="Q400" s="13" t="str">
        <f>VLOOKUP(B400,[1]sp500_companies!$B:$L,11,FALSE)</f>
        <v>NY</v>
      </c>
      <c r="R400" s="13" t="str">
        <f>VLOOKUP(B400,[1]sp500_companies!$B:$M,12,FALSE)</f>
        <v>United States</v>
      </c>
      <c r="S400" s="14">
        <v>12280</v>
      </c>
      <c r="T400" s="13" t="s">
        <v>1957</v>
      </c>
    </row>
    <row r="401" spans="1:20" ht="15.75" thickBot="1" x14ac:dyDescent="0.3">
      <c r="A401" s="5">
        <v>400</v>
      </c>
      <c r="B401" s="6" t="s">
        <v>1252</v>
      </c>
      <c r="C401" s="2" t="s">
        <v>1253</v>
      </c>
      <c r="D401" s="11">
        <v>17660000000</v>
      </c>
      <c r="E401" s="10">
        <v>3.0699226156992297E-4</v>
      </c>
      <c r="F401" s="4">
        <v>464.38</v>
      </c>
      <c r="G401" s="7">
        <v>-8.0000000000000004E-4</v>
      </c>
      <c r="H401" s="11">
        <v>2230000000</v>
      </c>
      <c r="I401" s="8">
        <v>262297</v>
      </c>
      <c r="J401" s="2" t="s">
        <v>240</v>
      </c>
      <c r="K401" s="2" t="s">
        <v>1548</v>
      </c>
      <c r="L401" s="7">
        <v>5.0200000000000002E-2</v>
      </c>
      <c r="M401" s="4" t="s">
        <v>1254</v>
      </c>
      <c r="N401" s="11">
        <v>538590000</v>
      </c>
      <c r="O401" s="11">
        <v>-1190000000</v>
      </c>
      <c r="P401" s="13" t="str">
        <f>VLOOKUP(B401,[1]sp500_companies!$B:$K,10,FALSE)</f>
        <v>Norwalk</v>
      </c>
      <c r="Q401" s="13" t="str">
        <f>VLOOKUP(B401,[1]sp500_companies!$B:$L,11,FALSE)</f>
        <v>CT</v>
      </c>
      <c r="R401" s="13" t="str">
        <f>VLOOKUP(B401,[1]sp500_companies!$B:$M,12,FALSE)</f>
        <v>United States</v>
      </c>
      <c r="S401" s="14">
        <v>12398</v>
      </c>
      <c r="T401" s="13" t="s">
        <v>1958</v>
      </c>
    </row>
    <row r="402" spans="1:20" ht="15.75" thickBot="1" x14ac:dyDescent="0.3">
      <c r="A402" s="5">
        <v>401</v>
      </c>
      <c r="B402" s="6" t="s">
        <v>1255</v>
      </c>
      <c r="C402" s="2" t="s">
        <v>1256</v>
      </c>
      <c r="D402" s="11">
        <v>17620000000</v>
      </c>
      <c r="E402" s="10">
        <v>3.0629692235911905E-4</v>
      </c>
      <c r="F402" s="4">
        <v>146.9</v>
      </c>
      <c r="G402" s="7">
        <v>-1.6000000000000001E-3</v>
      </c>
      <c r="H402" s="11">
        <v>2180000000</v>
      </c>
      <c r="I402" s="8">
        <v>756144</v>
      </c>
      <c r="J402" s="2" t="s">
        <v>973</v>
      </c>
      <c r="K402" s="2" t="s">
        <v>353</v>
      </c>
      <c r="L402" s="7">
        <v>2.3099999999999999E-2</v>
      </c>
      <c r="M402" s="4" t="s">
        <v>787</v>
      </c>
      <c r="N402" s="11">
        <v>517460000.00000006</v>
      </c>
      <c r="O402" s="11">
        <v>-4850000000</v>
      </c>
      <c r="P402" s="13" t="str">
        <f>VLOOKUP(B402,[1]sp500_companies!$B:$K,10,FALSE)</f>
        <v>Germantown</v>
      </c>
      <c r="Q402" s="13" t="str">
        <f>VLOOKUP(B402,[1]sp500_companies!$B:$L,11,FALSE)</f>
        <v>TN</v>
      </c>
      <c r="R402" s="13" t="str">
        <f>VLOOKUP(B402,[1]sp500_companies!$B:$M,12,FALSE)</f>
        <v>United States</v>
      </c>
      <c r="S402" s="14">
        <v>2427</v>
      </c>
      <c r="T402" s="13" t="s">
        <v>1959</v>
      </c>
    </row>
    <row r="403" spans="1:20" ht="15.75" thickBot="1" x14ac:dyDescent="0.3">
      <c r="A403" s="5">
        <v>402</v>
      </c>
      <c r="B403" s="6" t="s">
        <v>1257</v>
      </c>
      <c r="C403" s="2" t="s">
        <v>1258</v>
      </c>
      <c r="D403" s="11">
        <v>17560000000</v>
      </c>
      <c r="E403" s="10">
        <v>3.052539135429132E-4</v>
      </c>
      <c r="F403" s="4">
        <v>141.58000000000001</v>
      </c>
      <c r="G403" s="7">
        <v>-4.0000000000000002E-4</v>
      </c>
      <c r="H403" s="11">
        <v>11500000000</v>
      </c>
      <c r="I403" s="8">
        <v>538625</v>
      </c>
      <c r="J403" s="2" t="s">
        <v>657</v>
      </c>
      <c r="K403" s="2" t="s">
        <v>160</v>
      </c>
      <c r="L403" s="7">
        <v>5.9900000000000002E-2</v>
      </c>
      <c r="M403" s="4" t="s">
        <v>1259</v>
      </c>
      <c r="N403" s="11">
        <v>795820000</v>
      </c>
      <c r="O403" s="11">
        <v>-857910000</v>
      </c>
      <c r="P403" s="13" t="str">
        <f>VLOOKUP(B403,[1]sp500_companies!$B:$K,10,FALSE)</f>
        <v>Dallas</v>
      </c>
      <c r="Q403" s="13" t="str">
        <f>VLOOKUP(B403,[1]sp500_companies!$B:$L,11,FALSE)</f>
        <v>TX</v>
      </c>
      <c r="R403" s="13" t="str">
        <f>VLOOKUP(B403,[1]sp500_companies!$B:$M,12,FALSE)</f>
        <v>United States</v>
      </c>
      <c r="S403" s="14">
        <v>60000</v>
      </c>
      <c r="T403" s="13" t="s">
        <v>1960</v>
      </c>
    </row>
    <row r="404" spans="1:20" ht="15.75" thickBot="1" x14ac:dyDescent="0.3">
      <c r="A404" s="5">
        <v>403</v>
      </c>
      <c r="B404" s="6" t="s">
        <v>1260</v>
      </c>
      <c r="C404" s="2" t="s">
        <v>1261</v>
      </c>
      <c r="D404" s="11">
        <v>17550000000</v>
      </c>
      <c r="E404" s="10">
        <v>3.0508007874021221E-4</v>
      </c>
      <c r="F404" s="4">
        <v>100.45</v>
      </c>
      <c r="G404" s="7">
        <v>-1.8E-3</v>
      </c>
      <c r="H404" s="11">
        <v>3090000000</v>
      </c>
      <c r="I404" s="8">
        <v>1283936</v>
      </c>
      <c r="J404" s="2" t="s">
        <v>1262</v>
      </c>
      <c r="K404" s="2" t="s">
        <v>353</v>
      </c>
      <c r="L404" s="7">
        <v>0.1021</v>
      </c>
      <c r="M404" s="4" t="s">
        <v>521</v>
      </c>
      <c r="N404" s="11">
        <v>282550000</v>
      </c>
      <c r="O404" s="11">
        <v>-12780000000</v>
      </c>
      <c r="P404" s="13" t="str">
        <f>VLOOKUP(B404,[1]sp500_companies!$B:$K,10,FALSE)</f>
        <v>Pasadena</v>
      </c>
      <c r="Q404" s="13" t="str">
        <f>VLOOKUP(B404,[1]sp500_companies!$B:$L,11,FALSE)</f>
        <v>CA</v>
      </c>
      <c r="R404" s="13" t="str">
        <f>VLOOKUP(B404,[1]sp500_companies!$B:$M,12,FALSE)</f>
        <v>United States</v>
      </c>
      <c r="S404" s="14">
        <v>568</v>
      </c>
      <c r="T404" s="13" t="s">
        <v>1961</v>
      </c>
    </row>
    <row r="405" spans="1:20" ht="15.75" thickBot="1" x14ac:dyDescent="0.3">
      <c r="A405" s="5">
        <v>404</v>
      </c>
      <c r="B405" s="6" t="s">
        <v>1263</v>
      </c>
      <c r="C405" s="2" t="s">
        <v>1264</v>
      </c>
      <c r="D405" s="11">
        <v>17550000000</v>
      </c>
      <c r="E405" s="10">
        <v>3.0508007874021221E-4</v>
      </c>
      <c r="F405" s="4">
        <v>37.6</v>
      </c>
      <c r="G405" s="7">
        <v>-4.7999999999999996E-3</v>
      </c>
      <c r="H405" s="11">
        <v>5290000000</v>
      </c>
      <c r="I405" s="8">
        <v>2632599</v>
      </c>
      <c r="J405" s="2" t="s">
        <v>1149</v>
      </c>
      <c r="K405" s="2" t="s">
        <v>293</v>
      </c>
      <c r="L405" s="7">
        <v>-8.6199999999999999E-2</v>
      </c>
      <c r="M405" s="4" t="s">
        <v>1265</v>
      </c>
      <c r="N405" s="11">
        <v>740800000</v>
      </c>
      <c r="O405" s="11">
        <v>-13490000000</v>
      </c>
      <c r="P405" s="13" t="str">
        <f>VLOOKUP(B405,[1]sp500_companies!$B:$K,10,FALSE)</f>
        <v>Merrillville</v>
      </c>
      <c r="Q405" s="13" t="str">
        <f>VLOOKUP(B405,[1]sp500_companies!$B:$L,11,FALSE)</f>
        <v>IN</v>
      </c>
      <c r="R405" s="13" t="str">
        <f>VLOOKUP(B405,[1]sp500_companies!$B:$M,12,FALSE)</f>
        <v>United States</v>
      </c>
      <c r="S405" s="14">
        <v>7364</v>
      </c>
      <c r="T405" s="13" t="s">
        <v>1962</v>
      </c>
    </row>
    <row r="406" spans="1:20" ht="15.75" thickBot="1" x14ac:dyDescent="0.3">
      <c r="A406" s="5">
        <v>405</v>
      </c>
      <c r="B406" s="6" t="s">
        <v>1266</v>
      </c>
      <c r="C406" s="2" t="s">
        <v>1267</v>
      </c>
      <c r="D406" s="11">
        <v>17540000000</v>
      </c>
      <c r="E406" s="10">
        <v>3.0490624393751127E-4</v>
      </c>
      <c r="F406" s="4">
        <v>234.89</v>
      </c>
      <c r="G406" s="7">
        <v>1.18E-2</v>
      </c>
      <c r="H406" s="11">
        <v>3960000000</v>
      </c>
      <c r="I406" s="8">
        <v>441951</v>
      </c>
      <c r="J406" s="2" t="s">
        <v>164</v>
      </c>
      <c r="K406" s="2" t="s">
        <v>65</v>
      </c>
      <c r="L406" s="7">
        <v>4.0300000000000002E-2</v>
      </c>
      <c r="M406" s="4" t="s">
        <v>1268</v>
      </c>
      <c r="N406" s="11">
        <v>441570000</v>
      </c>
      <c r="O406" s="11">
        <v>914330000</v>
      </c>
      <c r="P406" s="13" t="str">
        <f>VLOOKUP(B406,[1]sp500_companies!$B:$K,10,FALSE)</f>
        <v>Tempe</v>
      </c>
      <c r="Q406" s="13" t="str">
        <f>VLOOKUP(B406,[1]sp500_companies!$B:$L,11,FALSE)</f>
        <v>AZ</v>
      </c>
      <c r="R406" s="13" t="str">
        <f>VLOOKUP(B406,[1]sp500_companies!$B:$M,12,FALSE)</f>
        <v>United States</v>
      </c>
      <c r="S406" s="14">
        <v>21690</v>
      </c>
      <c r="T406" s="13" t="s">
        <v>1963</v>
      </c>
    </row>
    <row r="407" spans="1:20" ht="15.75" thickBot="1" x14ac:dyDescent="0.3">
      <c r="A407" s="5">
        <v>406</v>
      </c>
      <c r="B407" s="6" t="s">
        <v>1269</v>
      </c>
      <c r="C407" s="2" t="s">
        <v>1270</v>
      </c>
      <c r="D407" s="11">
        <v>17520000000</v>
      </c>
      <c r="E407" s="10">
        <v>3.0455857433210929E-4</v>
      </c>
      <c r="F407" s="4">
        <v>306.36</v>
      </c>
      <c r="G407" s="7">
        <v>1.2200000000000001E-2</v>
      </c>
      <c r="H407" s="11">
        <v>37540000000</v>
      </c>
      <c r="I407" s="8">
        <v>579630</v>
      </c>
      <c r="J407" s="2" t="s">
        <v>79</v>
      </c>
      <c r="K407" s="2" t="s">
        <v>65</v>
      </c>
      <c r="L407" s="7">
        <v>0.15509999999999999</v>
      </c>
      <c r="M407" s="4" t="s">
        <v>1271</v>
      </c>
      <c r="N407" s="11">
        <v>1140000000</v>
      </c>
      <c r="O407" s="11">
        <v>2200000000</v>
      </c>
      <c r="P407" s="13" t="str">
        <f>VLOOKUP(B407,[1]sp500_companies!$B:$K,10,FALSE)</f>
        <v>Long Beach</v>
      </c>
      <c r="Q407" s="13" t="str">
        <f>VLOOKUP(B407,[1]sp500_companies!$B:$L,11,FALSE)</f>
        <v>CA</v>
      </c>
      <c r="R407" s="13" t="str">
        <f>VLOOKUP(B407,[1]sp500_companies!$B:$M,12,FALSE)</f>
        <v>United States</v>
      </c>
      <c r="S407" s="14">
        <v>18000</v>
      </c>
      <c r="T407" s="13" t="s">
        <v>1964</v>
      </c>
    </row>
    <row r="408" spans="1:20" ht="15.75" thickBot="1" x14ac:dyDescent="0.3">
      <c r="A408" s="5">
        <v>407</v>
      </c>
      <c r="B408" s="6" t="s">
        <v>1273</v>
      </c>
      <c r="C408" s="2" t="s">
        <v>1274</v>
      </c>
      <c r="D408" s="11">
        <v>17240000000</v>
      </c>
      <c r="E408" s="10">
        <v>2.9969119985648199E-4</v>
      </c>
      <c r="F408" s="4">
        <v>104.35</v>
      </c>
      <c r="G408" s="7">
        <v>-3.2000000000000002E-3</v>
      </c>
      <c r="H408" s="11">
        <v>4090000000</v>
      </c>
      <c r="I408" s="8">
        <v>730699</v>
      </c>
      <c r="J408" s="2" t="s">
        <v>281</v>
      </c>
      <c r="K408" s="2" t="s">
        <v>160</v>
      </c>
      <c r="L408" s="7">
        <v>-6.8999999999999999E-3</v>
      </c>
      <c r="M408" s="4" t="s">
        <v>1275</v>
      </c>
      <c r="N408" s="11">
        <v>667000000</v>
      </c>
      <c r="O408" s="11">
        <v>-1520000000</v>
      </c>
      <c r="P408" s="13" t="str">
        <f>VLOOKUP(B408,[1]sp500_companies!$B:$K,10,FALSE)</f>
        <v>London</v>
      </c>
      <c r="Q408" s="13">
        <f>VLOOKUP(B408,[1]sp500_companies!$B:$L,11,FALSE)</f>
        <v>0</v>
      </c>
      <c r="R408" s="13" t="str">
        <f>VLOOKUP(B408,[1]sp500_companies!$B:$M,12,FALSE)</f>
        <v>United Kingdom</v>
      </c>
      <c r="S408" s="14">
        <v>10500</v>
      </c>
      <c r="T408" s="13" t="s">
        <v>1965</v>
      </c>
    </row>
    <row r="409" spans="1:20" ht="15.75" thickBot="1" x14ac:dyDescent="0.3">
      <c r="A409" s="5">
        <v>408</v>
      </c>
      <c r="B409" s="6" t="s">
        <v>1276</v>
      </c>
      <c r="C409" s="2" t="s">
        <v>1277</v>
      </c>
      <c r="D409" s="11">
        <v>17140000000</v>
      </c>
      <c r="E409" s="10">
        <v>2.9795285182947223E-4</v>
      </c>
      <c r="F409" s="4">
        <v>79.44</v>
      </c>
      <c r="G409" s="7">
        <v>1.0800000000000001E-2</v>
      </c>
      <c r="H409" s="11">
        <v>7880000000</v>
      </c>
      <c r="I409" s="8">
        <v>1399707</v>
      </c>
      <c r="J409" s="2" t="s">
        <v>412</v>
      </c>
      <c r="K409" s="2" t="s">
        <v>160</v>
      </c>
      <c r="L409" s="7">
        <v>-1.5699999999999999E-2</v>
      </c>
      <c r="M409" s="4" t="s">
        <v>1278</v>
      </c>
      <c r="N409" s="11">
        <v>831000000</v>
      </c>
      <c r="O409" s="11">
        <v>-2530000000</v>
      </c>
      <c r="P409" s="13" t="str">
        <f>VLOOKUP(B409,[1]sp500_companies!$B:$K,10,FALSE)</f>
        <v>Livonia</v>
      </c>
      <c r="Q409" s="13" t="str">
        <f>VLOOKUP(B409,[1]sp500_companies!$B:$L,11,FALSE)</f>
        <v>MI</v>
      </c>
      <c r="R409" s="13" t="str">
        <f>VLOOKUP(B409,[1]sp500_companies!$B:$M,12,FALSE)</f>
        <v>United States</v>
      </c>
      <c r="S409" s="14">
        <v>18000</v>
      </c>
      <c r="T409" s="13" t="s">
        <v>1966</v>
      </c>
    </row>
    <row r="410" spans="1:20" ht="15.75" thickBot="1" x14ac:dyDescent="0.3">
      <c r="A410" s="5">
        <v>409</v>
      </c>
      <c r="B410" s="6" t="s">
        <v>1279</v>
      </c>
      <c r="C410" s="2" t="s">
        <v>1280</v>
      </c>
      <c r="D410" s="11">
        <v>17120000000.000002</v>
      </c>
      <c r="E410" s="10">
        <v>2.976051822240703E-4</v>
      </c>
      <c r="F410" s="4">
        <v>170.28</v>
      </c>
      <c r="G410" s="7">
        <v>-2.64E-2</v>
      </c>
      <c r="H410" s="11">
        <v>12090000000</v>
      </c>
      <c r="I410" s="8">
        <v>1631269</v>
      </c>
      <c r="J410" s="2" t="s">
        <v>341</v>
      </c>
      <c r="K410" s="2" t="s">
        <v>160</v>
      </c>
      <c r="L410" s="7">
        <v>-5.79E-2</v>
      </c>
      <c r="M410" s="4" t="s">
        <v>61</v>
      </c>
      <c r="N410" s="11">
        <v>570890000</v>
      </c>
      <c r="O410" s="11">
        <v>-2180000000</v>
      </c>
      <c r="P410" s="13" t="str">
        <f>VLOOKUP(B410,[1]sp500_companies!$B:$K,10,FALSE)</f>
        <v>Lowell</v>
      </c>
      <c r="Q410" s="13" t="str">
        <f>VLOOKUP(B410,[1]sp500_companies!$B:$L,11,FALSE)</f>
        <v>AR</v>
      </c>
      <c r="R410" s="13" t="str">
        <f>VLOOKUP(B410,[1]sp500_companies!$B:$M,12,FALSE)</f>
        <v>United States</v>
      </c>
      <c r="S410" s="14">
        <v>34718</v>
      </c>
      <c r="T410" s="13" t="s">
        <v>1967</v>
      </c>
    </row>
    <row r="411" spans="1:20" ht="15.75" thickBot="1" x14ac:dyDescent="0.3">
      <c r="A411" s="5">
        <v>410</v>
      </c>
      <c r="B411" s="6" t="s">
        <v>1281</v>
      </c>
      <c r="C411" s="2" t="s">
        <v>1282</v>
      </c>
      <c r="D411" s="11">
        <v>16950000000</v>
      </c>
      <c r="E411" s="10">
        <v>2.946499905781537E-4</v>
      </c>
      <c r="F411" s="4">
        <v>151.85</v>
      </c>
      <c r="G411" s="7">
        <v>2.2000000000000001E-3</v>
      </c>
      <c r="H411" s="11">
        <v>9540000000</v>
      </c>
      <c r="I411" s="8">
        <v>693274</v>
      </c>
      <c r="J411" s="2" t="s">
        <v>155</v>
      </c>
      <c r="K411" s="2" t="s">
        <v>65</v>
      </c>
      <c r="L411" s="7">
        <v>2.5999999999999999E-2</v>
      </c>
      <c r="M411" s="4" t="s">
        <v>705</v>
      </c>
      <c r="N411" s="11">
        <v>838000000</v>
      </c>
      <c r="O411" s="11">
        <v>-6210000000</v>
      </c>
      <c r="P411" s="13" t="str">
        <f>VLOOKUP(B411,[1]sp500_companies!$B:$K,10,FALSE)</f>
        <v>Secaucus</v>
      </c>
      <c r="Q411" s="13" t="str">
        <f>VLOOKUP(B411,[1]sp500_companies!$B:$L,11,FALSE)</f>
        <v>NJ</v>
      </c>
      <c r="R411" s="13" t="str">
        <f>VLOOKUP(B411,[1]sp500_companies!$B:$M,12,FALSE)</f>
        <v>United States</v>
      </c>
      <c r="S411" s="14">
        <v>50000</v>
      </c>
      <c r="T411" s="13" t="s">
        <v>1968</v>
      </c>
    </row>
    <row r="412" spans="1:20" ht="15.75" thickBot="1" x14ac:dyDescent="0.3">
      <c r="A412" s="5">
        <v>411</v>
      </c>
      <c r="B412" s="6" t="s">
        <v>1283</v>
      </c>
      <c r="C412" s="2" t="s">
        <v>1284</v>
      </c>
      <c r="D412" s="11">
        <v>16940000000.000002</v>
      </c>
      <c r="E412" s="10">
        <v>2.9447615577545276E-4</v>
      </c>
      <c r="F412" s="4">
        <v>30.86</v>
      </c>
      <c r="G412" s="7">
        <v>1.6799999999999999E-2</v>
      </c>
      <c r="H412" s="11">
        <v>11920000000</v>
      </c>
      <c r="I412" s="8">
        <v>2039066</v>
      </c>
      <c r="J412" s="2" t="s">
        <v>867</v>
      </c>
      <c r="K412" s="2" t="s">
        <v>56</v>
      </c>
      <c r="L412" s="7">
        <v>-1.5599999999999999E-2</v>
      </c>
      <c r="M412" s="4" t="s">
        <v>1007</v>
      </c>
      <c r="N412" s="11">
        <v>805040000</v>
      </c>
      <c r="O412" s="11">
        <v>-2250000000</v>
      </c>
      <c r="P412" s="13" t="str">
        <f>VLOOKUP(B412,[1]sp500_companies!$B:$K,10,FALSE)</f>
        <v>Austin</v>
      </c>
      <c r="Q412" s="13" t="str">
        <f>VLOOKUP(B412,[1]sp500_companies!$B:$L,11,FALSE)</f>
        <v>MN</v>
      </c>
      <c r="R412" s="13" t="str">
        <f>VLOOKUP(B412,[1]sp500_companies!$B:$M,12,FALSE)</f>
        <v>United States</v>
      </c>
      <c r="S412" s="14">
        <v>20000</v>
      </c>
      <c r="T412" s="13" t="s">
        <v>1969</v>
      </c>
    </row>
    <row r="413" spans="1:20" ht="15.75" thickBot="1" x14ac:dyDescent="0.3">
      <c r="A413" s="5">
        <v>412</v>
      </c>
      <c r="B413" s="6" t="s">
        <v>1285</v>
      </c>
      <c r="C413" s="2" t="s">
        <v>1286</v>
      </c>
      <c r="D413" s="11">
        <v>16940000000.000002</v>
      </c>
      <c r="E413" s="10">
        <v>2.9447615577545276E-4</v>
      </c>
      <c r="F413" s="4">
        <v>27.49</v>
      </c>
      <c r="G413" s="7">
        <v>4.0000000000000002E-4</v>
      </c>
      <c r="H413" s="11">
        <v>3860000000</v>
      </c>
      <c r="I413" s="8">
        <v>2626903</v>
      </c>
      <c r="J413" s="2" t="s">
        <v>25</v>
      </c>
      <c r="K413" s="2" t="s">
        <v>17</v>
      </c>
      <c r="L413" s="7">
        <v>2.4400000000000002E-2</v>
      </c>
      <c r="M413" s="4" t="s">
        <v>555</v>
      </c>
      <c r="N413" s="11">
        <v>624000000</v>
      </c>
      <c r="O413" s="11">
        <v>-7850000000</v>
      </c>
      <c r="P413" s="13" t="str">
        <f>VLOOKUP(B413,[1]sp500_companies!$B:$K,10,FALSE)</f>
        <v>Tempe</v>
      </c>
      <c r="Q413" s="13" t="str">
        <f>VLOOKUP(B413,[1]sp500_companies!$B:$L,11,FALSE)</f>
        <v>AZ</v>
      </c>
      <c r="R413" s="13" t="str">
        <f>VLOOKUP(B413,[1]sp500_companies!$B:$M,12,FALSE)</f>
        <v>United States</v>
      </c>
      <c r="S413" s="14">
        <v>3400</v>
      </c>
      <c r="T413" s="13" t="s">
        <v>1970</v>
      </c>
    </row>
    <row r="414" spans="1:20" ht="15.75" thickBot="1" x14ac:dyDescent="0.3">
      <c r="A414" s="5">
        <v>413</v>
      </c>
      <c r="B414" s="6" t="s">
        <v>1287</v>
      </c>
      <c r="C414" s="2" t="s">
        <v>1288</v>
      </c>
      <c r="D414" s="11">
        <v>16920000000.000002</v>
      </c>
      <c r="E414" s="10">
        <v>2.9412848617005078E-4</v>
      </c>
      <c r="F414" s="4">
        <v>86.15</v>
      </c>
      <c r="G414" s="7">
        <v>2.0000000000000001E-4</v>
      </c>
      <c r="H414" s="11">
        <v>15430000000</v>
      </c>
      <c r="I414" s="8">
        <v>1351413</v>
      </c>
      <c r="J414" s="2" t="s">
        <v>1289</v>
      </c>
      <c r="K414" s="2" t="s">
        <v>35</v>
      </c>
      <c r="L414" s="7">
        <v>6.4000000000000001E-2</v>
      </c>
      <c r="M414" s="4" t="s">
        <v>945</v>
      </c>
      <c r="N414" s="11">
        <v>1460000000</v>
      </c>
      <c r="O414" s="11">
        <v>-4230000000.0000005</v>
      </c>
      <c r="P414" s="13" t="str">
        <f>VLOOKUP(B414,[1]sp500_companies!$B:$K,10,FALSE)</f>
        <v>New York</v>
      </c>
      <c r="Q414" s="13" t="str">
        <f>VLOOKUP(B414,[1]sp500_companies!$B:$L,11,FALSE)</f>
        <v>NY</v>
      </c>
      <c r="R414" s="13" t="str">
        <f>VLOOKUP(B414,[1]sp500_companies!$B:$M,12,FALSE)</f>
        <v>United States</v>
      </c>
      <c r="S414" s="14">
        <v>75900</v>
      </c>
      <c r="T414" s="13" t="s">
        <v>1971</v>
      </c>
    </row>
    <row r="415" spans="1:20" ht="15.75" thickBot="1" x14ac:dyDescent="0.3">
      <c r="A415" s="5">
        <v>414</v>
      </c>
      <c r="B415" s="6" t="s">
        <v>1290</v>
      </c>
      <c r="C415" s="2" t="s">
        <v>1291</v>
      </c>
      <c r="D415" s="11">
        <v>16870000000.000002</v>
      </c>
      <c r="E415" s="10">
        <v>2.9325931215654592E-4</v>
      </c>
      <c r="F415" s="4">
        <v>73.62</v>
      </c>
      <c r="G415" s="7">
        <v>3.8E-3</v>
      </c>
      <c r="H415" s="11">
        <v>6670000000</v>
      </c>
      <c r="I415" s="8">
        <v>3143727</v>
      </c>
      <c r="J415" s="2" t="s">
        <v>1292</v>
      </c>
      <c r="K415" s="2" t="s">
        <v>30</v>
      </c>
      <c r="L415" s="7">
        <v>-2.9999999999999997E-4</v>
      </c>
      <c r="M415" s="4" t="s">
        <v>1293</v>
      </c>
      <c r="N415" s="11">
        <v>807600000</v>
      </c>
      <c r="O415" s="11">
        <v>-1500000000</v>
      </c>
      <c r="P415" s="13" t="str">
        <f>VLOOKUP(B415,[1]sp500_companies!$B:$K,10,FALSE)</f>
        <v>New York</v>
      </c>
      <c r="Q415" s="13" t="str">
        <f>VLOOKUP(B415,[1]sp500_companies!$B:$L,11,FALSE)</f>
        <v>NY</v>
      </c>
      <c r="R415" s="13" t="str">
        <f>VLOOKUP(B415,[1]sp500_companies!$B:$M,12,FALSE)</f>
        <v>United States</v>
      </c>
      <c r="S415" s="14">
        <v>12500</v>
      </c>
      <c r="T415" s="13" t="s">
        <v>1972</v>
      </c>
    </row>
    <row r="416" spans="1:20" ht="15.75" thickBot="1" x14ac:dyDescent="0.3">
      <c r="A416" s="5">
        <v>415</v>
      </c>
      <c r="B416" s="6" t="s">
        <v>1294</v>
      </c>
      <c r="C416" s="2" t="s">
        <v>1295</v>
      </c>
      <c r="D416" s="11">
        <v>16809999999.999998</v>
      </c>
      <c r="E416" s="10">
        <v>2.9221630334034002E-4</v>
      </c>
      <c r="F416" s="4">
        <v>222.05</v>
      </c>
      <c r="G416" s="7">
        <v>9.4000000000000004E-3</v>
      </c>
      <c r="H416" s="11">
        <v>3190000000</v>
      </c>
      <c r="I416" s="8">
        <v>354104</v>
      </c>
      <c r="J416" s="2" t="s">
        <v>281</v>
      </c>
      <c r="K416" s="2" t="s">
        <v>160</v>
      </c>
      <c r="L416" s="7">
        <v>-3.0599999999999999E-2</v>
      </c>
      <c r="M416" s="4" t="s">
        <v>1296</v>
      </c>
      <c r="N416" s="11">
        <v>490400000</v>
      </c>
      <c r="O416" s="11">
        <v>-1470000000</v>
      </c>
      <c r="P416" s="13" t="str">
        <f>VLOOKUP(B416,[1]sp500_companies!$B:$K,10,FALSE)</f>
        <v>Northbrook</v>
      </c>
      <c r="Q416" s="13" t="str">
        <f>VLOOKUP(B416,[1]sp500_companies!$B:$L,11,FALSE)</f>
        <v>IL</v>
      </c>
      <c r="R416" s="13" t="str">
        <f>VLOOKUP(B416,[1]sp500_companies!$B:$M,12,FALSE)</f>
        <v>United States</v>
      </c>
      <c r="S416" s="14">
        <v>8800</v>
      </c>
      <c r="T416" s="13" t="s">
        <v>1973</v>
      </c>
    </row>
    <row r="417" spans="1:20" ht="15.75" thickBot="1" x14ac:dyDescent="0.3">
      <c r="A417" s="5">
        <v>416</v>
      </c>
      <c r="B417" s="6" t="s">
        <v>1297</v>
      </c>
      <c r="C417" s="2" t="s">
        <v>1298</v>
      </c>
      <c r="D417" s="11">
        <v>16570000000</v>
      </c>
      <c r="E417" s="10">
        <v>2.8804426807551664E-4</v>
      </c>
      <c r="F417" s="4">
        <v>95.24</v>
      </c>
      <c r="G417" s="7">
        <v>1.8499999999999999E-2</v>
      </c>
      <c r="H417" s="11">
        <v>5980000000</v>
      </c>
      <c r="I417" s="8">
        <v>1352651</v>
      </c>
      <c r="J417" s="2" t="s">
        <v>752</v>
      </c>
      <c r="K417" s="2" t="s">
        <v>175</v>
      </c>
      <c r="L417" s="7">
        <v>-0.21970000000000001</v>
      </c>
      <c r="M417" s="4" t="s">
        <v>1299</v>
      </c>
      <c r="N417" s="11">
        <v>1160000000</v>
      </c>
      <c r="O417" s="11">
        <v>-1370000000</v>
      </c>
      <c r="P417" s="13" t="str">
        <f>VLOOKUP(B417,[1]sp500_companies!$B:$K,10,FALSE)</f>
        <v>Northbrook</v>
      </c>
      <c r="Q417" s="13" t="str">
        <f>VLOOKUP(B417,[1]sp500_companies!$B:$L,11,FALSE)</f>
        <v>IL</v>
      </c>
      <c r="R417" s="13" t="str">
        <f>VLOOKUP(B417,[1]sp500_companies!$B:$M,12,FALSE)</f>
        <v>United States</v>
      </c>
      <c r="S417" s="14">
        <v>2700</v>
      </c>
      <c r="T417" s="13" t="s">
        <v>1974</v>
      </c>
    </row>
    <row r="418" spans="1:20" ht="15.75" thickBot="1" x14ac:dyDescent="0.3">
      <c r="A418" s="5">
        <v>417</v>
      </c>
      <c r="B418" s="6" t="s">
        <v>1300</v>
      </c>
      <c r="C418" s="2" t="s">
        <v>1301</v>
      </c>
      <c r="D418" s="11">
        <v>16570000000</v>
      </c>
      <c r="E418" s="10">
        <v>2.8804426807551664E-4</v>
      </c>
      <c r="F418" s="4">
        <v>32.450000000000003</v>
      </c>
      <c r="G418" s="7">
        <v>1.95E-2</v>
      </c>
      <c r="H418" s="11">
        <v>15060000000</v>
      </c>
      <c r="I418" s="8">
        <v>4116621</v>
      </c>
      <c r="J418" s="2" t="s">
        <v>164</v>
      </c>
      <c r="K418" s="2" t="s">
        <v>65</v>
      </c>
      <c r="L418" s="7">
        <v>0.32369999999999999</v>
      </c>
      <c r="M418" s="4" t="s">
        <v>1302</v>
      </c>
      <c r="N418" s="11">
        <v>108000000</v>
      </c>
      <c r="O418" s="11">
        <v>-11770000000</v>
      </c>
      <c r="P418" s="13" t="str">
        <f>VLOOKUP(B418,[1]sp500_companies!$B:$K,10,FALSE)</f>
        <v>Deerfield</v>
      </c>
      <c r="Q418" s="13" t="str">
        <f>VLOOKUP(B418,[1]sp500_companies!$B:$L,11,FALSE)</f>
        <v>IL</v>
      </c>
      <c r="R418" s="13" t="str">
        <f>VLOOKUP(B418,[1]sp500_companies!$B:$M,12,FALSE)</f>
        <v>United States</v>
      </c>
      <c r="S418" s="14">
        <v>60000</v>
      </c>
      <c r="T418" s="13" t="s">
        <v>1975</v>
      </c>
    </row>
    <row r="419" spans="1:20" ht="15.75" thickBot="1" x14ac:dyDescent="0.3">
      <c r="A419" s="5">
        <v>418</v>
      </c>
      <c r="B419" s="6" t="s">
        <v>1303</v>
      </c>
      <c r="C419" s="2" t="s">
        <v>1304</v>
      </c>
      <c r="D419" s="11">
        <v>16480000000</v>
      </c>
      <c r="E419" s="10">
        <v>2.8647975485120782E-4</v>
      </c>
      <c r="F419" s="4">
        <v>31.33</v>
      </c>
      <c r="G419" s="7">
        <v>6.7000000000000002E-3</v>
      </c>
      <c r="H419" s="11">
        <v>10160000000</v>
      </c>
      <c r="I419" s="8">
        <v>577284</v>
      </c>
      <c r="J419" s="2" t="s">
        <v>88</v>
      </c>
      <c r="K419" s="2" t="s">
        <v>35</v>
      </c>
      <c r="L419" s="7">
        <v>2.6599999999999999E-2</v>
      </c>
      <c r="M419" s="4" t="s">
        <v>1305</v>
      </c>
      <c r="N419" s="11">
        <v>355000000</v>
      </c>
      <c r="O419" s="11">
        <v>-2270000000</v>
      </c>
      <c r="P419" s="13" t="str">
        <f>VLOOKUP(B419,[1]sp500_companies!$B:$K,10,FALSE)</f>
        <v>New York</v>
      </c>
      <c r="Q419" s="13" t="str">
        <f>VLOOKUP(B419,[1]sp500_companies!$B:$L,11,FALSE)</f>
        <v>NY</v>
      </c>
      <c r="R419" s="13" t="str">
        <f>VLOOKUP(B419,[1]sp500_companies!$B:$M,12,FALSE)</f>
        <v>United States</v>
      </c>
      <c r="S419" s="14">
        <v>23900</v>
      </c>
      <c r="T419" s="13" t="s">
        <v>1976</v>
      </c>
    </row>
    <row r="420" spans="1:20" ht="15.75" thickBot="1" x14ac:dyDescent="0.3">
      <c r="A420" s="5">
        <v>419</v>
      </c>
      <c r="B420" s="6" t="s">
        <v>1306</v>
      </c>
      <c r="C420" s="2" t="s">
        <v>1307</v>
      </c>
      <c r="D420" s="11">
        <v>16469999999.999998</v>
      </c>
      <c r="E420" s="10">
        <v>2.8630592004850683E-4</v>
      </c>
      <c r="F420" s="4">
        <v>55.18</v>
      </c>
      <c r="G420" s="7">
        <v>1.5599999999999999E-2</v>
      </c>
      <c r="H420" s="11">
        <v>13790000000</v>
      </c>
      <c r="I420" s="8">
        <v>2195164</v>
      </c>
      <c r="J420" s="2" t="s">
        <v>1000</v>
      </c>
      <c r="K420" s="2" t="s">
        <v>30</v>
      </c>
      <c r="L420" s="7">
        <v>8.48E-2</v>
      </c>
      <c r="M420" s="4" t="s">
        <v>1308</v>
      </c>
      <c r="N420" s="11">
        <v>4190000000.0000005</v>
      </c>
      <c r="O420" s="11">
        <v>-4690000000</v>
      </c>
      <c r="P420" s="13" t="str">
        <f>VLOOKUP(B420,[1]sp500_companies!$B:$K,10,FALSE)</f>
        <v>Westminster</v>
      </c>
      <c r="Q420" s="13" t="str">
        <f>VLOOKUP(B420,[1]sp500_companies!$B:$L,11,FALSE)</f>
        <v>CO</v>
      </c>
      <c r="R420" s="13" t="str">
        <f>VLOOKUP(B420,[1]sp500_companies!$B:$M,12,FALSE)</f>
        <v>United States</v>
      </c>
      <c r="S420" s="14">
        <v>21000</v>
      </c>
      <c r="T420" s="13" t="s">
        <v>1977</v>
      </c>
    </row>
    <row r="421" spans="1:20" ht="15.75" thickBot="1" x14ac:dyDescent="0.3">
      <c r="A421" s="5">
        <v>420</v>
      </c>
      <c r="B421" s="6" t="s">
        <v>1309</v>
      </c>
      <c r="C421" s="2" t="s">
        <v>1310</v>
      </c>
      <c r="D421" s="11">
        <v>16450000000</v>
      </c>
      <c r="E421" s="10">
        <v>2.859582504431049E-4</v>
      </c>
      <c r="F421" s="4">
        <v>118.32</v>
      </c>
      <c r="G421" s="7">
        <v>5.5999999999999999E-3</v>
      </c>
      <c r="H421" s="11">
        <v>23300000000</v>
      </c>
      <c r="I421" s="8">
        <v>1223399</v>
      </c>
      <c r="J421" s="2" t="s">
        <v>1311</v>
      </c>
      <c r="K421" s="2" t="s">
        <v>30</v>
      </c>
      <c r="L421" s="7">
        <v>1.1900000000000001E-2</v>
      </c>
      <c r="M421" s="4" t="s">
        <v>1312</v>
      </c>
      <c r="N421" s="11">
        <v>1090000000</v>
      </c>
      <c r="O421" s="11">
        <v>-4910000000</v>
      </c>
      <c r="P421" s="13" t="str">
        <f>VLOOKUP(B421,[1]sp500_companies!$B:$K,10,FALSE)</f>
        <v>Atlanta</v>
      </c>
      <c r="Q421" s="13" t="str">
        <f>VLOOKUP(B421,[1]sp500_companies!$B:$L,11,FALSE)</f>
        <v>GA</v>
      </c>
      <c r="R421" s="13" t="str">
        <f>VLOOKUP(B421,[1]sp500_companies!$B:$M,12,FALSE)</f>
        <v>United States</v>
      </c>
      <c r="S421" s="14">
        <v>60000</v>
      </c>
      <c r="T421" s="13" t="s">
        <v>1978</v>
      </c>
    </row>
    <row r="422" spans="1:20" ht="15.75" thickBot="1" x14ac:dyDescent="0.3">
      <c r="A422" s="5">
        <v>421</v>
      </c>
      <c r="B422" s="6" t="s">
        <v>1313</v>
      </c>
      <c r="C422" s="2" t="s">
        <v>1314</v>
      </c>
      <c r="D422" s="11">
        <v>16309999999.999998</v>
      </c>
      <c r="E422" s="10">
        <v>2.8352456320529122E-4</v>
      </c>
      <c r="F422" s="4">
        <v>42.39</v>
      </c>
      <c r="G422" s="7">
        <v>0.10100000000000001</v>
      </c>
      <c r="H422" s="11">
        <v>5080000000</v>
      </c>
      <c r="I422" s="8">
        <v>12792015</v>
      </c>
      <c r="J422" s="2" t="s">
        <v>348</v>
      </c>
      <c r="K422" s="2" t="s">
        <v>65</v>
      </c>
      <c r="L422" s="7">
        <v>-0.44290000000000002</v>
      </c>
      <c r="M422" s="4" t="s">
        <v>1315</v>
      </c>
      <c r="N422" s="11">
        <v>-2220000000</v>
      </c>
      <c r="O422" s="11">
        <v>7850000000</v>
      </c>
      <c r="P422" s="13" t="str">
        <f>VLOOKUP(B422,[1]sp500_companies!$B:$K,10,FALSE)</f>
        <v>Cambridge</v>
      </c>
      <c r="Q422" s="13" t="str">
        <f>VLOOKUP(B422,[1]sp500_companies!$B:$L,11,FALSE)</f>
        <v>MA</v>
      </c>
      <c r="R422" s="13" t="str">
        <f>VLOOKUP(B422,[1]sp500_companies!$B:$M,12,FALSE)</f>
        <v>United States</v>
      </c>
      <c r="S422" s="14">
        <v>5600</v>
      </c>
      <c r="T422" s="13" t="s">
        <v>1979</v>
      </c>
    </row>
    <row r="423" spans="1:20" ht="15.75" thickBot="1" x14ac:dyDescent="0.3">
      <c r="A423" s="5">
        <v>422</v>
      </c>
      <c r="B423" s="6" t="s">
        <v>1316</v>
      </c>
      <c r="C423" s="2" t="s">
        <v>1317</v>
      </c>
      <c r="D423" s="11">
        <v>16000000000</v>
      </c>
      <c r="E423" s="10">
        <v>2.78135684321561E-4</v>
      </c>
      <c r="F423" s="4">
        <v>114.3</v>
      </c>
      <c r="G423" s="7">
        <v>1.7600000000000001E-2</v>
      </c>
      <c r="H423" s="11">
        <v>9920000000</v>
      </c>
      <c r="I423" s="8">
        <v>653336</v>
      </c>
      <c r="J423" s="2" t="s">
        <v>341</v>
      </c>
      <c r="K423" s="2" t="s">
        <v>160</v>
      </c>
      <c r="L423" s="7">
        <v>-5.16E-2</v>
      </c>
      <c r="M423" s="4" t="s">
        <v>1318</v>
      </c>
      <c r="N423" s="11">
        <v>732910000</v>
      </c>
      <c r="O423" s="11">
        <v>750340000</v>
      </c>
      <c r="P423" s="13" t="str">
        <f>VLOOKUP(B423,[1]sp500_companies!$B:$K,10,FALSE)</f>
        <v>Seattle</v>
      </c>
      <c r="Q423" s="13" t="str">
        <f>VLOOKUP(B423,[1]sp500_companies!$B:$L,11,FALSE)</f>
        <v>WA</v>
      </c>
      <c r="R423" s="13" t="str">
        <f>VLOOKUP(B423,[1]sp500_companies!$B:$M,12,FALSE)</f>
        <v>United States</v>
      </c>
      <c r="S423" s="14">
        <v>18690</v>
      </c>
      <c r="T423" s="13" t="s">
        <v>1980</v>
      </c>
    </row>
    <row r="424" spans="1:20" ht="15.75" thickBot="1" x14ac:dyDescent="0.3">
      <c r="A424" s="5">
        <v>423</v>
      </c>
      <c r="B424" s="6" t="s">
        <v>1319</v>
      </c>
      <c r="C424" s="2" t="s">
        <v>1320</v>
      </c>
      <c r="D424" s="11">
        <v>16000000000</v>
      </c>
      <c r="E424" s="10">
        <v>2.78135684321561E-4</v>
      </c>
      <c r="F424" s="4">
        <v>272.91000000000003</v>
      </c>
      <c r="G424" s="7">
        <v>3.0999999999999999E-3</v>
      </c>
      <c r="H424" s="11">
        <v>2820000000</v>
      </c>
      <c r="I424" s="8">
        <v>401638</v>
      </c>
      <c r="J424" s="2" t="s">
        <v>25</v>
      </c>
      <c r="K424" s="2" t="s">
        <v>17</v>
      </c>
      <c r="L424" s="7">
        <v>1E-3</v>
      </c>
      <c r="M424" s="4" t="s">
        <v>1321</v>
      </c>
      <c r="N424" s="11">
        <v>566780000</v>
      </c>
      <c r="O424" s="11">
        <v>825040000</v>
      </c>
      <c r="P424" s="13" t="str">
        <f>VLOOKUP(B424,[1]sp500_companies!$B:$K,10,FALSE)</f>
        <v>Seattle</v>
      </c>
      <c r="Q424" s="13" t="str">
        <f>VLOOKUP(B424,[1]sp500_companies!$B:$L,11,FALSE)</f>
        <v>WA</v>
      </c>
      <c r="R424" s="13" t="str">
        <f>VLOOKUP(B424,[1]sp500_companies!$B:$M,12,FALSE)</f>
        <v>United States</v>
      </c>
      <c r="S424" s="14">
        <v>6500</v>
      </c>
      <c r="T424" s="13" t="s">
        <v>1981</v>
      </c>
    </row>
    <row r="425" spans="1:20" ht="15.75" thickBot="1" x14ac:dyDescent="0.3">
      <c r="A425" s="5">
        <v>424</v>
      </c>
      <c r="B425" s="6" t="s">
        <v>1322</v>
      </c>
      <c r="C425" s="2" t="s">
        <v>1323</v>
      </c>
      <c r="D425" s="11">
        <v>15960000000</v>
      </c>
      <c r="E425" s="10">
        <v>2.7744034511075708E-4</v>
      </c>
      <c r="F425" s="4">
        <v>70.7</v>
      </c>
      <c r="G425" s="7">
        <v>-6.8999999999999999E-3</v>
      </c>
      <c r="H425" s="11">
        <v>4030000000.0000005</v>
      </c>
      <c r="I425" s="8">
        <v>1895524</v>
      </c>
      <c r="J425" s="2" t="s">
        <v>164</v>
      </c>
      <c r="K425" s="2" t="s">
        <v>65</v>
      </c>
      <c r="L425" s="7">
        <v>0</v>
      </c>
      <c r="M425" s="4" t="s">
        <v>392</v>
      </c>
      <c r="N425" s="11">
        <v>789500000</v>
      </c>
      <c r="O425" s="11">
        <v>-321300000</v>
      </c>
      <c r="P425" s="13" t="str">
        <f>VLOOKUP(B425,[1]sp500_companies!$B:$K,10,FALSE)</f>
        <v>Marlborough</v>
      </c>
      <c r="Q425" s="13" t="str">
        <f>VLOOKUP(B425,[1]sp500_companies!$B:$L,11,FALSE)</f>
        <v>MA</v>
      </c>
      <c r="R425" s="13" t="str">
        <f>VLOOKUP(B425,[1]sp500_companies!$B:$M,12,FALSE)</f>
        <v>United States</v>
      </c>
      <c r="S425" s="14">
        <v>6990</v>
      </c>
      <c r="T425" s="13" t="s">
        <v>1982</v>
      </c>
    </row>
    <row r="426" spans="1:20" ht="15.75" thickBot="1" x14ac:dyDescent="0.3">
      <c r="A426" s="5">
        <v>425</v>
      </c>
      <c r="B426" s="6" t="s">
        <v>1324</v>
      </c>
      <c r="C426" s="2" t="s">
        <v>1325</v>
      </c>
      <c r="D426" s="11">
        <v>15930000000</v>
      </c>
      <c r="E426" s="10">
        <v>2.7691884070265416E-4</v>
      </c>
      <c r="F426" s="4">
        <v>256.52</v>
      </c>
      <c r="G426" s="7">
        <v>2.4400000000000002E-2</v>
      </c>
      <c r="H426" s="11">
        <v>6740000000</v>
      </c>
      <c r="I426" s="8">
        <v>681073</v>
      </c>
      <c r="J426" s="2" t="s">
        <v>1326</v>
      </c>
      <c r="K426" s="2" t="s">
        <v>30</v>
      </c>
      <c r="L426" s="7">
        <v>3.6499999999999998E-2</v>
      </c>
      <c r="M426" s="4" t="s">
        <v>1327</v>
      </c>
      <c r="N426" s="11">
        <v>683800000</v>
      </c>
      <c r="O426" s="11">
        <v>-978200000</v>
      </c>
      <c r="P426" s="13" t="str">
        <f>VLOOKUP(B426,[1]sp500_companies!$B:$K,10,FALSE)</f>
        <v>New York</v>
      </c>
      <c r="Q426" s="13" t="str">
        <f>VLOOKUP(B426,[1]sp500_companies!$B:$L,11,FALSE)</f>
        <v>NY</v>
      </c>
      <c r="R426" s="13" t="str">
        <f>VLOOKUP(B426,[1]sp500_companies!$B:$M,12,FALSE)</f>
        <v>United States</v>
      </c>
      <c r="S426" s="14">
        <v>14800</v>
      </c>
      <c r="T426" s="13" t="s">
        <v>1983</v>
      </c>
    </row>
    <row r="427" spans="1:20" ht="15.75" thickBot="1" x14ac:dyDescent="0.3">
      <c r="A427" s="5">
        <v>426</v>
      </c>
      <c r="B427" s="6" t="s">
        <v>1328</v>
      </c>
      <c r="C427" s="2" t="s">
        <v>1304</v>
      </c>
      <c r="D427" s="11">
        <v>15820000000</v>
      </c>
      <c r="E427" s="10">
        <v>2.7500665787294346E-4</v>
      </c>
      <c r="F427" s="4">
        <v>27.87</v>
      </c>
      <c r="G427" s="7">
        <v>1.8E-3</v>
      </c>
      <c r="H427" s="11">
        <v>10160000000</v>
      </c>
      <c r="I427" s="8">
        <v>1790180</v>
      </c>
      <c r="J427" s="2" t="s">
        <v>88</v>
      </c>
      <c r="K427" s="2" t="s">
        <v>35</v>
      </c>
      <c r="L427" s="7">
        <v>2.6599999999999999E-2</v>
      </c>
      <c r="M427" s="4" t="s">
        <v>1305</v>
      </c>
      <c r="N427" s="11">
        <v>355000000</v>
      </c>
      <c r="O427" s="11">
        <v>-2270000000</v>
      </c>
      <c r="P427" s="13" t="str">
        <f>VLOOKUP(B427,[1]sp500_companies!$B:$K,10,FALSE)</f>
        <v>New York</v>
      </c>
      <c r="Q427" s="13" t="str">
        <f>VLOOKUP(B427,[1]sp500_companies!$B:$L,11,FALSE)</f>
        <v>NY</v>
      </c>
      <c r="R427" s="13" t="str">
        <f>VLOOKUP(B427,[1]sp500_companies!$B:$M,12,FALSE)</f>
        <v>United States</v>
      </c>
      <c r="S427" s="14">
        <v>23900</v>
      </c>
      <c r="T427" s="13" t="s">
        <v>1976</v>
      </c>
    </row>
    <row r="428" spans="1:20" ht="15.75" thickBot="1" x14ac:dyDescent="0.3">
      <c r="A428" s="5">
        <v>427</v>
      </c>
      <c r="B428" s="6" t="s">
        <v>1329</v>
      </c>
      <c r="C428" s="2" t="s">
        <v>1330</v>
      </c>
      <c r="D428" s="11">
        <v>15690000000</v>
      </c>
      <c r="E428" s="10">
        <v>2.7274680543783078E-4</v>
      </c>
      <c r="F428" s="4">
        <v>71.33</v>
      </c>
      <c r="G428" s="7">
        <v>8.6E-3</v>
      </c>
      <c r="H428" s="11">
        <v>40170000000</v>
      </c>
      <c r="I428" s="8">
        <v>2451425</v>
      </c>
      <c r="J428" s="2" t="s">
        <v>55</v>
      </c>
      <c r="K428" s="2" t="s">
        <v>56</v>
      </c>
      <c r="L428" s="7">
        <v>2.9000000000000001E-2</v>
      </c>
      <c r="M428" s="4" t="s">
        <v>818</v>
      </c>
      <c r="N428" s="11">
        <v>1340000000</v>
      </c>
      <c r="O428" s="11">
        <v>-17030000000.000002</v>
      </c>
      <c r="P428" s="13" t="str">
        <f>VLOOKUP(B428,[1]sp500_companies!$B:$K,10,FALSE)</f>
        <v>Goodlettsville</v>
      </c>
      <c r="Q428" s="13" t="str">
        <f>VLOOKUP(B428,[1]sp500_companies!$B:$L,11,FALSE)</f>
        <v>TN</v>
      </c>
      <c r="R428" s="13" t="str">
        <f>VLOOKUP(B428,[1]sp500_companies!$B:$M,12,FALSE)</f>
        <v>United States</v>
      </c>
      <c r="S428" s="14">
        <v>185800</v>
      </c>
      <c r="T428" s="13" t="s">
        <v>1984</v>
      </c>
    </row>
    <row r="429" spans="1:20" ht="15.75" thickBot="1" x14ac:dyDescent="0.3">
      <c r="A429" s="5">
        <v>428</v>
      </c>
      <c r="B429" s="6" t="s">
        <v>1331</v>
      </c>
      <c r="C429" s="2" t="s">
        <v>1332</v>
      </c>
      <c r="D429" s="11">
        <v>15670000000</v>
      </c>
      <c r="E429" s="10">
        <v>2.7239913583242879E-4</v>
      </c>
      <c r="F429" s="4">
        <v>33.15</v>
      </c>
      <c r="G429" s="7">
        <v>3.5999999999999999E-3</v>
      </c>
      <c r="H429" s="11">
        <v>4080000000</v>
      </c>
      <c r="I429" s="8">
        <v>2021588</v>
      </c>
      <c r="J429" s="2" t="s">
        <v>1333</v>
      </c>
      <c r="K429" s="2" t="s">
        <v>56</v>
      </c>
      <c r="L429" s="7">
        <v>-4.5199999999999997E-2</v>
      </c>
      <c r="M429" s="4" t="s">
        <v>1334</v>
      </c>
      <c r="N429" s="11">
        <v>1000000000</v>
      </c>
      <c r="O429" s="11">
        <v>-2790000000</v>
      </c>
      <c r="P429" s="13" t="s">
        <v>1563</v>
      </c>
      <c r="Q429" s="13" t="s">
        <v>1564</v>
      </c>
      <c r="R429" s="13" t="s">
        <v>1556</v>
      </c>
      <c r="S429" s="14">
        <v>5200</v>
      </c>
      <c r="T429" s="13" t="s">
        <v>2064</v>
      </c>
    </row>
    <row r="430" spans="1:20" ht="15.75" thickBot="1" x14ac:dyDescent="0.3">
      <c r="A430" s="5">
        <v>429</v>
      </c>
      <c r="B430" s="6" t="s">
        <v>1335</v>
      </c>
      <c r="C430" s="2" t="s">
        <v>1336</v>
      </c>
      <c r="D430" s="11">
        <v>15610000000</v>
      </c>
      <c r="E430" s="10">
        <v>2.7135612701622295E-4</v>
      </c>
      <c r="F430" s="4">
        <v>363.25</v>
      </c>
      <c r="G430" s="7">
        <v>-1.2999999999999999E-3</v>
      </c>
      <c r="H430" s="11">
        <v>16440000000.000002</v>
      </c>
      <c r="I430" s="8">
        <v>382902</v>
      </c>
      <c r="J430" s="2" t="s">
        <v>1337</v>
      </c>
      <c r="K430" s="2" t="s">
        <v>1548</v>
      </c>
      <c r="L430" s="7">
        <v>0.1615</v>
      </c>
      <c r="M430" s="4" t="s">
        <v>1338</v>
      </c>
      <c r="N430" s="11">
        <v>2740000000</v>
      </c>
      <c r="O430" s="11">
        <v>-1790000000</v>
      </c>
      <c r="P430" s="13" t="str">
        <f>VLOOKUP(B430,[1]sp500_companies!$B:$K,10,FALSE)</f>
        <v>Hamilton</v>
      </c>
      <c r="Q430" s="13">
        <f>VLOOKUP(B430,[1]sp500_companies!$B:$L,11,FALSE)</f>
        <v>0</v>
      </c>
      <c r="R430" s="13" t="str">
        <f>VLOOKUP(B430,[1]sp500_companies!$B:$M,12,FALSE)</f>
        <v>Bermuda</v>
      </c>
      <c r="S430" s="14">
        <v>2844</v>
      </c>
      <c r="T430" s="13" t="s">
        <v>1985</v>
      </c>
    </row>
    <row r="431" spans="1:20" ht="15.75" thickBot="1" x14ac:dyDescent="0.3">
      <c r="A431" s="5">
        <v>430</v>
      </c>
      <c r="B431" s="6" t="s">
        <v>1339</v>
      </c>
      <c r="C431" s="2" t="s">
        <v>1340</v>
      </c>
      <c r="D431" s="11">
        <v>15540000000</v>
      </c>
      <c r="E431" s="10">
        <v>2.7013928339731611E-4</v>
      </c>
      <c r="F431" s="4">
        <v>193.36</v>
      </c>
      <c r="G431" s="7">
        <v>1.49E-2</v>
      </c>
      <c r="H431" s="11">
        <v>8680000000</v>
      </c>
      <c r="I431" s="8">
        <v>637423</v>
      </c>
      <c r="J431" s="2" t="s">
        <v>1000</v>
      </c>
      <c r="K431" s="2" t="s">
        <v>30</v>
      </c>
      <c r="L431" s="7">
        <v>4.8399999999999999E-2</v>
      </c>
      <c r="M431" s="4" t="s">
        <v>1341</v>
      </c>
      <c r="N431" s="11">
        <v>674000000</v>
      </c>
      <c r="O431" s="11">
        <v>-2910000000</v>
      </c>
      <c r="P431" s="13" t="str">
        <f>VLOOKUP(B431,[1]sp500_companies!$B:$K,10,FALSE)</f>
        <v>Mentor</v>
      </c>
      <c r="Q431" s="13" t="str">
        <f>VLOOKUP(B431,[1]sp500_companies!$B:$L,11,FALSE)</f>
        <v>OH</v>
      </c>
      <c r="R431" s="13" t="str">
        <f>VLOOKUP(B431,[1]sp500_companies!$B:$M,12,FALSE)</f>
        <v>United States</v>
      </c>
      <c r="S431" s="14">
        <v>35000</v>
      </c>
      <c r="T431" s="13" t="s">
        <v>1986</v>
      </c>
    </row>
    <row r="432" spans="1:20" ht="15.75" thickBot="1" x14ac:dyDescent="0.3">
      <c r="A432" s="5">
        <v>431</v>
      </c>
      <c r="B432" s="6" t="s">
        <v>1343</v>
      </c>
      <c r="C432" s="2" t="s">
        <v>1344</v>
      </c>
      <c r="D432" s="11">
        <v>15460000000</v>
      </c>
      <c r="E432" s="10">
        <v>2.6874860497570833E-4</v>
      </c>
      <c r="F432" s="4">
        <v>447.76</v>
      </c>
      <c r="G432" s="7">
        <v>1.2800000000000001E-2</v>
      </c>
      <c r="H432" s="11">
        <v>4670000000</v>
      </c>
      <c r="I432" s="8">
        <v>464718</v>
      </c>
      <c r="J432" s="2" t="s">
        <v>185</v>
      </c>
      <c r="K432" s="2" t="s">
        <v>30</v>
      </c>
      <c r="L432" s="7">
        <v>4.41E-2</v>
      </c>
      <c r="M432" s="4" t="s">
        <v>1345</v>
      </c>
      <c r="N432" s="11">
        <v>572020000</v>
      </c>
      <c r="O432" s="11">
        <v>-5010000000</v>
      </c>
      <c r="P432" s="13" t="str">
        <f>VLOOKUP(B432,[1]sp500_companies!$B:$K,10,FALSE)</f>
        <v>Ann Arbor</v>
      </c>
      <c r="Q432" s="13" t="str">
        <f>VLOOKUP(B432,[1]sp500_companies!$B:$L,11,FALSE)</f>
        <v>MI</v>
      </c>
      <c r="R432" s="13" t="str">
        <f>VLOOKUP(B432,[1]sp500_companies!$B:$M,12,FALSE)</f>
        <v>United States</v>
      </c>
      <c r="S432" s="14">
        <v>6500</v>
      </c>
      <c r="T432" s="13" t="s">
        <v>1987</v>
      </c>
    </row>
    <row r="433" spans="1:20" ht="15.75" thickBot="1" x14ac:dyDescent="0.3">
      <c r="A433" s="5">
        <v>432</v>
      </c>
      <c r="B433" s="6" t="s">
        <v>1346</v>
      </c>
      <c r="C433" s="2" t="s">
        <v>1347</v>
      </c>
      <c r="D433" s="11">
        <v>15320000000</v>
      </c>
      <c r="E433" s="10">
        <v>2.6631491773789466E-4</v>
      </c>
      <c r="F433" s="4">
        <v>22.69</v>
      </c>
      <c r="G433" s="7">
        <v>2.12E-2</v>
      </c>
      <c r="H433" s="11">
        <v>1960000000</v>
      </c>
      <c r="I433" s="8">
        <v>4509105</v>
      </c>
      <c r="J433" s="2" t="s">
        <v>567</v>
      </c>
      <c r="K433" s="2" t="s">
        <v>353</v>
      </c>
      <c r="L433" s="7">
        <v>0.1081</v>
      </c>
      <c r="M433" s="4" t="s">
        <v>1348</v>
      </c>
      <c r="N433" s="11">
        <v>354140000</v>
      </c>
      <c r="O433" s="11">
        <v>-7670000000</v>
      </c>
      <c r="P433" s="13" t="str">
        <f>VLOOKUP(B433,[1]sp500_companies!$B:$K,10,FALSE)</f>
        <v>Jericho</v>
      </c>
      <c r="Q433" s="13" t="str">
        <f>VLOOKUP(B433,[1]sp500_companies!$B:$L,11,FALSE)</f>
        <v>NY</v>
      </c>
      <c r="R433" s="13" t="str">
        <f>VLOOKUP(B433,[1]sp500_companies!$B:$M,12,FALSE)</f>
        <v>United States</v>
      </c>
      <c r="S433" s="14">
        <v>660</v>
      </c>
      <c r="T433" s="13" t="s">
        <v>1988</v>
      </c>
    </row>
    <row r="434" spans="1:20" ht="15.75" thickBot="1" x14ac:dyDescent="0.3">
      <c r="A434" s="5">
        <v>433</v>
      </c>
      <c r="B434" s="6" t="s">
        <v>1349</v>
      </c>
      <c r="C434" s="2" t="s">
        <v>1350</v>
      </c>
      <c r="D434" s="11">
        <v>15300000000</v>
      </c>
      <c r="E434" s="10">
        <v>2.6596724813249273E-4</v>
      </c>
      <c r="F434" s="4">
        <v>71.14</v>
      </c>
      <c r="G434" s="7">
        <v>-1.15E-2</v>
      </c>
      <c r="H434" s="11">
        <v>31220000000</v>
      </c>
      <c r="I434" s="8">
        <v>1801857</v>
      </c>
      <c r="J434" s="2" t="s">
        <v>55</v>
      </c>
      <c r="K434" s="2" t="s">
        <v>56</v>
      </c>
      <c r="L434" s="7">
        <v>5.1700000000000003E-2</v>
      </c>
      <c r="M434" s="4" t="s">
        <v>1351</v>
      </c>
      <c r="N434" s="11">
        <v>-1040000000</v>
      </c>
      <c r="O434" s="11">
        <v>-9850000000</v>
      </c>
      <c r="P434" s="13" t="str">
        <f>VLOOKUP(B434,[1]sp500_companies!$B:$K,10,FALSE)</f>
        <v>Chesapeake</v>
      </c>
      <c r="Q434" s="13" t="str">
        <f>VLOOKUP(B434,[1]sp500_companies!$B:$L,11,FALSE)</f>
        <v>VA</v>
      </c>
      <c r="R434" s="13" t="str">
        <f>VLOOKUP(B434,[1]sp500_companies!$B:$M,12,FALSE)</f>
        <v>United States</v>
      </c>
      <c r="S434" s="14">
        <v>65894</v>
      </c>
      <c r="T434" s="13" t="s">
        <v>1989</v>
      </c>
    </row>
    <row r="435" spans="1:20" ht="15.75" thickBot="1" x14ac:dyDescent="0.3">
      <c r="A435" s="5">
        <v>434</v>
      </c>
      <c r="B435" s="6" t="s">
        <v>1352</v>
      </c>
      <c r="C435" s="2" t="s">
        <v>1353</v>
      </c>
      <c r="D435" s="11">
        <v>15060000000</v>
      </c>
      <c r="E435" s="10">
        <v>2.6179521286766929E-4</v>
      </c>
      <c r="F435" s="4">
        <v>58.69</v>
      </c>
      <c r="G435" s="7">
        <v>-6.7999999999999996E-3</v>
      </c>
      <c r="H435" s="11">
        <v>3970000000</v>
      </c>
      <c r="I435" s="8">
        <v>1366363</v>
      </c>
      <c r="J435" s="2" t="s">
        <v>292</v>
      </c>
      <c r="K435" s="2" t="s">
        <v>293</v>
      </c>
      <c r="L435" s="7">
        <v>-3.8300000000000001E-2</v>
      </c>
      <c r="M435" s="4" t="s">
        <v>1354</v>
      </c>
      <c r="N435" s="11">
        <v>661000000</v>
      </c>
      <c r="O435" s="11">
        <v>-9850000000</v>
      </c>
      <c r="P435" s="13" t="str">
        <f>VLOOKUP(B435,[1]sp500_companies!$B:$K,10,FALSE)</f>
        <v>Madison</v>
      </c>
      <c r="Q435" s="13" t="str">
        <f>VLOOKUP(B435,[1]sp500_companies!$B:$L,11,FALSE)</f>
        <v>WI</v>
      </c>
      <c r="R435" s="13" t="str">
        <f>VLOOKUP(B435,[1]sp500_companies!$B:$M,12,FALSE)</f>
        <v>United States</v>
      </c>
      <c r="S435" s="14">
        <v>3281</v>
      </c>
      <c r="T435" s="13" t="s">
        <v>1990</v>
      </c>
    </row>
    <row r="436" spans="1:20" ht="15.75" thickBot="1" x14ac:dyDescent="0.3">
      <c r="A436" s="5">
        <v>435</v>
      </c>
      <c r="B436" s="6" t="s">
        <v>1355</v>
      </c>
      <c r="C436" s="2" t="s">
        <v>1356</v>
      </c>
      <c r="D436" s="11">
        <v>15030000000</v>
      </c>
      <c r="E436" s="10">
        <v>2.6127370845956637E-4</v>
      </c>
      <c r="F436" s="4">
        <v>40.32</v>
      </c>
      <c r="G436" s="7">
        <v>-4.4000000000000003E-3</v>
      </c>
      <c r="H436" s="11">
        <v>1680000000</v>
      </c>
      <c r="I436" s="8">
        <v>1443965</v>
      </c>
      <c r="J436" s="2" t="s">
        <v>973</v>
      </c>
      <c r="K436" s="2" t="s">
        <v>353</v>
      </c>
      <c r="L436" s="7">
        <v>5.9999999999999995E-4</v>
      </c>
      <c r="M436" s="4" t="s">
        <v>1357</v>
      </c>
      <c r="N436" s="11">
        <v>122760000</v>
      </c>
      <c r="O436" s="11">
        <v>-6040000000</v>
      </c>
      <c r="P436" s="13" t="str">
        <f>VLOOKUP(B436,[1]sp500_companies!$B:$K,10,FALSE)</f>
        <v>Highlands Ranch</v>
      </c>
      <c r="Q436" s="13" t="str">
        <f>VLOOKUP(B436,[1]sp500_companies!$B:$L,11,FALSE)</f>
        <v>CO</v>
      </c>
      <c r="R436" s="13" t="str">
        <f>VLOOKUP(B436,[1]sp500_companies!$B:$M,12,FALSE)</f>
        <v>United States</v>
      </c>
      <c r="S436" s="14">
        <v>1397</v>
      </c>
      <c r="T436" s="13" t="s">
        <v>1991</v>
      </c>
    </row>
    <row r="437" spans="1:20" ht="15.75" thickBot="1" x14ac:dyDescent="0.3">
      <c r="A437" s="5">
        <v>436</v>
      </c>
      <c r="B437" s="6" t="s">
        <v>1358</v>
      </c>
      <c r="C437" s="2" t="s">
        <v>1359</v>
      </c>
      <c r="D437" s="11">
        <v>15020000000</v>
      </c>
      <c r="E437" s="10">
        <v>2.6109987365686537E-4</v>
      </c>
      <c r="F437" s="4">
        <v>63.92</v>
      </c>
      <c r="G437" s="7">
        <v>1.9E-2</v>
      </c>
      <c r="H437" s="11">
        <v>19730000000</v>
      </c>
      <c r="I437" s="8">
        <v>3288962</v>
      </c>
      <c r="J437" s="2" t="s">
        <v>1311</v>
      </c>
      <c r="K437" s="2" t="s">
        <v>30</v>
      </c>
      <c r="L437" s="7">
        <v>-2.3999999999999998E-3</v>
      </c>
      <c r="M437" s="4" t="s">
        <v>1272</v>
      </c>
      <c r="N437" s="11">
        <v>2420000000</v>
      </c>
      <c r="O437" s="11">
        <v>-8240000000</v>
      </c>
      <c r="P437" s="13" t="str">
        <f>VLOOKUP(B437,[1]sp500_companies!$B:$K,10,FALSE)</f>
        <v>Dublin</v>
      </c>
      <c r="Q437" s="13">
        <f>VLOOKUP(B437,[1]sp500_companies!$B:$L,11,FALSE)</f>
        <v>0</v>
      </c>
      <c r="R437" s="13" t="str">
        <f>VLOOKUP(B437,[1]sp500_companies!$B:$M,12,FALSE)</f>
        <v>Ireland</v>
      </c>
      <c r="S437" s="14">
        <v>154000</v>
      </c>
      <c r="T437" s="13" t="s">
        <v>1992</v>
      </c>
    </row>
    <row r="438" spans="1:20" ht="15.75" thickBot="1" x14ac:dyDescent="0.3">
      <c r="A438" s="5">
        <v>437</v>
      </c>
      <c r="B438" s="6" t="s">
        <v>1360</v>
      </c>
      <c r="C438" s="2" t="s">
        <v>1361</v>
      </c>
      <c r="D438" s="11">
        <v>14970000000</v>
      </c>
      <c r="E438" s="10">
        <v>2.6023069964336052E-4</v>
      </c>
      <c r="F438" s="4">
        <v>123.03</v>
      </c>
      <c r="G438" s="7">
        <v>2E-3</v>
      </c>
      <c r="H438" s="11">
        <v>2720000000</v>
      </c>
      <c r="I438" s="8">
        <v>931461</v>
      </c>
      <c r="J438" s="2" t="s">
        <v>155</v>
      </c>
      <c r="K438" s="2" t="s">
        <v>65</v>
      </c>
      <c r="L438" s="7">
        <v>-2.6599999999999999E-2</v>
      </c>
      <c r="M438" s="4" t="s">
        <v>1362</v>
      </c>
      <c r="N438" s="11">
        <v>254300000</v>
      </c>
      <c r="O438" s="11">
        <v>-2089999999.9999998</v>
      </c>
      <c r="P438" s="13" t="str">
        <f>VLOOKUP(B438,[1]sp500_companies!$B:$K,10,FALSE)</f>
        <v>Waltham</v>
      </c>
      <c r="Q438" s="13" t="str">
        <f>VLOOKUP(B438,[1]sp500_companies!$B:$L,11,FALSE)</f>
        <v>MA</v>
      </c>
      <c r="R438" s="13" t="str">
        <f>VLOOKUP(B438,[1]sp500_companies!$B:$M,12,FALSE)</f>
        <v>United States</v>
      </c>
      <c r="S438" s="14">
        <v>11000</v>
      </c>
      <c r="T438" s="13" t="s">
        <v>1993</v>
      </c>
    </row>
    <row r="439" spans="1:20" ht="15.75" thickBot="1" x14ac:dyDescent="0.3">
      <c r="A439" s="5">
        <v>438</v>
      </c>
      <c r="B439" s="6" t="s">
        <v>1363</v>
      </c>
      <c r="C439" s="2" t="s">
        <v>1364</v>
      </c>
      <c r="D439" s="11">
        <v>14800000000</v>
      </c>
      <c r="E439" s="10">
        <v>2.5727550799744392E-4</v>
      </c>
      <c r="F439" s="4">
        <v>92.52</v>
      </c>
      <c r="G439" s="7">
        <v>5.7000000000000002E-3</v>
      </c>
      <c r="H439" s="11">
        <v>4179999999.9999995</v>
      </c>
      <c r="I439" s="8">
        <v>1775423</v>
      </c>
      <c r="J439" s="2" t="s">
        <v>16</v>
      </c>
      <c r="K439" s="2" t="s">
        <v>17</v>
      </c>
      <c r="L439" s="7">
        <v>-0.1245</v>
      </c>
      <c r="M439" s="4" t="s">
        <v>1251</v>
      </c>
      <c r="N439" s="11">
        <v>596000000</v>
      </c>
      <c r="O439" s="11">
        <v>373700000</v>
      </c>
      <c r="P439" s="13" t="str">
        <f>VLOOKUP(B439,[1]sp500_companies!$B:$K,10,FALSE)</f>
        <v>Irvine</v>
      </c>
      <c r="Q439" s="13" t="str">
        <f>VLOOKUP(B439,[1]sp500_companies!$B:$L,11,FALSE)</f>
        <v>CA</v>
      </c>
      <c r="R439" s="13" t="str">
        <f>VLOOKUP(B439,[1]sp500_companies!$B:$M,12,FALSE)</f>
        <v>United States</v>
      </c>
      <c r="S439" s="14">
        <v>9750</v>
      </c>
      <c r="T439" s="13" t="s">
        <v>1994</v>
      </c>
    </row>
    <row r="440" spans="1:20" ht="15.75" thickBot="1" x14ac:dyDescent="0.3">
      <c r="A440" s="5">
        <v>439</v>
      </c>
      <c r="B440" s="6" t="s">
        <v>1365</v>
      </c>
      <c r="C440" s="2" t="s">
        <v>1366</v>
      </c>
      <c r="D440" s="11">
        <v>14730000000</v>
      </c>
      <c r="E440" s="10">
        <v>2.5605866437853708E-4</v>
      </c>
      <c r="F440" s="4">
        <v>20.65</v>
      </c>
      <c r="G440" s="7">
        <v>4.8999999999999998E-3</v>
      </c>
      <c r="H440" s="11">
        <v>2560000000</v>
      </c>
      <c r="I440" s="8">
        <v>2431431</v>
      </c>
      <c r="J440" s="2" t="s">
        <v>460</v>
      </c>
      <c r="K440" s="2" t="s">
        <v>353</v>
      </c>
      <c r="L440" s="7">
        <v>0.18790000000000001</v>
      </c>
      <c r="M440" s="4" t="s">
        <v>705</v>
      </c>
      <c r="N440" s="11">
        <v>308770000</v>
      </c>
      <c r="O440" s="11">
        <v>-8720000000</v>
      </c>
      <c r="P440" s="13" t="str">
        <f>VLOOKUP(B440,[1]sp500_companies!$B:$K,10,FALSE)</f>
        <v>Denver</v>
      </c>
      <c r="Q440" s="13" t="str">
        <f>VLOOKUP(B440,[1]sp500_companies!$B:$L,11,FALSE)</f>
        <v>CO</v>
      </c>
      <c r="R440" s="13" t="str">
        <f>VLOOKUP(B440,[1]sp500_companies!$B:$M,12,FALSE)</f>
        <v>United States</v>
      </c>
      <c r="S440" s="14">
        <v>193</v>
      </c>
      <c r="T440" s="13" t="s">
        <v>1995</v>
      </c>
    </row>
    <row r="441" spans="1:20" ht="15.75" thickBot="1" x14ac:dyDescent="0.3">
      <c r="A441" s="5">
        <v>440</v>
      </c>
      <c r="B441" s="6" t="s">
        <v>1367</v>
      </c>
      <c r="C441" s="2" t="s">
        <v>1368</v>
      </c>
      <c r="D441" s="11">
        <v>14510000000</v>
      </c>
      <c r="E441" s="10">
        <v>2.5223429871911563E-4</v>
      </c>
      <c r="F441" s="4">
        <v>78.209999999999994</v>
      </c>
      <c r="G441" s="7">
        <v>-2.5999999999999999E-3</v>
      </c>
      <c r="H441" s="11">
        <v>13700000000</v>
      </c>
      <c r="I441" s="8">
        <v>1901868</v>
      </c>
      <c r="J441" s="2" t="s">
        <v>159</v>
      </c>
      <c r="K441" s="2" t="s">
        <v>160</v>
      </c>
      <c r="L441" s="7">
        <v>1.4E-3</v>
      </c>
      <c r="M441" s="4" t="s">
        <v>1369</v>
      </c>
      <c r="N441" s="11">
        <v>824000000</v>
      </c>
      <c r="O441" s="11">
        <v>-2270000000</v>
      </c>
      <c r="P441" s="13" t="str">
        <f>VLOOKUP(B441,[1]sp500_companies!$B:$K,10,FALSE)</f>
        <v>Providence</v>
      </c>
      <c r="Q441" s="13" t="str">
        <f>VLOOKUP(B441,[1]sp500_companies!$B:$L,11,FALSE)</f>
        <v>RI</v>
      </c>
      <c r="R441" s="13" t="str">
        <f>VLOOKUP(B441,[1]sp500_companies!$B:$M,12,FALSE)</f>
        <v>United States</v>
      </c>
      <c r="S441" s="14">
        <v>35000</v>
      </c>
      <c r="T441" s="13" t="s">
        <v>1996</v>
      </c>
    </row>
    <row r="442" spans="1:20" ht="15.75" thickBot="1" x14ac:dyDescent="0.3">
      <c r="A442" s="5">
        <v>441</v>
      </c>
      <c r="B442" s="6" t="s">
        <v>1370</v>
      </c>
      <c r="C442" s="2" t="s">
        <v>1371</v>
      </c>
      <c r="D442" s="11">
        <v>14500000000</v>
      </c>
      <c r="E442" s="10">
        <v>2.5206046391641464E-4</v>
      </c>
      <c r="F442" s="4">
        <v>63.06</v>
      </c>
      <c r="G442" s="7">
        <v>3.0000000000000001E-3</v>
      </c>
      <c r="H442" s="11">
        <v>5780000000</v>
      </c>
      <c r="I442" s="8">
        <v>1688280</v>
      </c>
      <c r="J442" s="2" t="s">
        <v>292</v>
      </c>
      <c r="K442" s="2" t="s">
        <v>293</v>
      </c>
      <c r="L442" s="7">
        <v>3.1800000000000002E-2</v>
      </c>
      <c r="M442" s="4" t="s">
        <v>1372</v>
      </c>
      <c r="N442" s="11">
        <v>853300000</v>
      </c>
      <c r="O442" s="11">
        <v>-13790000000</v>
      </c>
      <c r="P442" s="13" t="str">
        <f>VLOOKUP(B442,[1]sp500_companies!$B:$K,10,FALSE)</f>
        <v>Kansas City</v>
      </c>
      <c r="Q442" s="13" t="str">
        <f>VLOOKUP(B442,[1]sp500_companies!$B:$L,11,FALSE)</f>
        <v>MO</v>
      </c>
      <c r="R442" s="13" t="str">
        <f>VLOOKUP(B442,[1]sp500_companies!$B:$M,12,FALSE)</f>
        <v>United States</v>
      </c>
      <c r="S442" s="14">
        <v>4658</v>
      </c>
      <c r="T442" s="13" t="s">
        <v>1997</v>
      </c>
    </row>
    <row r="443" spans="1:20" ht="15.75" thickBot="1" x14ac:dyDescent="0.3">
      <c r="A443" s="5">
        <v>442</v>
      </c>
      <c r="B443" s="6" t="s">
        <v>1373</v>
      </c>
      <c r="C443" s="2" t="s">
        <v>1374</v>
      </c>
      <c r="D443" s="11">
        <v>14410000000</v>
      </c>
      <c r="E443" s="10">
        <v>2.5049595069210587E-4</v>
      </c>
      <c r="F443" s="4">
        <v>95.89</v>
      </c>
      <c r="G443" s="7">
        <v>8.2000000000000007E-3</v>
      </c>
      <c r="H443" s="11">
        <v>3970000000</v>
      </c>
      <c r="I443" s="8">
        <v>1357583</v>
      </c>
      <c r="J443" s="2" t="s">
        <v>25</v>
      </c>
      <c r="K443" s="2" t="s">
        <v>17</v>
      </c>
      <c r="L443" s="7">
        <v>5.9200000000000003E-2</v>
      </c>
      <c r="M443" s="4" t="s">
        <v>431</v>
      </c>
      <c r="N443" s="11">
        <v>526179999.99999994</v>
      </c>
      <c r="O443" s="11">
        <v>-2670000000</v>
      </c>
      <c r="P443" s="13" t="str">
        <f>VLOOKUP(B443,[1]sp500_companies!$B:$K,10,FALSE)</f>
        <v>Cambridge</v>
      </c>
      <c r="Q443" s="13" t="str">
        <f>VLOOKUP(B443,[1]sp500_companies!$B:$L,11,FALSE)</f>
        <v>MA</v>
      </c>
      <c r="R443" s="13" t="str">
        <f>VLOOKUP(B443,[1]sp500_companies!$B:$M,12,FALSE)</f>
        <v>United States</v>
      </c>
      <c r="S443" s="14">
        <v>10947</v>
      </c>
      <c r="T443" s="13" t="s">
        <v>1998</v>
      </c>
    </row>
    <row r="444" spans="1:20" ht="15.75" thickBot="1" x14ac:dyDescent="0.3">
      <c r="A444" s="5">
        <v>443</v>
      </c>
      <c r="B444" s="6" t="s">
        <v>1375</v>
      </c>
      <c r="C444" s="2" t="s">
        <v>1376</v>
      </c>
      <c r="D444" s="11">
        <v>14070000000</v>
      </c>
      <c r="E444" s="10">
        <v>2.4458556740027273E-4</v>
      </c>
      <c r="F444" s="4">
        <v>9.77</v>
      </c>
      <c r="G444" s="7">
        <v>5.1000000000000004E-3</v>
      </c>
      <c r="H444" s="11">
        <v>13550000000</v>
      </c>
      <c r="I444" s="8">
        <v>10526646</v>
      </c>
      <c r="J444" s="2" t="s">
        <v>1000</v>
      </c>
      <c r="K444" s="2" t="s">
        <v>30</v>
      </c>
      <c r="L444" s="7">
        <v>-6.0699999999999997E-2</v>
      </c>
      <c r="M444" s="4" t="s">
        <v>1342</v>
      </c>
      <c r="N444" s="11">
        <v>766000000</v>
      </c>
      <c r="O444" s="11">
        <v>-7420000000</v>
      </c>
      <c r="P444" s="13" t="str">
        <f>VLOOKUP(B444,[1]sp500_companies!$B:$K,10,FALSE)</f>
        <v>Zurich</v>
      </c>
      <c r="Q444" s="13">
        <f>VLOOKUP(B444,[1]sp500_companies!$B:$L,11,FALSE)</f>
        <v>0</v>
      </c>
      <c r="R444" s="13" t="str">
        <f>VLOOKUP(B444,[1]sp500_companies!$B:$M,12,FALSE)</f>
        <v>Switzerland</v>
      </c>
      <c r="S444" s="14">
        <v>41000</v>
      </c>
      <c r="T444" s="13" t="s">
        <v>1999</v>
      </c>
    </row>
    <row r="445" spans="1:20" ht="15.75" thickBot="1" x14ac:dyDescent="0.3">
      <c r="A445" s="5">
        <v>444</v>
      </c>
      <c r="B445" s="6" t="s">
        <v>1377</v>
      </c>
      <c r="C445" s="2" t="s">
        <v>1378</v>
      </c>
      <c r="D445" s="11">
        <v>13970000000</v>
      </c>
      <c r="E445" s="10">
        <v>2.4284721937326296E-4</v>
      </c>
      <c r="F445" s="4">
        <v>72.53</v>
      </c>
      <c r="G445" s="7">
        <v>1.6999999999999999E-3</v>
      </c>
      <c r="H445" s="11">
        <v>4080000000</v>
      </c>
      <c r="I445" s="8">
        <v>946492</v>
      </c>
      <c r="J445" s="2" t="s">
        <v>348</v>
      </c>
      <c r="K445" s="2" t="s">
        <v>65</v>
      </c>
      <c r="L445" s="7">
        <v>0.12939999999999999</v>
      </c>
      <c r="M445" s="4" t="s">
        <v>1379</v>
      </c>
      <c r="N445" s="11">
        <v>32479999.999999996</v>
      </c>
      <c r="O445" s="11">
        <v>1740000000</v>
      </c>
      <c r="P445" s="13" t="str">
        <f>VLOOKUP(B445,[1]sp500_companies!$B:$K,10,FALSE)</f>
        <v>Wilmington</v>
      </c>
      <c r="Q445" s="13" t="str">
        <f>VLOOKUP(B445,[1]sp500_companies!$B:$L,11,FALSE)</f>
        <v>DE</v>
      </c>
      <c r="R445" s="13" t="str">
        <f>VLOOKUP(B445,[1]sp500_companies!$B:$M,12,FALSE)</f>
        <v>United States</v>
      </c>
      <c r="S445" s="14">
        <v>2524</v>
      </c>
      <c r="T445" s="13" t="s">
        <v>2000</v>
      </c>
    </row>
    <row r="446" spans="1:20" ht="15.75" thickBot="1" x14ac:dyDescent="0.3">
      <c r="A446" s="5">
        <v>445</v>
      </c>
      <c r="B446" s="6" t="s">
        <v>1380</v>
      </c>
      <c r="C446" s="2" t="s">
        <v>1381</v>
      </c>
      <c r="D446" s="11">
        <v>13930000000</v>
      </c>
      <c r="E446" s="10">
        <v>2.4215188016245905E-4</v>
      </c>
      <c r="F446" s="4">
        <v>169.9</v>
      </c>
      <c r="G446" s="7">
        <v>8.6E-3</v>
      </c>
      <c r="H446" s="11">
        <v>12670000000</v>
      </c>
      <c r="I446" s="8">
        <v>410487</v>
      </c>
      <c r="J446" s="2" t="s">
        <v>456</v>
      </c>
      <c r="K446" s="2" t="s">
        <v>65</v>
      </c>
      <c r="L446" s="7">
        <v>6.3399999999999998E-2</v>
      </c>
      <c r="M446" s="4" t="s">
        <v>774</v>
      </c>
      <c r="N446" s="11">
        <v>827680000</v>
      </c>
      <c r="O446" s="11">
        <v>-11110000000</v>
      </c>
      <c r="P446" s="13" t="str">
        <f>VLOOKUP(B446,[1]sp500_companies!$B:$K,10,FALSE)</f>
        <v>Denver</v>
      </c>
      <c r="Q446" s="13" t="str">
        <f>VLOOKUP(B446,[1]sp500_companies!$B:$L,11,FALSE)</f>
        <v>CO</v>
      </c>
      <c r="R446" s="13" t="str">
        <f>VLOOKUP(B446,[1]sp500_companies!$B:$M,12,FALSE)</f>
        <v>United States</v>
      </c>
      <c r="S446" s="14">
        <v>70000</v>
      </c>
      <c r="T446" s="13" t="s">
        <v>2001</v>
      </c>
    </row>
    <row r="447" spans="1:20" ht="15.75" thickBot="1" x14ac:dyDescent="0.3">
      <c r="A447" s="5">
        <v>446</v>
      </c>
      <c r="B447" s="6" t="s">
        <v>1382</v>
      </c>
      <c r="C447" s="2" t="s">
        <v>1383</v>
      </c>
      <c r="D447" s="11">
        <v>13910000000</v>
      </c>
      <c r="E447" s="10">
        <v>2.4180421055705709E-4</v>
      </c>
      <c r="F447" s="4">
        <v>245.3</v>
      </c>
      <c r="G447" s="7">
        <v>4.2000000000000003E-2</v>
      </c>
      <c r="H447" s="11">
        <v>4640000000</v>
      </c>
      <c r="I447" s="8">
        <v>602008</v>
      </c>
      <c r="J447" s="2" t="s">
        <v>143</v>
      </c>
      <c r="K447" s="2" t="s">
        <v>17</v>
      </c>
      <c r="L447" s="7">
        <v>-2.6800000000000001E-2</v>
      </c>
      <c r="M447" s="4" t="s">
        <v>1384</v>
      </c>
      <c r="N447" s="11">
        <v>448790000</v>
      </c>
      <c r="O447" s="11">
        <v>1890000000</v>
      </c>
      <c r="P447" s="13" t="str">
        <f>VLOOKUP(B447,[1]sp500_companies!$B:$K,10,FALSE)</f>
        <v>Newtown</v>
      </c>
      <c r="Q447" s="13" t="str">
        <f>VLOOKUP(B447,[1]sp500_companies!$B:$L,11,FALSE)</f>
        <v>PA</v>
      </c>
      <c r="R447" s="13" t="str">
        <f>VLOOKUP(B447,[1]sp500_companies!$B:$M,12,FALSE)</f>
        <v>United States</v>
      </c>
      <c r="S447" s="14">
        <v>53250</v>
      </c>
      <c r="T447" s="13" t="s">
        <v>2002</v>
      </c>
    </row>
    <row r="448" spans="1:20" ht="15.75" thickBot="1" x14ac:dyDescent="0.3">
      <c r="A448" s="5">
        <v>447</v>
      </c>
      <c r="B448" s="6" t="s">
        <v>1385</v>
      </c>
      <c r="C448" s="2" t="s">
        <v>1386</v>
      </c>
      <c r="D448" s="11">
        <v>13780000000</v>
      </c>
      <c r="E448" s="10">
        <v>2.3954435812194441E-4</v>
      </c>
      <c r="F448" s="4">
        <v>362.06</v>
      </c>
      <c r="G448" s="7">
        <v>5.8999999999999999E-3</v>
      </c>
      <c r="H448" s="11">
        <v>5330000000</v>
      </c>
      <c r="I448" s="8">
        <v>254422</v>
      </c>
      <c r="J448" s="2" t="s">
        <v>647</v>
      </c>
      <c r="K448" s="2" t="s">
        <v>160</v>
      </c>
      <c r="L448" s="7">
        <v>-5.4699999999999999E-2</v>
      </c>
      <c r="M448" s="4" t="s">
        <v>1387</v>
      </c>
      <c r="N448" s="11">
        <v>446120000</v>
      </c>
      <c r="O448" s="11">
        <v>-1150000000</v>
      </c>
      <c r="P448" s="13" t="str">
        <f>VLOOKUP(B448,[1]sp500_companies!$B:$K,10,FALSE)</f>
        <v>Covington</v>
      </c>
      <c r="Q448" s="13" t="str">
        <f>VLOOKUP(B448,[1]sp500_companies!$B:$L,11,FALSE)</f>
        <v>LA</v>
      </c>
      <c r="R448" s="13" t="str">
        <f>VLOOKUP(B448,[1]sp500_companies!$B:$M,12,FALSE)</f>
        <v>United States</v>
      </c>
      <c r="S448" s="14">
        <v>6000</v>
      </c>
      <c r="T448" s="13" t="s">
        <v>2003</v>
      </c>
    </row>
    <row r="449" spans="1:20" ht="15.75" thickBot="1" x14ac:dyDescent="0.3">
      <c r="A449" s="5">
        <v>448</v>
      </c>
      <c r="B449" s="6" t="s">
        <v>1388</v>
      </c>
      <c r="C449" s="2" t="s">
        <v>1389</v>
      </c>
      <c r="D449" s="11">
        <v>13640000000</v>
      </c>
      <c r="E449" s="10">
        <v>2.3711067088413076E-4</v>
      </c>
      <c r="F449" s="4">
        <v>88.49</v>
      </c>
      <c r="G449" s="7">
        <v>2.5399999999999999E-2</v>
      </c>
      <c r="H449" s="11">
        <v>15380000000</v>
      </c>
      <c r="I449" s="8">
        <v>2043969</v>
      </c>
      <c r="J449" s="2" t="s">
        <v>1246</v>
      </c>
      <c r="K449" s="2" t="s">
        <v>160</v>
      </c>
      <c r="L449" s="7">
        <v>-4.0500000000000001E-2</v>
      </c>
      <c r="M449" s="4" t="s">
        <v>1390</v>
      </c>
      <c r="N449" s="11">
        <v>-205000000</v>
      </c>
      <c r="O449" s="11">
        <v>-6710000000</v>
      </c>
      <c r="P449" s="13" t="str">
        <f>VLOOKUP(B449,[1]sp500_companies!$B:$K,10,FALSE)</f>
        <v>New Britain</v>
      </c>
      <c r="Q449" s="13" t="str">
        <f>VLOOKUP(B449,[1]sp500_companies!$B:$L,11,FALSE)</f>
        <v>CT</v>
      </c>
      <c r="R449" s="13" t="str">
        <f>VLOOKUP(B449,[1]sp500_companies!$B:$M,12,FALSE)</f>
        <v>United States</v>
      </c>
      <c r="S449" s="14">
        <v>50500</v>
      </c>
      <c r="T449" s="13" t="s">
        <v>2004</v>
      </c>
    </row>
    <row r="450" spans="1:20" ht="15.75" thickBot="1" x14ac:dyDescent="0.3">
      <c r="A450" s="5">
        <v>449</v>
      </c>
      <c r="B450" s="6" t="s">
        <v>1391</v>
      </c>
      <c r="C450" s="2" t="s">
        <v>1392</v>
      </c>
      <c r="D450" s="11">
        <v>13300000000</v>
      </c>
      <c r="E450" s="10">
        <v>2.3120028759229759E-4</v>
      </c>
      <c r="F450" s="4">
        <v>11.14</v>
      </c>
      <c r="G450" s="4" t="s">
        <v>61</v>
      </c>
      <c r="H450" s="11">
        <v>15050000000</v>
      </c>
      <c r="I450" s="8">
        <v>7839121</v>
      </c>
      <c r="J450" s="2" t="s">
        <v>509</v>
      </c>
      <c r="K450" s="2" t="s">
        <v>65</v>
      </c>
      <c r="L450" s="7">
        <v>-2.7E-2</v>
      </c>
      <c r="M450" s="4" t="s">
        <v>719</v>
      </c>
      <c r="N450" s="11">
        <v>-883300000</v>
      </c>
      <c r="O450" s="11">
        <v>-13970000000</v>
      </c>
      <c r="P450" s="13" t="str">
        <f>VLOOKUP(B450,[1]sp500_companies!$B:$K,10,FALSE)</f>
        <v>Canonsburg</v>
      </c>
      <c r="Q450" s="13" t="str">
        <f>VLOOKUP(B450,[1]sp500_companies!$B:$L,11,FALSE)</f>
        <v>PA</v>
      </c>
      <c r="R450" s="13" t="str">
        <f>VLOOKUP(B450,[1]sp500_companies!$B:$M,12,FALSE)</f>
        <v>United States</v>
      </c>
      <c r="S450" s="14">
        <v>32000</v>
      </c>
      <c r="T450" s="13" t="s">
        <v>2005</v>
      </c>
    </row>
    <row r="451" spans="1:20" ht="15.75" thickBot="1" x14ac:dyDescent="0.3">
      <c r="A451" s="5">
        <v>450</v>
      </c>
      <c r="B451" s="6" t="s">
        <v>1393</v>
      </c>
      <c r="C451" s="2" t="s">
        <v>1394</v>
      </c>
      <c r="D451" s="11">
        <v>12940000000</v>
      </c>
      <c r="E451" s="10">
        <v>2.2494223469506246E-4</v>
      </c>
      <c r="F451" s="4">
        <v>71.069999999999993</v>
      </c>
      <c r="G451" s="7">
        <v>-8.0000000000000004E-4</v>
      </c>
      <c r="H451" s="11">
        <v>1490000000</v>
      </c>
      <c r="I451" s="8">
        <v>776087</v>
      </c>
      <c r="J451" s="2" t="s">
        <v>567</v>
      </c>
      <c r="K451" s="2" t="s">
        <v>353</v>
      </c>
      <c r="L451" s="7">
        <v>0.13469999999999999</v>
      </c>
      <c r="M451" s="4" t="s">
        <v>1395</v>
      </c>
      <c r="N451" s="11">
        <v>390030000</v>
      </c>
      <c r="O451" s="11">
        <v>-4520000000</v>
      </c>
      <c r="P451" s="13" t="str">
        <f>VLOOKUP(B451,[1]sp500_companies!$B:$K,10,FALSE)</f>
        <v>Jacksonville</v>
      </c>
      <c r="Q451" s="13" t="str">
        <f>VLOOKUP(B451,[1]sp500_companies!$B:$L,11,FALSE)</f>
        <v>FL</v>
      </c>
      <c r="R451" s="13" t="str">
        <f>VLOOKUP(B451,[1]sp500_companies!$B:$M,12,FALSE)</f>
        <v>United States</v>
      </c>
      <c r="S451" s="14">
        <v>492</v>
      </c>
      <c r="T451" s="13" t="s">
        <v>2006</v>
      </c>
    </row>
    <row r="452" spans="1:20" ht="15.75" thickBot="1" x14ac:dyDescent="0.3">
      <c r="A452" s="5">
        <v>451</v>
      </c>
      <c r="B452" s="6" t="s">
        <v>1396</v>
      </c>
      <c r="C452" s="2" t="s">
        <v>1397</v>
      </c>
      <c r="D452" s="11">
        <v>12900000000</v>
      </c>
      <c r="E452" s="10">
        <v>2.2424689548425857E-4</v>
      </c>
      <c r="F452" s="4">
        <v>38.97</v>
      </c>
      <c r="G452" s="7">
        <v>4.5999999999999999E-3</v>
      </c>
      <c r="H452" s="11">
        <v>5030000000</v>
      </c>
      <c r="I452" s="8">
        <v>3206735</v>
      </c>
      <c r="J452" s="2" t="s">
        <v>129</v>
      </c>
      <c r="K452" s="2" t="s">
        <v>17</v>
      </c>
      <c r="L452" s="7">
        <v>-0.1087</v>
      </c>
      <c r="M452" s="4" t="s">
        <v>1398</v>
      </c>
      <c r="N452" s="11">
        <v>250200000</v>
      </c>
      <c r="O452" s="11">
        <v>-584000000</v>
      </c>
      <c r="P452" s="13" t="str">
        <f>VLOOKUP(B452,[1]sp500_companies!$B:$K,10,FALSE)</f>
        <v>Sunnyvale</v>
      </c>
      <c r="Q452" s="13" t="str">
        <f>VLOOKUP(B452,[1]sp500_companies!$B:$L,11,FALSE)</f>
        <v>CA</v>
      </c>
      <c r="R452" s="13" t="str">
        <f>VLOOKUP(B452,[1]sp500_companies!$B:$M,12,FALSE)</f>
        <v>United States</v>
      </c>
      <c r="S452" s="14">
        <v>11144</v>
      </c>
      <c r="T452" s="13" t="s">
        <v>2007</v>
      </c>
    </row>
    <row r="453" spans="1:20" ht="15.75" thickBot="1" x14ac:dyDescent="0.3">
      <c r="A453" s="5">
        <v>452</v>
      </c>
      <c r="B453" s="6" t="s">
        <v>1399</v>
      </c>
      <c r="C453" s="2" t="s">
        <v>1400</v>
      </c>
      <c r="D453" s="11">
        <v>12710000000</v>
      </c>
      <c r="E453" s="10">
        <v>2.2094403423294001E-4</v>
      </c>
      <c r="F453" s="4">
        <v>73.599999999999994</v>
      </c>
      <c r="G453" s="7">
        <v>-8.0000000000000004E-4</v>
      </c>
      <c r="H453" s="11">
        <v>8220000000.000001</v>
      </c>
      <c r="I453" s="8">
        <v>707636</v>
      </c>
      <c r="J453" s="2" t="s">
        <v>813</v>
      </c>
      <c r="K453" s="2" t="s">
        <v>65</v>
      </c>
      <c r="L453" s="7">
        <v>6.0000000000000001E-3</v>
      </c>
      <c r="M453" s="4" t="s">
        <v>544</v>
      </c>
      <c r="N453" s="11">
        <v>720000000</v>
      </c>
      <c r="O453" s="11">
        <v>-7340000000</v>
      </c>
      <c r="P453" s="13" t="str">
        <f>VLOOKUP(B453,[1]sp500_companies!$B:$K,10,FALSE)</f>
        <v>Saint Paul</v>
      </c>
      <c r="Q453" s="13" t="str">
        <f>VLOOKUP(B453,[1]sp500_companies!$B:$L,11,FALSE)</f>
        <v>MN</v>
      </c>
      <c r="R453" s="13" t="str">
        <f>VLOOKUP(B453,[1]sp500_companies!$B:$M,12,FALSE)</f>
        <v>United States</v>
      </c>
      <c r="S453" s="14">
        <v>20000</v>
      </c>
      <c r="T453" s="13" t="s">
        <v>2008</v>
      </c>
    </row>
    <row r="454" spans="1:20" ht="15.75" thickBot="1" x14ac:dyDescent="0.3">
      <c r="A454" s="5">
        <v>453</v>
      </c>
      <c r="B454" s="6" t="s">
        <v>1401</v>
      </c>
      <c r="C454" s="2" t="s">
        <v>1402</v>
      </c>
      <c r="D454" s="11">
        <v>12700000000</v>
      </c>
      <c r="E454" s="10">
        <v>2.2077019943023905E-4</v>
      </c>
      <c r="F454" s="4">
        <v>174.12</v>
      </c>
      <c r="G454" s="7">
        <v>3.3E-3</v>
      </c>
      <c r="H454" s="11">
        <v>2250000000</v>
      </c>
      <c r="I454" s="8">
        <v>441170</v>
      </c>
      <c r="J454" s="2" t="s">
        <v>143</v>
      </c>
      <c r="K454" s="2" t="s">
        <v>17</v>
      </c>
      <c r="L454" s="7">
        <v>5.91E-2</v>
      </c>
      <c r="M454" s="4" t="s">
        <v>1403</v>
      </c>
      <c r="N454" s="11">
        <v>399330000</v>
      </c>
      <c r="O454" s="11">
        <v>-154690000</v>
      </c>
      <c r="P454" s="13" t="str">
        <f>VLOOKUP(B454,[1]sp500_companies!$B:$K,10,FALSE)</f>
        <v>Monett</v>
      </c>
      <c r="Q454" s="13" t="str">
        <f>VLOOKUP(B454,[1]sp500_companies!$B:$L,11,FALSE)</f>
        <v>MO</v>
      </c>
      <c r="R454" s="13" t="str">
        <f>VLOOKUP(B454,[1]sp500_companies!$B:$M,12,FALSE)</f>
        <v>United States</v>
      </c>
      <c r="S454" s="14">
        <v>7170</v>
      </c>
      <c r="T454" s="13" t="s">
        <v>2009</v>
      </c>
    </row>
    <row r="455" spans="1:20" ht="15.75" thickBot="1" x14ac:dyDescent="0.3">
      <c r="A455" s="5">
        <v>454</v>
      </c>
      <c r="B455" s="6" t="s">
        <v>1404</v>
      </c>
      <c r="C455" s="2" t="s">
        <v>1405</v>
      </c>
      <c r="D455" s="11">
        <v>12670000000</v>
      </c>
      <c r="E455" s="10">
        <v>2.2024869502213613E-4</v>
      </c>
      <c r="F455" s="4">
        <v>71.86</v>
      </c>
      <c r="G455" s="7">
        <v>-1.2E-2</v>
      </c>
      <c r="H455" s="11">
        <v>3340000000</v>
      </c>
      <c r="I455" s="8">
        <v>1050318</v>
      </c>
      <c r="J455" s="2" t="s">
        <v>1262</v>
      </c>
      <c r="K455" s="2" t="s">
        <v>353</v>
      </c>
      <c r="L455" s="7">
        <v>4.4699999999999997E-2</v>
      </c>
      <c r="M455" s="4" t="s">
        <v>1053</v>
      </c>
      <c r="N455" s="11">
        <v>363050000</v>
      </c>
      <c r="O455" s="11">
        <v>-15570000000</v>
      </c>
      <c r="P455" s="13" t="str">
        <f>VLOOKUP(B455,[1]sp500_companies!$B:$K,10,FALSE)</f>
        <v>Boston</v>
      </c>
      <c r="Q455" s="13" t="str">
        <f>VLOOKUP(B455,[1]sp500_companies!$B:$L,11,FALSE)</f>
        <v>MA</v>
      </c>
      <c r="R455" s="13" t="str">
        <f>VLOOKUP(B455,[1]sp500_companies!$B:$M,12,FALSE)</f>
        <v>United States</v>
      </c>
      <c r="S455" s="14">
        <v>836</v>
      </c>
      <c r="T455" s="13" t="s">
        <v>2010</v>
      </c>
    </row>
    <row r="456" spans="1:20" ht="15.75" thickBot="1" x14ac:dyDescent="0.3">
      <c r="A456" s="5">
        <v>455</v>
      </c>
      <c r="B456" s="6" t="s">
        <v>1406</v>
      </c>
      <c r="C456" s="2" t="s">
        <v>1407</v>
      </c>
      <c r="D456" s="11">
        <v>12650000000</v>
      </c>
      <c r="E456" s="10">
        <v>2.1990102541673417E-4</v>
      </c>
      <c r="F456" s="4">
        <v>107</v>
      </c>
      <c r="G456" s="7">
        <v>1.66E-2</v>
      </c>
      <c r="H456" s="11">
        <v>17760000000</v>
      </c>
      <c r="I456" s="8">
        <v>961868</v>
      </c>
      <c r="J456" s="2" t="s">
        <v>341</v>
      </c>
      <c r="K456" s="2" t="s">
        <v>160</v>
      </c>
      <c r="L456" s="7">
        <v>-3.6799999999999999E-2</v>
      </c>
      <c r="M456" s="4" t="s">
        <v>1408</v>
      </c>
      <c r="N456" s="11">
        <v>347360000</v>
      </c>
      <c r="O456" s="11">
        <v>-1790000000</v>
      </c>
      <c r="P456" s="13" t="str">
        <f>VLOOKUP(B456,[1]sp500_companies!$B:$K,10,FALSE)</f>
        <v>Eden Prairie</v>
      </c>
      <c r="Q456" s="13" t="str">
        <f>VLOOKUP(B456,[1]sp500_companies!$B:$L,11,FALSE)</f>
        <v>MN</v>
      </c>
      <c r="R456" s="13" t="str">
        <f>VLOOKUP(B456,[1]sp500_companies!$B:$M,12,FALSE)</f>
        <v>United States</v>
      </c>
      <c r="S456" s="14">
        <v>14537</v>
      </c>
      <c r="T456" s="13" t="s">
        <v>2011</v>
      </c>
    </row>
    <row r="457" spans="1:20" ht="15.75" thickBot="1" x14ac:dyDescent="0.3">
      <c r="A457" s="5">
        <v>456</v>
      </c>
      <c r="B457" s="6" t="s">
        <v>1409</v>
      </c>
      <c r="C457" s="2" t="s">
        <v>1410</v>
      </c>
      <c r="D457" s="11">
        <v>12610000000</v>
      </c>
      <c r="E457" s="10">
        <v>2.1920568620593028E-4</v>
      </c>
      <c r="F457" s="4">
        <v>81.99</v>
      </c>
      <c r="G457" s="7">
        <v>4.7500000000000001E-2</v>
      </c>
      <c r="H457" s="11">
        <v>27800000000</v>
      </c>
      <c r="I457" s="8">
        <v>2219538</v>
      </c>
      <c r="J457" s="2" t="s">
        <v>1411</v>
      </c>
      <c r="K457" s="2" t="s">
        <v>30</v>
      </c>
      <c r="L457" s="7">
        <v>-1.6E-2</v>
      </c>
      <c r="M457" s="4" t="s">
        <v>1412</v>
      </c>
      <c r="N457" s="11">
        <v>460960000</v>
      </c>
      <c r="O457" s="11">
        <v>-19150000000</v>
      </c>
      <c r="P457" s="13" t="str">
        <f>VLOOKUP(B457,[1]sp500_companies!$B:$K,10,FALSE)</f>
        <v>Richmond</v>
      </c>
      <c r="Q457" s="13" t="str">
        <f>VLOOKUP(B457,[1]sp500_companies!$B:$L,11,FALSE)</f>
        <v>VA</v>
      </c>
      <c r="R457" s="13" t="str">
        <f>VLOOKUP(B457,[1]sp500_companies!$B:$M,12,FALSE)</f>
        <v>United States</v>
      </c>
      <c r="S457" s="14">
        <v>30000</v>
      </c>
      <c r="T457" s="13" t="s">
        <v>2012</v>
      </c>
    </row>
    <row r="458" spans="1:20" ht="15.75" thickBot="1" x14ac:dyDescent="0.3">
      <c r="A458" s="5">
        <v>457</v>
      </c>
      <c r="B458" s="6" t="s">
        <v>1413</v>
      </c>
      <c r="C458" s="2" t="s">
        <v>1414</v>
      </c>
      <c r="D458" s="11">
        <v>12530000000</v>
      </c>
      <c r="E458" s="10">
        <v>2.1781500778432248E-4</v>
      </c>
      <c r="F458" s="4">
        <v>219.49</v>
      </c>
      <c r="G458" s="7">
        <v>4.0000000000000002E-4</v>
      </c>
      <c r="H458" s="11">
        <v>2690000000</v>
      </c>
      <c r="I458" s="8">
        <v>338270</v>
      </c>
      <c r="J458" s="2" t="s">
        <v>281</v>
      </c>
      <c r="K458" s="2" t="s">
        <v>160</v>
      </c>
      <c r="L458" s="7">
        <v>2.3300000000000001E-2</v>
      </c>
      <c r="M458" s="4" t="s">
        <v>1415</v>
      </c>
      <c r="N458" s="11">
        <v>467280000</v>
      </c>
      <c r="O458" s="11">
        <v>-2200000000</v>
      </c>
      <c r="P458" s="13" t="str">
        <f>VLOOKUP(B458,[1]sp500_companies!$B:$K,10,FALSE)</f>
        <v>Westlake</v>
      </c>
      <c r="Q458" s="13" t="str">
        <f>VLOOKUP(B458,[1]sp500_companies!$B:$L,11,FALSE)</f>
        <v>OH</v>
      </c>
      <c r="R458" s="13" t="str">
        <f>VLOOKUP(B458,[1]sp500_companies!$B:$M,12,FALSE)</f>
        <v>United States</v>
      </c>
      <c r="S458" s="14">
        <v>7700</v>
      </c>
      <c r="T458" s="13" t="s">
        <v>2013</v>
      </c>
    </row>
    <row r="459" spans="1:20" ht="15.75" thickBot="1" x14ac:dyDescent="0.3">
      <c r="A459" s="5">
        <v>458</v>
      </c>
      <c r="B459" s="6" t="s">
        <v>1416</v>
      </c>
      <c r="C459" s="2" t="s">
        <v>1417</v>
      </c>
      <c r="D459" s="11">
        <v>12530000000</v>
      </c>
      <c r="E459" s="10">
        <v>2.1781500778432248E-4</v>
      </c>
      <c r="F459" s="4">
        <v>189.9</v>
      </c>
      <c r="G459" s="7">
        <v>1.5299999999999999E-2</v>
      </c>
      <c r="H459" s="11">
        <v>15420000000</v>
      </c>
      <c r="I459" s="8">
        <v>661011</v>
      </c>
      <c r="J459" s="2" t="s">
        <v>456</v>
      </c>
      <c r="K459" s="2" t="s">
        <v>65</v>
      </c>
      <c r="L459" s="7">
        <v>9.9299999999999999E-2</v>
      </c>
      <c r="M459" s="4" t="s">
        <v>1418</v>
      </c>
      <c r="N459" s="11">
        <v>1030000000</v>
      </c>
      <c r="O459" s="11">
        <v>-5000000000</v>
      </c>
      <c r="P459" s="13" t="str">
        <f>VLOOKUP(B459,[1]sp500_companies!$B:$K,10,FALSE)</f>
        <v>King of Prussia</v>
      </c>
      <c r="Q459" s="13" t="str">
        <f>VLOOKUP(B459,[1]sp500_companies!$B:$L,11,FALSE)</f>
        <v>PA</v>
      </c>
      <c r="R459" s="13" t="str">
        <f>VLOOKUP(B459,[1]sp500_companies!$B:$M,12,FALSE)</f>
        <v>United States</v>
      </c>
      <c r="S459" s="14">
        <v>96700</v>
      </c>
      <c r="T459" s="13" t="s">
        <v>2014</v>
      </c>
    </row>
    <row r="460" spans="1:20" ht="15.75" thickBot="1" x14ac:dyDescent="0.3">
      <c r="A460" s="5">
        <v>459</v>
      </c>
      <c r="B460" s="6" t="s">
        <v>1419</v>
      </c>
      <c r="C460" s="2" t="s">
        <v>1420</v>
      </c>
      <c r="D460" s="11">
        <v>12220000000</v>
      </c>
      <c r="E460" s="10">
        <v>2.1242612890059223E-4</v>
      </c>
      <c r="F460" s="4">
        <v>76.91</v>
      </c>
      <c r="G460" s="7">
        <v>-2.29E-2</v>
      </c>
      <c r="H460" s="11">
        <v>1170000000</v>
      </c>
      <c r="I460" s="8">
        <v>1294223</v>
      </c>
      <c r="J460" s="2" t="s">
        <v>348</v>
      </c>
      <c r="K460" s="2" t="s">
        <v>65</v>
      </c>
      <c r="L460" s="7">
        <v>2.41E-2</v>
      </c>
      <c r="M460" s="4" t="s">
        <v>1421</v>
      </c>
      <c r="N460" s="11">
        <v>150680000</v>
      </c>
      <c r="O460" s="11">
        <v>-211380000</v>
      </c>
      <c r="P460" s="13" t="str">
        <f>VLOOKUP(B460,[1]sp500_companies!$B:$K,10,FALSE)</f>
        <v>Minneapolis</v>
      </c>
      <c r="Q460" s="13" t="str">
        <f>VLOOKUP(B460,[1]sp500_companies!$B:$L,11,FALSE)</f>
        <v>MN</v>
      </c>
      <c r="R460" s="13" t="str">
        <f>VLOOKUP(B460,[1]sp500_companies!$B:$M,12,FALSE)</f>
        <v>United States</v>
      </c>
      <c r="S460" s="14">
        <v>3100</v>
      </c>
      <c r="T460" s="13" t="s">
        <v>2015</v>
      </c>
    </row>
    <row r="461" spans="1:20" ht="15.75" thickBot="1" x14ac:dyDescent="0.3">
      <c r="A461" s="5">
        <v>460</v>
      </c>
      <c r="B461" s="6" t="s">
        <v>1422</v>
      </c>
      <c r="C461" s="2" t="s">
        <v>1423</v>
      </c>
      <c r="D461" s="11">
        <v>12180000000</v>
      </c>
      <c r="E461" s="10">
        <v>2.1173078968978831E-4</v>
      </c>
      <c r="F461" s="4">
        <v>17.43</v>
      </c>
      <c r="G461" s="7">
        <v>8.0999999999999996E-3</v>
      </c>
      <c r="H461" s="11">
        <v>5590000000</v>
      </c>
      <c r="I461" s="8">
        <v>6037540</v>
      </c>
      <c r="J461" s="2" t="s">
        <v>1424</v>
      </c>
      <c r="K461" s="2" t="s">
        <v>353</v>
      </c>
      <c r="L461" s="7">
        <v>6.3100000000000003E-2</v>
      </c>
      <c r="M461" s="4" t="s">
        <v>210</v>
      </c>
      <c r="N461" s="11">
        <v>721000000</v>
      </c>
      <c r="O461" s="11">
        <v>-5080000000</v>
      </c>
      <c r="P461" s="13" t="str">
        <f>VLOOKUP(B461,[1]sp500_companies!$B:$K,10,FALSE)</f>
        <v>Bethesda</v>
      </c>
      <c r="Q461" s="13" t="str">
        <f>VLOOKUP(B461,[1]sp500_companies!$B:$L,11,FALSE)</f>
        <v>MD</v>
      </c>
      <c r="R461" s="13" t="str">
        <f>VLOOKUP(B461,[1]sp500_companies!$B:$M,12,FALSE)</f>
        <v>United States</v>
      </c>
      <c r="S461" s="14">
        <v>163</v>
      </c>
      <c r="T461" s="13" t="s">
        <v>2016</v>
      </c>
    </row>
    <row r="462" spans="1:20" ht="15.75" thickBot="1" x14ac:dyDescent="0.3">
      <c r="A462" s="5">
        <v>461</v>
      </c>
      <c r="B462" s="6" t="s">
        <v>1425</v>
      </c>
      <c r="C462" s="2" t="s">
        <v>1426</v>
      </c>
      <c r="D462" s="11">
        <v>12100000000</v>
      </c>
      <c r="E462" s="10">
        <v>2.1034011126818051E-4</v>
      </c>
      <c r="F462" s="4">
        <v>25.34</v>
      </c>
      <c r="G462" s="7">
        <v>1.1999999999999999E-3</v>
      </c>
      <c r="H462" s="11">
        <v>11930000000</v>
      </c>
      <c r="I462" s="8">
        <v>4778582</v>
      </c>
      <c r="J462" s="2" t="s">
        <v>867</v>
      </c>
      <c r="K462" s="2" t="s">
        <v>56</v>
      </c>
      <c r="L462" s="7">
        <v>-0.02</v>
      </c>
      <c r="M462" s="4" t="s">
        <v>522</v>
      </c>
      <c r="N462" s="11">
        <v>492600000</v>
      </c>
      <c r="O462" s="11">
        <v>-8430000000</v>
      </c>
      <c r="P462" s="13" t="str">
        <f>VLOOKUP(B462,[1]sp500_companies!$B:$K,10,FALSE)</f>
        <v>Chicago</v>
      </c>
      <c r="Q462" s="13" t="str">
        <f>VLOOKUP(B462,[1]sp500_companies!$B:$L,11,FALSE)</f>
        <v>IL</v>
      </c>
      <c r="R462" s="13" t="str">
        <f>VLOOKUP(B462,[1]sp500_companies!$B:$M,12,FALSE)</f>
        <v>United States</v>
      </c>
      <c r="S462" s="14">
        <v>18500</v>
      </c>
      <c r="T462" s="13" t="s">
        <v>2017</v>
      </c>
    </row>
    <row r="463" spans="1:20" ht="15.75" thickBot="1" x14ac:dyDescent="0.3">
      <c r="A463" s="5">
        <v>462</v>
      </c>
      <c r="B463" s="6" t="s">
        <v>1427</v>
      </c>
      <c r="C463" s="2" t="s">
        <v>1428</v>
      </c>
      <c r="D463" s="11">
        <v>11910000000</v>
      </c>
      <c r="E463" s="10">
        <v>2.0703725001686198E-4</v>
      </c>
      <c r="F463" s="4">
        <v>110.01</v>
      </c>
      <c r="G463" s="7">
        <v>-8.6999999999999994E-3</v>
      </c>
      <c r="H463" s="11">
        <v>1560000000</v>
      </c>
      <c r="I463" s="8">
        <v>854273</v>
      </c>
      <c r="J463" s="2" t="s">
        <v>973</v>
      </c>
      <c r="K463" s="2" t="s">
        <v>353</v>
      </c>
      <c r="L463" s="7">
        <v>1.4500000000000001E-2</v>
      </c>
      <c r="M463" s="4" t="s">
        <v>1429</v>
      </c>
      <c r="N463" s="11">
        <v>344380000</v>
      </c>
      <c r="O463" s="11">
        <v>-3420000000</v>
      </c>
      <c r="P463" s="13" t="str">
        <f>VLOOKUP(B463,[1]sp500_companies!$B:$K,10,FALSE)</f>
        <v>Houston</v>
      </c>
      <c r="Q463" s="13" t="str">
        <f>VLOOKUP(B463,[1]sp500_companies!$B:$L,11,FALSE)</f>
        <v>TX</v>
      </c>
      <c r="R463" s="13" t="str">
        <f>VLOOKUP(B463,[1]sp500_companies!$B:$M,12,FALSE)</f>
        <v>United States</v>
      </c>
      <c r="S463" s="14">
        <v>1640</v>
      </c>
      <c r="T463" s="13" t="s">
        <v>2018</v>
      </c>
    </row>
    <row r="464" spans="1:20" ht="15.75" thickBot="1" x14ac:dyDescent="0.3">
      <c r="A464" s="5">
        <v>463</v>
      </c>
      <c r="B464" s="6" t="s">
        <v>1430</v>
      </c>
      <c r="C464" s="2" t="s">
        <v>1431</v>
      </c>
      <c r="D464" s="11">
        <v>11620000000</v>
      </c>
      <c r="E464" s="10">
        <v>2.0199604073853369E-4</v>
      </c>
      <c r="F464" s="4">
        <v>26.42</v>
      </c>
      <c r="G464" s="7">
        <v>6.1000000000000004E-3</v>
      </c>
      <c r="H464" s="11">
        <v>9360000000</v>
      </c>
      <c r="I464" s="8">
        <v>5103614</v>
      </c>
      <c r="J464" s="2" t="s">
        <v>236</v>
      </c>
      <c r="K464" s="2" t="s">
        <v>30</v>
      </c>
      <c r="L464" s="7">
        <v>0.15759999999999999</v>
      </c>
      <c r="M464" s="4" t="s">
        <v>1432</v>
      </c>
      <c r="N464" s="11">
        <v>549240000</v>
      </c>
      <c r="O464" s="11">
        <v>-13750000000</v>
      </c>
      <c r="P464" s="13" t="str">
        <f>VLOOKUP(B464,[1]sp500_companies!$B:$K,10,FALSE)</f>
        <v>Miami</v>
      </c>
      <c r="Q464" s="13" t="str">
        <f>VLOOKUP(B464,[1]sp500_companies!$B:$L,11,FALSE)</f>
        <v>FL</v>
      </c>
      <c r="R464" s="13" t="str">
        <f>VLOOKUP(B464,[1]sp500_companies!$B:$M,12,FALSE)</f>
        <v>United States</v>
      </c>
      <c r="S464" s="14">
        <v>41000</v>
      </c>
      <c r="T464" s="13" t="s">
        <v>2019</v>
      </c>
    </row>
    <row r="465" spans="1:20" ht="15.75" thickBot="1" x14ac:dyDescent="0.3">
      <c r="A465" s="5">
        <v>464</v>
      </c>
      <c r="B465" s="6" t="s">
        <v>1433</v>
      </c>
      <c r="C465" s="2" t="s">
        <v>1434</v>
      </c>
      <c r="D465" s="11">
        <v>11580000000</v>
      </c>
      <c r="E465" s="10">
        <v>2.0130070152772977E-4</v>
      </c>
      <c r="F465" s="4">
        <v>133.25</v>
      </c>
      <c r="G465" s="7">
        <v>8.0999999999999996E-3</v>
      </c>
      <c r="H465" s="11">
        <v>3720000000</v>
      </c>
      <c r="I465" s="8">
        <v>680289</v>
      </c>
      <c r="J465" s="2" t="s">
        <v>1435</v>
      </c>
      <c r="K465" s="2" t="s">
        <v>160</v>
      </c>
      <c r="L465" s="7">
        <v>3.0200000000000001E-2</v>
      </c>
      <c r="M465" s="4" t="s">
        <v>1436</v>
      </c>
      <c r="N465" s="11">
        <v>572000000</v>
      </c>
      <c r="O465" s="11">
        <v>-1680000000</v>
      </c>
      <c r="P465" s="13" t="str">
        <f>VLOOKUP(B465,[1]sp500_companies!$B:$K,10,FALSE)</f>
        <v>Dublin</v>
      </c>
      <c r="Q465" s="13">
        <f>VLOOKUP(B465,[1]sp500_companies!$B:$L,11,FALSE)</f>
        <v>0</v>
      </c>
      <c r="R465" s="13" t="str">
        <f>VLOOKUP(B465,[1]sp500_companies!$B:$M,12,FALSE)</f>
        <v>Ireland</v>
      </c>
      <c r="S465" s="14">
        <v>12200</v>
      </c>
      <c r="T465" s="13" t="s">
        <v>2020</v>
      </c>
    </row>
    <row r="466" spans="1:20" ht="15.75" thickBot="1" x14ac:dyDescent="0.3">
      <c r="A466" s="5">
        <v>465</v>
      </c>
      <c r="B466" s="6" t="s">
        <v>1437</v>
      </c>
      <c r="C466" s="2" t="s">
        <v>1438</v>
      </c>
      <c r="D466" s="11">
        <v>11500000000</v>
      </c>
      <c r="E466" s="10">
        <v>1.9991002310612197E-4</v>
      </c>
      <c r="F466" s="4">
        <v>38.590000000000003</v>
      </c>
      <c r="G466" s="7">
        <v>7.6E-3</v>
      </c>
      <c r="H466" s="11">
        <v>9890000000</v>
      </c>
      <c r="I466" s="8">
        <v>2964870</v>
      </c>
      <c r="J466" s="2" t="s">
        <v>867</v>
      </c>
      <c r="K466" s="2" t="s">
        <v>56</v>
      </c>
      <c r="L466" s="7">
        <v>6.3399999999999998E-2</v>
      </c>
      <c r="M466" s="4" t="s">
        <v>1439</v>
      </c>
      <c r="N466" s="11">
        <v>551000000</v>
      </c>
      <c r="O466" s="11">
        <v>-7470000000</v>
      </c>
      <c r="P466" s="13" t="str">
        <f>VLOOKUP(B466,[1]sp500_companies!$B:$K,10,FALSE)</f>
        <v>Camden</v>
      </c>
      <c r="Q466" s="13" t="str">
        <f>VLOOKUP(B466,[1]sp500_companies!$B:$L,11,FALSE)</f>
        <v>NJ</v>
      </c>
      <c r="R466" s="13" t="str">
        <f>VLOOKUP(B466,[1]sp500_companies!$B:$M,12,FALSE)</f>
        <v>United States</v>
      </c>
      <c r="S466" s="14">
        <v>14400</v>
      </c>
      <c r="T466" s="13" t="s">
        <v>2021</v>
      </c>
    </row>
    <row r="467" spans="1:20" ht="15.75" thickBot="1" x14ac:dyDescent="0.3">
      <c r="A467" s="5">
        <v>466</v>
      </c>
      <c r="B467" s="6" t="s">
        <v>1440</v>
      </c>
      <c r="C467" s="2" t="s">
        <v>1441</v>
      </c>
      <c r="D467" s="11">
        <v>11470000000</v>
      </c>
      <c r="E467" s="10">
        <v>1.9938851869801905E-4</v>
      </c>
      <c r="F467" s="4">
        <v>205.25</v>
      </c>
      <c r="G467" s="7">
        <v>-1.12E-2</v>
      </c>
      <c r="H467" s="11">
        <v>1820000000</v>
      </c>
      <c r="I467" s="8">
        <v>694850</v>
      </c>
      <c r="J467" s="2" t="s">
        <v>109</v>
      </c>
      <c r="K467" s="2" t="s">
        <v>17</v>
      </c>
      <c r="L467" s="7">
        <v>0.1192</v>
      </c>
      <c r="M467" s="4" t="s">
        <v>1442</v>
      </c>
      <c r="N467" s="11">
        <v>470190000</v>
      </c>
      <c r="O467" s="11">
        <v>244970000</v>
      </c>
      <c r="P467" s="13" t="str">
        <f>VLOOKUP(B467,[1]sp500_companies!$B:$K,10,FALSE)</f>
        <v>Oklahoma City</v>
      </c>
      <c r="Q467" s="13" t="str">
        <f>VLOOKUP(B467,[1]sp500_companies!$B:$L,11,FALSE)</f>
        <v>OK</v>
      </c>
      <c r="R467" s="13" t="str">
        <f>VLOOKUP(B467,[1]sp500_companies!$B:$M,12,FALSE)</f>
        <v>United States</v>
      </c>
      <c r="S467" s="14">
        <v>7308</v>
      </c>
      <c r="T467" s="13" t="s">
        <v>2022</v>
      </c>
    </row>
    <row r="468" spans="1:20" ht="15.75" thickBot="1" x14ac:dyDescent="0.3">
      <c r="A468" s="5">
        <v>467</v>
      </c>
      <c r="B468" s="6" t="s">
        <v>1443</v>
      </c>
      <c r="C468" s="2" t="s">
        <v>1444</v>
      </c>
      <c r="D468" s="11">
        <v>11130000000</v>
      </c>
      <c r="E468" s="10">
        <v>1.9347813540618588E-4</v>
      </c>
      <c r="F468" s="4">
        <v>54.04</v>
      </c>
      <c r="G468" s="7">
        <v>-1.5299999999999999E-2</v>
      </c>
      <c r="H468" s="11">
        <v>11680000000</v>
      </c>
      <c r="I468" s="8">
        <v>1449679</v>
      </c>
      <c r="J468" s="2" t="s">
        <v>916</v>
      </c>
      <c r="K468" s="2" t="s">
        <v>56</v>
      </c>
      <c r="L468" s="7">
        <v>1.23E-2</v>
      </c>
      <c r="M468" s="4" t="s">
        <v>768</v>
      </c>
      <c r="N468" s="11">
        <v>937900000</v>
      </c>
      <c r="O468" s="11">
        <v>-5600000000</v>
      </c>
      <c r="P468" s="13" t="str">
        <f>VLOOKUP(B468,[1]sp500_companies!$B:$K,10,FALSE)</f>
        <v>Golden</v>
      </c>
      <c r="Q468" s="13" t="str">
        <f>VLOOKUP(B468,[1]sp500_companies!$B:$L,11,FALSE)</f>
        <v>CO</v>
      </c>
      <c r="R468" s="13" t="str">
        <f>VLOOKUP(B468,[1]sp500_companies!$B:$M,12,FALSE)</f>
        <v>United States</v>
      </c>
      <c r="S468" s="14">
        <v>16500</v>
      </c>
      <c r="T468" s="13" t="s">
        <v>2023</v>
      </c>
    </row>
    <row r="469" spans="1:20" ht="15.75" thickBot="1" x14ac:dyDescent="0.3">
      <c r="A469" s="5">
        <v>468</v>
      </c>
      <c r="B469" s="6" t="s">
        <v>1445</v>
      </c>
      <c r="C469" s="2" t="s">
        <v>1446</v>
      </c>
      <c r="D469" s="11">
        <v>11040000000</v>
      </c>
      <c r="E469" s="10">
        <v>1.9191362218187711E-4</v>
      </c>
      <c r="F469" s="4">
        <v>70</v>
      </c>
      <c r="G469" s="7">
        <v>1.4E-3</v>
      </c>
      <c r="H469" s="11">
        <v>1690000000</v>
      </c>
      <c r="I469" s="8">
        <v>1145520</v>
      </c>
      <c r="J469" s="2" t="s">
        <v>109</v>
      </c>
      <c r="K469" s="2" t="s">
        <v>17</v>
      </c>
      <c r="L469" s="7">
        <v>0.16850000000000001</v>
      </c>
      <c r="M469" s="4" t="s">
        <v>1447</v>
      </c>
      <c r="N469" s="11">
        <v>52900000</v>
      </c>
      <c r="O469" s="11">
        <v>-743100000</v>
      </c>
      <c r="P469" s="13" t="str">
        <f>VLOOKUP(B469,[1]sp500_companies!$B:$K,10,FALSE)</f>
        <v>Minneapolis</v>
      </c>
      <c r="Q469" s="13" t="str">
        <f>VLOOKUP(B469,[1]sp500_companies!$B:$L,11,FALSE)</f>
        <v>MN</v>
      </c>
      <c r="R469" s="13" t="str">
        <f>VLOOKUP(B469,[1]sp500_companies!$B:$M,12,FALSE)</f>
        <v>United States</v>
      </c>
      <c r="S469" s="14">
        <v>9084</v>
      </c>
      <c r="T469" s="13" t="s">
        <v>2024</v>
      </c>
    </row>
    <row r="470" spans="1:20" ht="15.75" thickBot="1" x14ac:dyDescent="0.3">
      <c r="A470" s="5">
        <v>469</v>
      </c>
      <c r="B470" s="6" t="s">
        <v>1448</v>
      </c>
      <c r="C470" s="2" t="s">
        <v>1449</v>
      </c>
      <c r="D470" s="11">
        <v>10980000000</v>
      </c>
      <c r="E470" s="10">
        <v>1.9087061336567124E-4</v>
      </c>
      <c r="F470" s="4">
        <v>78.67</v>
      </c>
      <c r="G470" s="7">
        <v>9.7999999999999997E-3</v>
      </c>
      <c r="H470" s="11">
        <v>54500000000</v>
      </c>
      <c r="I470" s="8">
        <v>943418</v>
      </c>
      <c r="J470" s="2" t="s">
        <v>1080</v>
      </c>
      <c r="K470" s="2" t="s">
        <v>56</v>
      </c>
      <c r="L470" s="7">
        <v>-0.1104</v>
      </c>
      <c r="M470" s="4" t="s">
        <v>580</v>
      </c>
      <c r="N470" s="11">
        <v>1150000000</v>
      </c>
      <c r="O470" s="11">
        <v>-4059999999.9999995</v>
      </c>
      <c r="P470" s="13" t="str">
        <f>VLOOKUP(B470,[1]sp500_companies!$B:$K,10,FALSE)</f>
        <v>Chesterfield</v>
      </c>
      <c r="Q470" s="13" t="str">
        <f>VLOOKUP(B470,[1]sp500_companies!$B:$L,11,FALSE)</f>
        <v>MO</v>
      </c>
      <c r="R470" s="13" t="str">
        <f>VLOOKUP(B470,[1]sp500_companies!$B:$M,12,FALSE)</f>
        <v>United States</v>
      </c>
      <c r="S470" s="14">
        <v>23000</v>
      </c>
      <c r="T470" s="13" t="s">
        <v>2025</v>
      </c>
    </row>
    <row r="471" spans="1:20" ht="15.75" thickBot="1" x14ac:dyDescent="0.3">
      <c r="A471" s="5">
        <v>470</v>
      </c>
      <c r="B471" s="6" t="s">
        <v>1450</v>
      </c>
      <c r="C471" s="2" t="s">
        <v>1451</v>
      </c>
      <c r="D471" s="11">
        <v>10910000000</v>
      </c>
      <c r="E471" s="10">
        <v>1.8965376974676442E-4</v>
      </c>
      <c r="F471" s="4">
        <v>102.51</v>
      </c>
      <c r="G471" s="7">
        <v>3.5000000000000001E-3</v>
      </c>
      <c r="H471" s="11">
        <v>8830000000</v>
      </c>
      <c r="I471" s="8">
        <v>690641</v>
      </c>
      <c r="J471" s="2" t="s">
        <v>867</v>
      </c>
      <c r="K471" s="2" t="s">
        <v>56</v>
      </c>
      <c r="L471" s="7">
        <v>7.7600000000000002E-2</v>
      </c>
      <c r="M471" s="4" t="s">
        <v>1452</v>
      </c>
      <c r="N471" s="11">
        <v>526000000</v>
      </c>
      <c r="O471" s="11">
        <v>-8390000000.000001</v>
      </c>
      <c r="P471" s="13" t="str">
        <f>VLOOKUP(B471,[1]sp500_companies!$B:$K,10,FALSE)</f>
        <v>Orrville</v>
      </c>
      <c r="Q471" s="13" t="str">
        <f>VLOOKUP(B471,[1]sp500_companies!$B:$L,11,FALSE)</f>
        <v>OH</v>
      </c>
      <c r="R471" s="13" t="str">
        <f>VLOOKUP(B471,[1]sp500_companies!$B:$M,12,FALSE)</f>
        <v>United States</v>
      </c>
      <c r="S471" s="14">
        <v>9000</v>
      </c>
      <c r="T471" s="13" t="s">
        <v>2026</v>
      </c>
    </row>
    <row r="472" spans="1:20" ht="15.75" thickBot="1" x14ac:dyDescent="0.3">
      <c r="A472" s="5">
        <v>471</v>
      </c>
      <c r="B472" s="6" t="s">
        <v>1453</v>
      </c>
      <c r="C472" s="2" t="s">
        <v>1454</v>
      </c>
      <c r="D472" s="11">
        <v>10790000000</v>
      </c>
      <c r="E472" s="10">
        <v>1.8756775211435271E-4</v>
      </c>
      <c r="F472" s="4">
        <v>93.13</v>
      </c>
      <c r="G472" s="7">
        <v>1.03E-2</v>
      </c>
      <c r="H472" s="11">
        <v>9340000000</v>
      </c>
      <c r="I472" s="8">
        <v>988661</v>
      </c>
      <c r="J472" s="2" t="s">
        <v>174</v>
      </c>
      <c r="K472" s="2" t="s">
        <v>175</v>
      </c>
      <c r="L472" s="7">
        <v>-3.3999999999999998E-3</v>
      </c>
      <c r="M472" s="4" t="s">
        <v>1455</v>
      </c>
      <c r="N472" s="11">
        <v>885000000</v>
      </c>
      <c r="O472" s="11">
        <v>-4580000000</v>
      </c>
      <c r="P472" s="13" t="str">
        <f>VLOOKUP(B472,[1]sp500_companies!$B:$K,10,FALSE)</f>
        <v>Kingsport</v>
      </c>
      <c r="Q472" s="13" t="str">
        <f>VLOOKUP(B472,[1]sp500_companies!$B:$L,11,FALSE)</f>
        <v>TN</v>
      </c>
      <c r="R472" s="13" t="str">
        <f>VLOOKUP(B472,[1]sp500_companies!$B:$M,12,FALSE)</f>
        <v>United States</v>
      </c>
      <c r="S472" s="14">
        <v>14000</v>
      </c>
      <c r="T472" s="13" t="s">
        <v>2027</v>
      </c>
    </row>
    <row r="473" spans="1:20" ht="15.75" thickBot="1" x14ac:dyDescent="0.3">
      <c r="A473" s="5">
        <v>472</v>
      </c>
      <c r="B473" s="6" t="s">
        <v>1456</v>
      </c>
      <c r="C473" s="2" t="s">
        <v>1457</v>
      </c>
      <c r="D473" s="11">
        <v>10640000000</v>
      </c>
      <c r="E473" s="10">
        <v>1.8496023007383806E-4</v>
      </c>
      <c r="F473" s="4">
        <v>207.4</v>
      </c>
      <c r="G473" s="7">
        <v>8.9999999999999998E-4</v>
      </c>
      <c r="H473" s="11">
        <v>11760000000</v>
      </c>
      <c r="I473" s="8">
        <v>295827</v>
      </c>
      <c r="J473" s="2" t="s">
        <v>297</v>
      </c>
      <c r="K473" s="2" t="s">
        <v>1548</v>
      </c>
      <c r="L473" s="7">
        <v>8.8400000000000006E-2</v>
      </c>
      <c r="M473" s="4" t="s">
        <v>1035</v>
      </c>
      <c r="N473" s="11">
        <v>741400000</v>
      </c>
      <c r="O473" s="11">
        <v>-269100000</v>
      </c>
      <c r="P473" s="13" t="str">
        <f>VLOOKUP(B473,[1]sp500_companies!$B:$K,10,FALSE)</f>
        <v>Atlanta</v>
      </c>
      <c r="Q473" s="13" t="str">
        <f>VLOOKUP(B473,[1]sp500_companies!$B:$L,11,FALSE)</f>
        <v>GA</v>
      </c>
      <c r="R473" s="13" t="str">
        <f>VLOOKUP(B473,[1]sp500_companies!$B:$M,12,FALSE)</f>
        <v>United States</v>
      </c>
      <c r="S473" s="14">
        <v>13600</v>
      </c>
      <c r="T473" s="13" t="s">
        <v>2028</v>
      </c>
    </row>
    <row r="474" spans="1:20" ht="15.75" thickBot="1" x14ac:dyDescent="0.3">
      <c r="A474" s="5">
        <v>473</v>
      </c>
      <c r="B474" s="6" t="s">
        <v>1458</v>
      </c>
      <c r="C474" s="2" t="s">
        <v>1459</v>
      </c>
      <c r="D474" s="11">
        <v>10560000000</v>
      </c>
      <c r="E474" s="10">
        <v>1.8356955165223026E-4</v>
      </c>
      <c r="F474" s="4">
        <v>89.8</v>
      </c>
      <c r="G474" s="7">
        <v>-5.0000000000000001E-3</v>
      </c>
      <c r="H474" s="11">
        <v>6500000000</v>
      </c>
      <c r="I474" s="8">
        <v>2628931</v>
      </c>
      <c r="J474" s="2" t="s">
        <v>174</v>
      </c>
      <c r="K474" s="2" t="s">
        <v>175</v>
      </c>
      <c r="L474" s="7">
        <v>-0.34200000000000003</v>
      </c>
      <c r="M474" s="4" t="s">
        <v>449</v>
      </c>
      <c r="N474" s="11">
        <v>-1970000000</v>
      </c>
      <c r="O474" s="11">
        <v>-2040000000</v>
      </c>
      <c r="P474" s="13" t="str">
        <f>VLOOKUP(B474,[1]sp500_companies!$B:$K,10,FALSE)</f>
        <v>Charlotte</v>
      </c>
      <c r="Q474" s="13" t="str">
        <f>VLOOKUP(B474,[1]sp500_companies!$B:$L,11,FALSE)</f>
        <v>NC</v>
      </c>
      <c r="R474" s="13" t="str">
        <f>VLOOKUP(B474,[1]sp500_companies!$B:$M,12,FALSE)</f>
        <v>United States</v>
      </c>
      <c r="S474" s="14">
        <v>9000</v>
      </c>
      <c r="T474" s="13" t="s">
        <v>2029</v>
      </c>
    </row>
    <row r="475" spans="1:20" ht="15.75" thickBot="1" x14ac:dyDescent="0.3">
      <c r="A475" s="5">
        <v>474</v>
      </c>
      <c r="B475" s="6" t="s">
        <v>1460</v>
      </c>
      <c r="C475" s="2" t="s">
        <v>1461</v>
      </c>
      <c r="D475" s="11">
        <v>10530000000</v>
      </c>
      <c r="E475" s="10">
        <v>1.8304804724412734E-4</v>
      </c>
      <c r="F475" s="4">
        <v>28.27</v>
      </c>
      <c r="G475" s="7">
        <v>2.0999999999999999E-3</v>
      </c>
      <c r="H475" s="11">
        <v>9340000000</v>
      </c>
      <c r="I475" s="8">
        <v>2692067</v>
      </c>
      <c r="J475" s="2" t="s">
        <v>1289</v>
      </c>
      <c r="K475" s="2" t="s">
        <v>35</v>
      </c>
      <c r="L475" s="7">
        <v>-2.8E-3</v>
      </c>
      <c r="M475" s="4" t="s">
        <v>1462</v>
      </c>
      <c r="N475" s="11">
        <v>808200000</v>
      </c>
      <c r="O475" s="11">
        <v>-2750000000</v>
      </c>
      <c r="P475" s="13" t="str">
        <f>VLOOKUP(B475,[1]sp500_companies!$B:$K,10,FALSE)</f>
        <v>New York</v>
      </c>
      <c r="Q475" s="13" t="str">
        <f>VLOOKUP(B475,[1]sp500_companies!$B:$L,11,FALSE)</f>
        <v>NY</v>
      </c>
      <c r="R475" s="13" t="str">
        <f>VLOOKUP(B475,[1]sp500_companies!$B:$M,12,FALSE)</f>
        <v>United States</v>
      </c>
      <c r="S475" s="14">
        <v>55100</v>
      </c>
      <c r="T475" s="13" t="s">
        <v>2030</v>
      </c>
    </row>
    <row r="476" spans="1:20" ht="15.75" thickBot="1" x14ac:dyDescent="0.3">
      <c r="A476" s="5">
        <v>475</v>
      </c>
      <c r="B476" s="6" t="s">
        <v>1463</v>
      </c>
      <c r="C476" s="2" t="s">
        <v>1464</v>
      </c>
      <c r="D476" s="11">
        <v>10470000000</v>
      </c>
      <c r="E476" s="10">
        <v>1.8200503842792149E-4</v>
      </c>
      <c r="F476" s="4">
        <v>19.989999999999998</v>
      </c>
      <c r="G476" s="7">
        <v>6.0000000000000001E-3</v>
      </c>
      <c r="H476" s="11">
        <v>8480000000</v>
      </c>
      <c r="I476" s="8">
        <v>2846106</v>
      </c>
      <c r="J476" s="2" t="s">
        <v>147</v>
      </c>
      <c r="K476" s="2" t="s">
        <v>1548</v>
      </c>
      <c r="L476" s="7">
        <v>8.0100000000000005E-2</v>
      </c>
      <c r="M476" s="4" t="s">
        <v>1465</v>
      </c>
      <c r="N476" s="11">
        <v>432200000</v>
      </c>
      <c r="O476" s="11">
        <v>-435900000</v>
      </c>
      <c r="P476" s="13" t="str">
        <f>VLOOKUP(B476,[1]sp500_companies!$B:$K,10,FALSE)</f>
        <v>San Mateo</v>
      </c>
      <c r="Q476" s="13" t="str">
        <f>VLOOKUP(B476,[1]sp500_companies!$B:$L,11,FALSE)</f>
        <v>CA</v>
      </c>
      <c r="R476" s="13" t="str">
        <f>VLOOKUP(B476,[1]sp500_companies!$B:$M,12,FALSE)</f>
        <v>United States</v>
      </c>
      <c r="S476" s="14">
        <v>10200</v>
      </c>
      <c r="T476" s="13" t="s">
        <v>2031</v>
      </c>
    </row>
    <row r="477" spans="1:20" ht="15.75" thickBot="1" x14ac:dyDescent="0.3">
      <c r="A477" s="5">
        <v>476</v>
      </c>
      <c r="B477" s="6" t="s">
        <v>1466</v>
      </c>
      <c r="C477" s="2" t="s">
        <v>1467</v>
      </c>
      <c r="D477" s="11">
        <v>10330000000</v>
      </c>
      <c r="E477" s="10">
        <v>1.7957135119010782E-4</v>
      </c>
      <c r="F477" s="4">
        <v>71.27</v>
      </c>
      <c r="G477" s="7">
        <v>4.1999999999999997E-3</v>
      </c>
      <c r="H477" s="11">
        <v>3890000000</v>
      </c>
      <c r="I477" s="8">
        <v>1423922</v>
      </c>
      <c r="J477" s="2" t="s">
        <v>281</v>
      </c>
      <c r="K477" s="2" t="s">
        <v>160</v>
      </c>
      <c r="L477" s="7">
        <v>2.4500000000000001E-2</v>
      </c>
      <c r="M477" s="4" t="s">
        <v>1468</v>
      </c>
      <c r="N477" s="11">
        <v>561200000</v>
      </c>
      <c r="O477" s="11">
        <v>112400000</v>
      </c>
      <c r="P477" s="13" t="str">
        <f>VLOOKUP(B477,[1]sp500_companies!$B:$K,10,FALSE)</f>
        <v>Milwaukee</v>
      </c>
      <c r="Q477" s="13" t="str">
        <f>VLOOKUP(B477,[1]sp500_companies!$B:$L,11,FALSE)</f>
        <v>WI</v>
      </c>
      <c r="R477" s="13" t="str">
        <f>VLOOKUP(B477,[1]sp500_companies!$B:$M,12,FALSE)</f>
        <v>United States</v>
      </c>
      <c r="S477" s="14">
        <v>12000</v>
      </c>
      <c r="T477" s="13" t="s">
        <v>2032</v>
      </c>
    </row>
    <row r="478" spans="1:20" ht="15.75" thickBot="1" x14ac:dyDescent="0.3">
      <c r="A478" s="5">
        <v>477</v>
      </c>
      <c r="B478" s="6" t="s">
        <v>1469</v>
      </c>
      <c r="C478" s="2" t="s">
        <v>1470</v>
      </c>
      <c r="D478" s="11">
        <v>10150000000</v>
      </c>
      <c r="E478" s="10">
        <v>1.7644232474149025E-4</v>
      </c>
      <c r="F478" s="4">
        <v>11.74</v>
      </c>
      <c r="G478" s="7">
        <v>1.03E-2</v>
      </c>
      <c r="H478" s="11">
        <v>150410000000</v>
      </c>
      <c r="I478" s="8">
        <v>17380840</v>
      </c>
      <c r="J478" s="2" t="s">
        <v>1471</v>
      </c>
      <c r="K478" s="2" t="s">
        <v>65</v>
      </c>
      <c r="L478" s="7">
        <v>5.62E-2</v>
      </c>
      <c r="M478" s="4" t="s">
        <v>61</v>
      </c>
      <c r="N478" s="11">
        <v>-8830000000</v>
      </c>
      <c r="O478" s="11">
        <v>-30510000000</v>
      </c>
      <c r="P478" s="13" t="str">
        <f>VLOOKUP(B478,[1]sp500_companies!$B:$K,10,FALSE)</f>
        <v>Deerfield</v>
      </c>
      <c r="Q478" s="13" t="str">
        <f>VLOOKUP(B478,[1]sp500_companies!$B:$L,11,FALSE)</f>
        <v>IL</v>
      </c>
      <c r="R478" s="13" t="str">
        <f>VLOOKUP(B478,[1]sp500_companies!$B:$M,12,FALSE)</f>
        <v>United States</v>
      </c>
      <c r="S478" s="14">
        <v>193000</v>
      </c>
      <c r="T478" s="13" t="s">
        <v>2033</v>
      </c>
    </row>
    <row r="479" spans="1:20" ht="15.75" thickBot="1" x14ac:dyDescent="0.3">
      <c r="A479" s="5">
        <v>478</v>
      </c>
      <c r="B479" s="6" t="s">
        <v>1472</v>
      </c>
      <c r="C479" s="2" t="s">
        <v>1473</v>
      </c>
      <c r="D479" s="11">
        <v>10040000000</v>
      </c>
      <c r="E479" s="10">
        <v>1.7453014191177953E-4</v>
      </c>
      <c r="F479" s="4">
        <v>38.64</v>
      </c>
      <c r="G479" s="7">
        <v>-9.7000000000000003E-3</v>
      </c>
      <c r="H479" s="11">
        <v>14500000000</v>
      </c>
      <c r="I479" s="8">
        <v>1698995</v>
      </c>
      <c r="J479" s="2" t="s">
        <v>1311</v>
      </c>
      <c r="K479" s="2" t="s">
        <v>30</v>
      </c>
      <c r="L479" s="7">
        <v>8.48E-2</v>
      </c>
      <c r="M479" s="4" t="s">
        <v>1474</v>
      </c>
      <c r="N479" s="11">
        <v>711000000</v>
      </c>
      <c r="O479" s="11">
        <v>-5420000000</v>
      </c>
      <c r="P479" s="13" t="str">
        <f>VLOOKUP(B479,[1]sp500_companies!$B:$K,10,FALSE)</f>
        <v>Chicago</v>
      </c>
      <c r="Q479" s="13" t="str">
        <f>VLOOKUP(B479,[1]sp500_companies!$B:$L,11,FALSE)</f>
        <v>IL</v>
      </c>
      <c r="R479" s="13" t="str">
        <f>VLOOKUP(B479,[1]sp500_companies!$B:$M,12,FALSE)</f>
        <v>United States</v>
      </c>
      <c r="S479" s="14">
        <v>49000</v>
      </c>
      <c r="T479" s="13" t="s">
        <v>2034</v>
      </c>
    </row>
    <row r="480" spans="1:20" ht="15.75" thickBot="1" x14ac:dyDescent="0.3">
      <c r="A480" s="5">
        <v>479</v>
      </c>
      <c r="B480" s="6" t="s">
        <v>1475</v>
      </c>
      <c r="C480" s="2" t="s">
        <v>1476</v>
      </c>
      <c r="D480" s="11">
        <v>9940000000</v>
      </c>
      <c r="E480" s="10">
        <v>1.7279179388476976E-4</v>
      </c>
      <c r="F480" s="4">
        <v>118.37</v>
      </c>
      <c r="G480" s="7">
        <v>-1.7899999999999999E-2</v>
      </c>
      <c r="H480" s="11">
        <v>5730000000</v>
      </c>
      <c r="I480" s="8">
        <v>436339</v>
      </c>
      <c r="J480" s="2" t="s">
        <v>605</v>
      </c>
      <c r="K480" s="2" t="s">
        <v>1548</v>
      </c>
      <c r="L480" s="7">
        <v>6.7199999999999996E-2</v>
      </c>
      <c r="M480" s="4" t="s">
        <v>634</v>
      </c>
      <c r="N480" s="11">
        <v>1090000000</v>
      </c>
      <c r="O480" s="11">
        <v>-3000000000</v>
      </c>
      <c r="P480" s="13" t="str">
        <f>VLOOKUP(B480,[1]sp500_companies!$B:$K,10,FALSE)</f>
        <v>McKinney</v>
      </c>
      <c r="Q480" s="13" t="str">
        <f>VLOOKUP(B480,[1]sp500_companies!$B:$L,11,FALSE)</f>
        <v>TX</v>
      </c>
      <c r="R480" s="13" t="str">
        <f>VLOOKUP(B480,[1]sp500_companies!$B:$M,12,FALSE)</f>
        <v>United States</v>
      </c>
      <c r="S480" s="14">
        <v>3636</v>
      </c>
      <c r="T480" s="13" t="s">
        <v>2035</v>
      </c>
    </row>
    <row r="481" spans="1:20" ht="15.75" thickBot="1" x14ac:dyDescent="0.3">
      <c r="A481" s="5">
        <v>480</v>
      </c>
      <c r="B481" s="6" t="s">
        <v>1477</v>
      </c>
      <c r="C481" s="2" t="s">
        <v>1478</v>
      </c>
      <c r="D481" s="11">
        <v>9860000000</v>
      </c>
      <c r="E481" s="10">
        <v>1.7140111546316196E-4</v>
      </c>
      <c r="F481" s="4">
        <v>33.119999999999997</v>
      </c>
      <c r="G481" s="7">
        <v>9.4000000000000004E-3</v>
      </c>
      <c r="H481" s="11">
        <v>17220000000</v>
      </c>
      <c r="I481" s="8">
        <v>4638229</v>
      </c>
      <c r="J481" s="2" t="s">
        <v>944</v>
      </c>
      <c r="K481" s="2" t="s">
        <v>30</v>
      </c>
      <c r="L481" s="7">
        <v>0.1231</v>
      </c>
      <c r="M481" s="4" t="s">
        <v>757</v>
      </c>
      <c r="N481" s="11">
        <v>903350000</v>
      </c>
      <c r="O481" s="11">
        <v>-29470000000</v>
      </c>
      <c r="P481" s="13" t="str">
        <f>VLOOKUP(B481,[1]sp500_companies!$B:$K,10,FALSE)</f>
        <v>Las Vegas</v>
      </c>
      <c r="Q481" s="13" t="str">
        <f>VLOOKUP(B481,[1]sp500_companies!$B:$L,11,FALSE)</f>
        <v>NV</v>
      </c>
      <c r="R481" s="13" t="str">
        <f>VLOOKUP(B481,[1]sp500_companies!$B:$M,12,FALSE)</f>
        <v>United States</v>
      </c>
      <c r="S481" s="14">
        <v>58000</v>
      </c>
      <c r="T481" s="13" t="s">
        <v>2036</v>
      </c>
    </row>
    <row r="482" spans="1:20" ht="15.75" thickBot="1" x14ac:dyDescent="0.3">
      <c r="A482" s="5">
        <v>481</v>
      </c>
      <c r="B482" s="6" t="s">
        <v>1479</v>
      </c>
      <c r="C482" s="2" t="s">
        <v>1480</v>
      </c>
      <c r="D482" s="11">
        <v>9710000000</v>
      </c>
      <c r="E482" s="10">
        <v>1.6879359342264735E-4</v>
      </c>
      <c r="F482" s="4">
        <v>85.37</v>
      </c>
      <c r="G482" s="7">
        <v>-6.8999999999999999E-3</v>
      </c>
      <c r="H482" s="11">
        <v>5020000000</v>
      </c>
      <c r="I482" s="8">
        <v>930828</v>
      </c>
      <c r="J482" s="2" t="s">
        <v>292</v>
      </c>
      <c r="K482" s="2" t="s">
        <v>293</v>
      </c>
      <c r="L482" s="7">
        <v>6.5199999999999994E-2</v>
      </c>
      <c r="M482" s="4" t="s">
        <v>1481</v>
      </c>
      <c r="N482" s="11">
        <v>615610000</v>
      </c>
      <c r="O482" s="11">
        <v>-11270000000</v>
      </c>
      <c r="P482" s="13" t="str">
        <f>VLOOKUP(B482,[1]sp500_companies!$B:$K,10,FALSE)</f>
        <v>Phoenix</v>
      </c>
      <c r="Q482" s="13" t="str">
        <f>VLOOKUP(B482,[1]sp500_companies!$B:$L,11,FALSE)</f>
        <v>AZ</v>
      </c>
      <c r="R482" s="13" t="str">
        <f>VLOOKUP(B482,[1]sp500_companies!$B:$M,12,FALSE)</f>
        <v>United States</v>
      </c>
      <c r="S482" s="14">
        <v>6133</v>
      </c>
      <c r="T482" s="13" t="s">
        <v>2037</v>
      </c>
    </row>
    <row r="483" spans="1:20" ht="15.75" thickBot="1" x14ac:dyDescent="0.3">
      <c r="A483" s="5">
        <v>482</v>
      </c>
      <c r="B483" s="6" t="s">
        <v>1482</v>
      </c>
      <c r="C483" s="2" t="s">
        <v>1483</v>
      </c>
      <c r="D483" s="11">
        <v>9320000000</v>
      </c>
      <c r="E483" s="10">
        <v>1.620140361173093E-4</v>
      </c>
      <c r="F483" s="4">
        <v>74.75</v>
      </c>
      <c r="G483" s="7">
        <v>-4.0000000000000002E-4</v>
      </c>
      <c r="H483" s="11">
        <v>12500000000</v>
      </c>
      <c r="I483" s="8">
        <v>985068</v>
      </c>
      <c r="J483" s="2" t="s">
        <v>503</v>
      </c>
      <c r="K483" s="2" t="s">
        <v>65</v>
      </c>
      <c r="L483" s="7">
        <v>-1.5299999999999999E-2</v>
      </c>
      <c r="M483" s="4" t="s">
        <v>1484</v>
      </c>
      <c r="N483" s="11">
        <v>314000000</v>
      </c>
      <c r="O483" s="11">
        <v>-2870000000</v>
      </c>
      <c r="P483" s="13" t="str">
        <f>VLOOKUP(B483,[1]sp500_companies!$B:$K,10,FALSE)</f>
        <v>Melville</v>
      </c>
      <c r="Q483" s="13" t="str">
        <f>VLOOKUP(B483,[1]sp500_companies!$B:$L,11,FALSE)</f>
        <v>NY</v>
      </c>
      <c r="R483" s="13" t="str">
        <f>VLOOKUP(B483,[1]sp500_companies!$B:$M,12,FALSE)</f>
        <v>United States</v>
      </c>
      <c r="S483" s="14">
        <v>26000</v>
      </c>
      <c r="T483" s="13" t="s">
        <v>2038</v>
      </c>
    </row>
    <row r="484" spans="1:20" ht="15.75" thickBot="1" x14ac:dyDescent="0.3">
      <c r="A484" s="5">
        <v>483</v>
      </c>
      <c r="B484" s="6" t="s">
        <v>1485</v>
      </c>
      <c r="C484" s="2" t="s">
        <v>1486</v>
      </c>
      <c r="D484" s="11">
        <v>9300000000</v>
      </c>
      <c r="E484" s="10">
        <v>1.6166636651190734E-4</v>
      </c>
      <c r="F484" s="4">
        <v>156.34</v>
      </c>
      <c r="G484" s="7">
        <v>-1.4999999999999999E-2</v>
      </c>
      <c r="H484" s="11">
        <v>4120000000</v>
      </c>
      <c r="I484" s="8">
        <v>961199</v>
      </c>
      <c r="J484" s="2" t="s">
        <v>281</v>
      </c>
      <c r="K484" s="2" t="s">
        <v>160</v>
      </c>
      <c r="L484" s="7">
        <v>2.9100000000000001E-2</v>
      </c>
      <c r="M484" s="4" t="s">
        <v>1487</v>
      </c>
      <c r="N484" s="11">
        <v>292370000</v>
      </c>
      <c r="O484" s="11">
        <v>-1360000000</v>
      </c>
      <c r="P484" s="13" t="str">
        <f>VLOOKUP(B484,[1]sp500_companies!$B:$K,10,FALSE)</f>
        <v>Waukesha</v>
      </c>
      <c r="Q484" s="13" t="str">
        <f>VLOOKUP(B484,[1]sp500_companies!$B:$L,11,FALSE)</f>
        <v>WI</v>
      </c>
      <c r="R484" s="13" t="str">
        <f>VLOOKUP(B484,[1]sp500_companies!$B:$M,12,FALSE)</f>
        <v>United States</v>
      </c>
      <c r="S484" s="14">
        <v>8315</v>
      </c>
      <c r="T484" s="13" t="s">
        <v>2039</v>
      </c>
    </row>
    <row r="485" spans="1:20" ht="15.75" thickBot="1" x14ac:dyDescent="0.3">
      <c r="A485" s="5">
        <v>484</v>
      </c>
      <c r="B485" s="6" t="s">
        <v>1488</v>
      </c>
      <c r="C485" s="2" t="s">
        <v>1489</v>
      </c>
      <c r="D485" s="11">
        <v>9260000000</v>
      </c>
      <c r="E485" s="10">
        <v>1.6097102730110342E-4</v>
      </c>
      <c r="F485" s="4">
        <v>85.08</v>
      </c>
      <c r="G485" s="7">
        <v>-8.9999999999999998E-4</v>
      </c>
      <c r="H485" s="11">
        <v>7130000000</v>
      </c>
      <c r="I485" s="8">
        <v>1715391</v>
      </c>
      <c r="J485" s="2" t="s">
        <v>944</v>
      </c>
      <c r="K485" s="2" t="s">
        <v>30</v>
      </c>
      <c r="L485" s="7">
        <v>0.25159999999999999</v>
      </c>
      <c r="M485" s="4" t="s">
        <v>1490</v>
      </c>
      <c r="N485" s="11">
        <v>953260000</v>
      </c>
      <c r="O485" s="11">
        <v>-11000000000</v>
      </c>
      <c r="P485" s="13" t="str">
        <f>VLOOKUP(B485,[1]sp500_companies!$B:$K,10,FALSE)</f>
        <v>Las Vegas</v>
      </c>
      <c r="Q485" s="13" t="str">
        <f>VLOOKUP(B485,[1]sp500_companies!$B:$L,11,FALSE)</f>
        <v>NV</v>
      </c>
      <c r="R485" s="13" t="str">
        <f>VLOOKUP(B485,[1]sp500_companies!$B:$M,12,FALSE)</f>
        <v>United States</v>
      </c>
      <c r="S485" s="14">
        <v>27800</v>
      </c>
      <c r="T485" s="13" t="s">
        <v>2040</v>
      </c>
    </row>
    <row r="486" spans="1:20" ht="15.75" thickBot="1" x14ac:dyDescent="0.3">
      <c r="A486" s="5">
        <v>485</v>
      </c>
      <c r="B486" s="6" t="s">
        <v>1491</v>
      </c>
      <c r="C486" s="2" t="s">
        <v>1492</v>
      </c>
      <c r="D486" s="11">
        <v>9150000000</v>
      </c>
      <c r="E486" s="10">
        <v>1.590588444713927E-4</v>
      </c>
      <c r="F486" s="4">
        <v>28.8</v>
      </c>
      <c r="G486" s="7">
        <v>3.5999999999999997E-2</v>
      </c>
      <c r="H486" s="11">
        <v>11460000000</v>
      </c>
      <c r="I486" s="8">
        <v>4729338</v>
      </c>
      <c r="J486" s="2" t="s">
        <v>752</v>
      </c>
      <c r="K486" s="2" t="s">
        <v>175</v>
      </c>
      <c r="L486" s="7">
        <v>-0.23769999999999999</v>
      </c>
      <c r="M486" s="4" t="s">
        <v>1493</v>
      </c>
      <c r="N486" s="11">
        <v>371200000</v>
      </c>
      <c r="O486" s="11">
        <v>-3980000000</v>
      </c>
      <c r="P486" s="13" t="str">
        <f>VLOOKUP(B486,[1]sp500_companies!$B:$K,10,FALSE)</f>
        <v>Tampa</v>
      </c>
      <c r="Q486" s="13" t="str">
        <f>VLOOKUP(B486,[1]sp500_companies!$B:$L,11,FALSE)</f>
        <v>FL</v>
      </c>
      <c r="R486" s="13" t="str">
        <f>VLOOKUP(B486,[1]sp500_companies!$B:$M,12,FALSE)</f>
        <v>United States</v>
      </c>
      <c r="S486" s="14">
        <v>14049</v>
      </c>
      <c r="T486" s="13" t="s">
        <v>2041</v>
      </c>
    </row>
    <row r="487" spans="1:20" ht="15.75" thickBot="1" x14ac:dyDescent="0.3">
      <c r="A487" s="5">
        <v>486</v>
      </c>
      <c r="B487" s="6" t="s">
        <v>1494</v>
      </c>
      <c r="C487" s="2" t="s">
        <v>1495</v>
      </c>
      <c r="D487" s="11">
        <v>8990000000</v>
      </c>
      <c r="E487" s="10">
        <v>1.5627748762817709E-4</v>
      </c>
      <c r="F487" s="4">
        <v>105.09</v>
      </c>
      <c r="G487" s="7">
        <v>5.8999999999999999E-3</v>
      </c>
      <c r="H487" s="11">
        <v>1190000000</v>
      </c>
      <c r="I487" s="8">
        <v>589624</v>
      </c>
      <c r="J487" s="2" t="s">
        <v>567</v>
      </c>
      <c r="K487" s="2" t="s">
        <v>353</v>
      </c>
      <c r="L487" s="7">
        <v>5.4100000000000002E-2</v>
      </c>
      <c r="M487" s="4" t="s">
        <v>1496</v>
      </c>
      <c r="N487" s="11">
        <v>284440000</v>
      </c>
      <c r="O487" s="11">
        <v>-4460000000</v>
      </c>
      <c r="P487" s="13" t="str">
        <f>VLOOKUP(B487,[1]sp500_companies!$B:$K,10,FALSE)</f>
        <v>North Bethesda</v>
      </c>
      <c r="Q487" s="13" t="str">
        <f>VLOOKUP(B487,[1]sp500_companies!$B:$L,11,FALSE)</f>
        <v>MD</v>
      </c>
      <c r="R487" s="13" t="str">
        <f>VLOOKUP(B487,[1]sp500_companies!$B:$M,12,FALSE)</f>
        <v>United States</v>
      </c>
      <c r="S487" s="14">
        <v>297</v>
      </c>
      <c r="T487" s="13" t="s">
        <v>2042</v>
      </c>
    </row>
    <row r="488" spans="1:20" ht="15.75" thickBot="1" x14ac:dyDescent="0.3">
      <c r="A488" s="5">
        <v>487</v>
      </c>
      <c r="B488" s="6" t="s">
        <v>1497</v>
      </c>
      <c r="C488" s="2" t="s">
        <v>1498</v>
      </c>
      <c r="D488" s="11">
        <v>8700000000</v>
      </c>
      <c r="E488" s="10">
        <v>1.512362783498488E-4</v>
      </c>
      <c r="F488" s="4">
        <v>23.51</v>
      </c>
      <c r="G488" s="7">
        <v>6.4000000000000003E-3</v>
      </c>
      <c r="H488" s="11">
        <v>8960000000</v>
      </c>
      <c r="I488" s="8">
        <v>7419824</v>
      </c>
      <c r="J488" s="2" t="s">
        <v>305</v>
      </c>
      <c r="K488" s="2" t="s">
        <v>84</v>
      </c>
      <c r="L488" s="7">
        <v>6.1100000000000002E-2</v>
      </c>
      <c r="M488" s="4" t="s">
        <v>1084</v>
      </c>
      <c r="N488" s="11">
        <v>2220000000</v>
      </c>
      <c r="O488" s="11">
        <v>-6410000000</v>
      </c>
      <c r="P488" s="13" t="str">
        <f>VLOOKUP(B488,[1]sp500_companies!$B:$K,10,FALSE)</f>
        <v>Houston</v>
      </c>
      <c r="Q488" s="13" t="str">
        <f>VLOOKUP(B488,[1]sp500_companies!$B:$L,11,FALSE)</f>
        <v>TX</v>
      </c>
      <c r="R488" s="13" t="str">
        <f>VLOOKUP(B488,[1]sp500_companies!$B:$M,12,FALSE)</f>
        <v>United States</v>
      </c>
      <c r="S488" s="14">
        <v>2271</v>
      </c>
      <c r="T488" s="13" t="s">
        <v>2043</v>
      </c>
    </row>
    <row r="489" spans="1:20" ht="15.75" thickBot="1" x14ac:dyDescent="0.3">
      <c r="A489" s="5">
        <v>488</v>
      </c>
      <c r="B489" s="6" t="s">
        <v>1499</v>
      </c>
      <c r="C489" s="2" t="s">
        <v>1500</v>
      </c>
      <c r="D489" s="11">
        <v>8690000000</v>
      </c>
      <c r="E489" s="10">
        <v>1.5106244354714783E-4</v>
      </c>
      <c r="F489" s="4">
        <v>64.290000000000006</v>
      </c>
      <c r="G489" s="7">
        <v>5.4100000000000002E-2</v>
      </c>
      <c r="H489" s="11">
        <v>1250000000</v>
      </c>
      <c r="I489" s="8">
        <v>5999476</v>
      </c>
      <c r="J489" s="2" t="s">
        <v>1237</v>
      </c>
      <c r="K489" s="2" t="s">
        <v>17</v>
      </c>
      <c r="L489" s="7">
        <v>-0.53910000000000002</v>
      </c>
      <c r="M489" s="4" t="s">
        <v>1501</v>
      </c>
      <c r="N489" s="11">
        <v>61420000</v>
      </c>
      <c r="O489" s="11">
        <v>434380000</v>
      </c>
      <c r="P489" s="13" t="str">
        <f>VLOOKUP(B489,[1]sp500_companies!$B:$K,10,FALSE)</f>
        <v>Fremont</v>
      </c>
      <c r="Q489" s="13" t="str">
        <f>VLOOKUP(B489,[1]sp500_companies!$B:$L,11,FALSE)</f>
        <v>CA</v>
      </c>
      <c r="R489" s="13" t="str">
        <f>VLOOKUP(B489,[1]sp500_companies!$B:$M,12,FALSE)</f>
        <v>United States</v>
      </c>
      <c r="S489" s="14">
        <v>3157</v>
      </c>
      <c r="T489" s="13" t="s">
        <v>2044</v>
      </c>
    </row>
    <row r="490" spans="1:20" ht="15.75" thickBot="1" x14ac:dyDescent="0.3">
      <c r="A490" s="5">
        <v>489</v>
      </c>
      <c r="B490" s="6" t="s">
        <v>1502</v>
      </c>
      <c r="C490" s="2" t="s">
        <v>1503</v>
      </c>
      <c r="D490" s="11">
        <v>8630000000</v>
      </c>
      <c r="E490" s="10">
        <v>1.5001943473094196E-4</v>
      </c>
      <c r="F490" s="4">
        <v>60.51</v>
      </c>
      <c r="G490" s="7">
        <v>-5.8999999999999999E-3</v>
      </c>
      <c r="H490" s="11">
        <v>6330000000</v>
      </c>
      <c r="I490" s="8">
        <v>2344660</v>
      </c>
      <c r="J490" s="2" t="s">
        <v>867</v>
      </c>
      <c r="K490" s="2" t="s">
        <v>56</v>
      </c>
      <c r="L490" s="7">
        <v>-3.3E-3</v>
      </c>
      <c r="M490" s="4" t="s">
        <v>1504</v>
      </c>
      <c r="N490" s="11">
        <v>367000000</v>
      </c>
      <c r="O490" s="11">
        <v>-4030000000.0000005</v>
      </c>
      <c r="P490" s="13" t="str">
        <f>VLOOKUP(B490,[1]sp500_companies!$B:$K,10,FALSE)</f>
        <v>Eagle</v>
      </c>
      <c r="Q490" s="13" t="str">
        <f>VLOOKUP(B490,[1]sp500_companies!$B:$L,11,FALSE)</f>
        <v>ID</v>
      </c>
      <c r="R490" s="13" t="str">
        <f>VLOOKUP(B490,[1]sp500_companies!$B:$M,12,FALSE)</f>
        <v>United States</v>
      </c>
      <c r="S490" s="14">
        <v>10700</v>
      </c>
      <c r="T490" s="13" t="s">
        <v>2045</v>
      </c>
    </row>
    <row r="491" spans="1:20" ht="15.75" thickBot="1" x14ac:dyDescent="0.3">
      <c r="A491" s="5">
        <v>490</v>
      </c>
      <c r="B491" s="6" t="s">
        <v>1505</v>
      </c>
      <c r="C491" s="2" t="s">
        <v>1506</v>
      </c>
      <c r="D491" s="11">
        <v>8529999999.999999</v>
      </c>
      <c r="E491" s="10">
        <v>1.482810867039322E-4</v>
      </c>
      <c r="F491" s="4">
        <v>166.86</v>
      </c>
      <c r="G491" s="7">
        <v>-8.0999999999999996E-3</v>
      </c>
      <c r="H491" s="11">
        <v>4059999999.9999995</v>
      </c>
      <c r="I491" s="8">
        <v>880765</v>
      </c>
      <c r="J491" s="2" t="s">
        <v>155</v>
      </c>
      <c r="K491" s="2" t="s">
        <v>65</v>
      </c>
      <c r="L491" s="7">
        <v>-3.6700000000000003E-2</v>
      </c>
      <c r="M491" s="4" t="s">
        <v>1507</v>
      </c>
      <c r="N491" s="11">
        <v>413080000</v>
      </c>
      <c r="O491" s="11">
        <v>-2550000000</v>
      </c>
      <c r="P491" s="13" t="str">
        <f>VLOOKUP(B491,[1]sp500_companies!$B:$K,10,FALSE)</f>
        <v>Wilmington</v>
      </c>
      <c r="Q491" s="13" t="str">
        <f>VLOOKUP(B491,[1]sp500_companies!$B:$L,11,FALSE)</f>
        <v>MA</v>
      </c>
      <c r="R491" s="13" t="str">
        <f>VLOOKUP(B491,[1]sp500_companies!$B:$M,12,FALSE)</f>
        <v>United States</v>
      </c>
      <c r="S491" s="14">
        <v>20400</v>
      </c>
      <c r="T491" s="13" t="s">
        <v>2046</v>
      </c>
    </row>
    <row r="492" spans="1:20" ht="15.75" thickBot="1" x14ac:dyDescent="0.3">
      <c r="A492" s="5">
        <v>491</v>
      </c>
      <c r="B492" s="6" t="s">
        <v>1508</v>
      </c>
      <c r="C492" s="2" t="s">
        <v>1509</v>
      </c>
      <c r="D492" s="11">
        <v>8520000000</v>
      </c>
      <c r="E492" s="10">
        <v>1.4810725190123123E-4</v>
      </c>
      <c r="F492" s="4">
        <v>225.84</v>
      </c>
      <c r="G492" s="7">
        <v>-2.0000000000000001E-4</v>
      </c>
      <c r="H492" s="11">
        <v>811940000</v>
      </c>
      <c r="I492" s="8">
        <v>303147</v>
      </c>
      <c r="J492" s="2" t="s">
        <v>152</v>
      </c>
      <c r="K492" s="2" t="s">
        <v>1548</v>
      </c>
      <c r="L492" s="7">
        <v>0.1074</v>
      </c>
      <c r="M492" s="4" t="s">
        <v>1510</v>
      </c>
      <c r="N492" s="11">
        <v>811940000</v>
      </c>
      <c r="O492" s="11">
        <v>811940000</v>
      </c>
      <c r="P492" s="13" t="str">
        <f>VLOOKUP(B492,[1]sp500_companies!$B:$K,10,FALSE)</f>
        <v>New York</v>
      </c>
      <c r="Q492" s="13" t="str">
        <f>VLOOKUP(B492,[1]sp500_companies!$B:$L,11,FALSE)</f>
        <v>NY</v>
      </c>
      <c r="R492" s="13" t="str">
        <f>VLOOKUP(B492,[1]sp500_companies!$B:$M,12,FALSE)</f>
        <v>United States</v>
      </c>
      <c r="S492" s="14">
        <v>881</v>
      </c>
      <c r="T492" s="13" t="s">
        <v>2047</v>
      </c>
    </row>
    <row r="493" spans="1:20" ht="15.75" thickBot="1" x14ac:dyDescent="0.3">
      <c r="A493" s="5">
        <v>492</v>
      </c>
      <c r="B493" s="6" t="s">
        <v>1511</v>
      </c>
      <c r="C493" s="2" t="s">
        <v>1512</v>
      </c>
      <c r="D493" s="11">
        <v>8390000000.000001</v>
      </c>
      <c r="E493" s="10">
        <v>1.4584739946611858E-4</v>
      </c>
      <c r="F493" s="4">
        <v>180.74</v>
      </c>
      <c r="G493" s="7">
        <v>-1E-4</v>
      </c>
      <c r="H493" s="11">
        <v>3030000000</v>
      </c>
      <c r="I493" s="8">
        <v>613811</v>
      </c>
      <c r="J493" s="2" t="s">
        <v>164</v>
      </c>
      <c r="K493" s="2" t="s">
        <v>65</v>
      </c>
      <c r="L493" s="7">
        <v>2.2700000000000001E-2</v>
      </c>
      <c r="M493" s="4" t="s">
        <v>1513</v>
      </c>
      <c r="N493" s="11">
        <v>237440000</v>
      </c>
      <c r="O493" s="11">
        <v>-1650000000</v>
      </c>
      <c r="P493" s="13" t="str">
        <f>VLOOKUP(B493,[1]sp500_companies!$B:$K,10,FALSE)</f>
        <v>Wayne</v>
      </c>
      <c r="Q493" s="13" t="str">
        <f>VLOOKUP(B493,[1]sp500_companies!$B:$L,11,FALSE)</f>
        <v>PA</v>
      </c>
      <c r="R493" s="13" t="str">
        <f>VLOOKUP(B493,[1]sp500_companies!$B:$M,12,FALSE)</f>
        <v>United States</v>
      </c>
      <c r="S493" s="14">
        <v>14500</v>
      </c>
      <c r="T493" s="13" t="s">
        <v>2048</v>
      </c>
    </row>
    <row r="494" spans="1:20" ht="15.75" thickBot="1" x14ac:dyDescent="0.3">
      <c r="A494" s="5">
        <v>493</v>
      </c>
      <c r="B494" s="6" t="s">
        <v>1514</v>
      </c>
      <c r="C494" s="2" t="s">
        <v>1515</v>
      </c>
      <c r="D494" s="11">
        <v>8350000000</v>
      </c>
      <c r="E494" s="10">
        <v>1.4515206025531466E-4</v>
      </c>
      <c r="F494" s="4">
        <v>33.26</v>
      </c>
      <c r="G494" s="7">
        <v>2.0899999999999998E-2</v>
      </c>
      <c r="H494" s="11">
        <v>3490000000</v>
      </c>
      <c r="I494" s="8">
        <v>2290968</v>
      </c>
      <c r="J494" s="2" t="s">
        <v>34</v>
      </c>
      <c r="K494" s="2" t="s">
        <v>35</v>
      </c>
      <c r="L494" s="7">
        <v>6.1199999999999997E-2</v>
      </c>
      <c r="M494" s="4" t="s">
        <v>1516</v>
      </c>
      <c r="N494" s="11">
        <v>622640000</v>
      </c>
      <c r="O494" s="11">
        <v>-3080000000</v>
      </c>
      <c r="P494" s="13" t="str">
        <f>VLOOKUP(B494,[1]sp500_companies!$B:$K,10,FALSE)</f>
        <v>Dallas</v>
      </c>
      <c r="Q494" s="13" t="str">
        <f>VLOOKUP(B494,[1]sp500_companies!$B:$L,11,FALSE)</f>
        <v>TX</v>
      </c>
      <c r="R494" s="13" t="str">
        <f>VLOOKUP(B494,[1]sp500_companies!$B:$M,12,FALSE)</f>
        <v>United States</v>
      </c>
      <c r="S494" s="14">
        <v>2600</v>
      </c>
      <c r="T494" s="13" t="s">
        <v>2049</v>
      </c>
    </row>
    <row r="495" spans="1:20" ht="15.75" thickBot="1" x14ac:dyDescent="0.3">
      <c r="A495" s="5">
        <v>494</v>
      </c>
      <c r="B495" s="6" t="s">
        <v>1517</v>
      </c>
      <c r="C495" s="2" t="s">
        <v>1518</v>
      </c>
      <c r="D495" s="11">
        <v>8260000000</v>
      </c>
      <c r="E495" s="10">
        <v>1.4358754703100587E-4</v>
      </c>
      <c r="F495" s="4">
        <v>130.83000000000001</v>
      </c>
      <c r="G495" s="7">
        <v>1.6000000000000001E-3</v>
      </c>
      <c r="H495" s="11">
        <v>10810000000</v>
      </c>
      <c r="I495" s="8">
        <v>643569</v>
      </c>
      <c r="J495" s="2" t="s">
        <v>1519</v>
      </c>
      <c r="K495" s="2" t="s">
        <v>30</v>
      </c>
      <c r="L495" s="7">
        <v>-3.2300000000000002E-2</v>
      </c>
      <c r="M495" s="4" t="s">
        <v>1520</v>
      </c>
      <c r="N495" s="11">
        <v>563980000</v>
      </c>
      <c r="O495" s="11">
        <v>-2170000000</v>
      </c>
      <c r="P495" s="13" t="str">
        <f>VLOOKUP(B495,[1]sp500_companies!$B:$K,10,FALSE)</f>
        <v>Calhoun</v>
      </c>
      <c r="Q495" s="13" t="str">
        <f>VLOOKUP(B495,[1]sp500_companies!$B:$L,11,FALSE)</f>
        <v>GA</v>
      </c>
      <c r="R495" s="13" t="str">
        <f>VLOOKUP(B495,[1]sp500_companies!$B:$M,12,FALSE)</f>
        <v>United States</v>
      </c>
      <c r="S495" s="14">
        <v>43300</v>
      </c>
      <c r="T495" s="13" t="s">
        <v>2050</v>
      </c>
    </row>
    <row r="496" spans="1:20" ht="15.75" thickBot="1" x14ac:dyDescent="0.3">
      <c r="A496" s="5">
        <v>495</v>
      </c>
      <c r="B496" s="6" t="s">
        <v>1521</v>
      </c>
      <c r="C496" s="2" t="s">
        <v>1522</v>
      </c>
      <c r="D496" s="11">
        <v>8199999999.999999</v>
      </c>
      <c r="E496" s="10">
        <v>1.4254453821479999E-4</v>
      </c>
      <c r="F496" s="4">
        <v>11.53</v>
      </c>
      <c r="G496" s="7">
        <v>3.5900000000000001E-2</v>
      </c>
      <c r="H496" s="11">
        <v>12280000000</v>
      </c>
      <c r="I496" s="8">
        <v>13845368</v>
      </c>
      <c r="J496" s="2" t="s">
        <v>653</v>
      </c>
      <c r="K496" s="2" t="s">
        <v>293</v>
      </c>
      <c r="L496" s="7">
        <v>-3.73E-2</v>
      </c>
      <c r="M496" s="4" t="s">
        <v>1523</v>
      </c>
      <c r="N496" s="11">
        <v>1030000000</v>
      </c>
      <c r="O496" s="11">
        <v>-28170000000</v>
      </c>
      <c r="P496" s="13" t="str">
        <f>VLOOKUP(B496,[1]sp500_companies!$B:$K,10,FALSE)</f>
        <v>Arlington</v>
      </c>
      <c r="Q496" s="13" t="str">
        <f>VLOOKUP(B496,[1]sp500_companies!$B:$L,11,FALSE)</f>
        <v>VA</v>
      </c>
      <c r="R496" s="13" t="str">
        <f>VLOOKUP(B496,[1]sp500_companies!$B:$M,12,FALSE)</f>
        <v>United States</v>
      </c>
      <c r="S496" s="14">
        <v>9600</v>
      </c>
      <c r="T496" s="13" t="s">
        <v>2051</v>
      </c>
    </row>
    <row r="497" spans="1:20" ht="15.75" thickBot="1" x14ac:dyDescent="0.3">
      <c r="A497" s="5">
        <v>496</v>
      </c>
      <c r="B497" s="6" t="s">
        <v>1524</v>
      </c>
      <c r="C497" s="2" t="s">
        <v>1525</v>
      </c>
      <c r="D497" s="11">
        <v>8060000000.000001</v>
      </c>
      <c r="E497" s="10">
        <v>1.4011085097698637E-4</v>
      </c>
      <c r="F497" s="4">
        <v>73.73</v>
      </c>
      <c r="G497" s="7">
        <v>9.1999999999999998E-3</v>
      </c>
      <c r="H497" s="11">
        <v>10480000000</v>
      </c>
      <c r="I497" s="8">
        <v>1234644</v>
      </c>
      <c r="J497" s="2" t="s">
        <v>989</v>
      </c>
      <c r="K497" s="2" t="s">
        <v>175</v>
      </c>
      <c r="L497" s="7">
        <v>-2.24E-2</v>
      </c>
      <c r="M497" s="4" t="s">
        <v>1526</v>
      </c>
      <c r="N497" s="11">
        <v>1090000000</v>
      </c>
      <c r="O497" s="11">
        <v>-12530000000</v>
      </c>
      <c r="P497" s="13" t="str">
        <f>VLOOKUP(B497,[1]sp500_companies!$B:$K,10,FALSE)</f>
        <v>Irving</v>
      </c>
      <c r="Q497" s="13" t="str">
        <f>VLOOKUP(B497,[1]sp500_companies!$B:$L,11,FALSE)</f>
        <v>TX</v>
      </c>
      <c r="R497" s="13" t="str">
        <f>VLOOKUP(B497,[1]sp500_companies!$B:$M,12,FALSE)</f>
        <v>United States</v>
      </c>
      <c r="S497" s="14">
        <v>12400</v>
      </c>
      <c r="T497" s="13" t="s">
        <v>2052</v>
      </c>
    </row>
    <row r="498" spans="1:20" ht="15.75" thickBot="1" x14ac:dyDescent="0.3">
      <c r="A498" s="5">
        <v>497</v>
      </c>
      <c r="B498" s="6" t="s">
        <v>1527</v>
      </c>
      <c r="C498" s="2" t="s">
        <v>1528</v>
      </c>
      <c r="D498" s="11">
        <v>8029999999.999999</v>
      </c>
      <c r="E498" s="10">
        <v>1.3958934656888342E-4</v>
      </c>
      <c r="F498" s="4">
        <v>57.54</v>
      </c>
      <c r="G498" s="7">
        <v>5.1000000000000004E-3</v>
      </c>
      <c r="H498" s="11">
        <v>4320000000</v>
      </c>
      <c r="I498" s="8">
        <v>1270610</v>
      </c>
      <c r="J498" s="2" t="s">
        <v>1529</v>
      </c>
      <c r="K498" s="2" t="s">
        <v>30</v>
      </c>
      <c r="L498" s="7">
        <v>-0.19839999999999999</v>
      </c>
      <c r="M498" s="4" t="s">
        <v>1530</v>
      </c>
      <c r="N498" s="11">
        <v>-641200000</v>
      </c>
      <c r="O498" s="11">
        <v>-2810000000</v>
      </c>
      <c r="P498" s="13" t="str">
        <f>VLOOKUP(B498,[1]sp500_companies!$B:$K,10,FALSE)</f>
        <v>Pawtucket</v>
      </c>
      <c r="Q498" s="13" t="str">
        <f>VLOOKUP(B498,[1]sp500_companies!$B:$L,11,FALSE)</f>
        <v>RI</v>
      </c>
      <c r="R498" s="13" t="str">
        <f>VLOOKUP(B498,[1]sp500_companies!$B:$M,12,FALSE)</f>
        <v>United States</v>
      </c>
      <c r="S498" s="14">
        <v>5502</v>
      </c>
      <c r="T498" s="13" t="s">
        <v>2053</v>
      </c>
    </row>
    <row r="499" spans="1:20" ht="15.75" thickBot="1" x14ac:dyDescent="0.3">
      <c r="A499" s="5">
        <v>498</v>
      </c>
      <c r="B499" s="6" t="s">
        <v>1531</v>
      </c>
      <c r="C499" s="2" t="s">
        <v>1532</v>
      </c>
      <c r="D499" s="11">
        <v>7990000000</v>
      </c>
      <c r="E499" s="10">
        <v>1.3889400735807953E-4</v>
      </c>
      <c r="F499" s="4">
        <v>204.14</v>
      </c>
      <c r="G499" s="7">
        <v>-5.0000000000000001E-3</v>
      </c>
      <c r="H499" s="11">
        <v>11710000000</v>
      </c>
      <c r="I499" s="8">
        <v>448975</v>
      </c>
      <c r="J499" s="2" t="s">
        <v>159</v>
      </c>
      <c r="K499" s="2" t="s">
        <v>160</v>
      </c>
      <c r="L499" s="7">
        <v>5.5800000000000002E-2</v>
      </c>
      <c r="M499" s="4" t="s">
        <v>1059</v>
      </c>
      <c r="N499" s="11">
        <v>701000000</v>
      </c>
      <c r="O499" s="11">
        <v>-2810000000</v>
      </c>
      <c r="P499" s="13" t="str">
        <f>VLOOKUP(B499,[1]sp500_companies!$B:$K,10,FALSE)</f>
        <v>Newport News</v>
      </c>
      <c r="Q499" s="13" t="str">
        <f>VLOOKUP(B499,[1]sp500_companies!$B:$L,11,FALSE)</f>
        <v>VA</v>
      </c>
      <c r="R499" s="13" t="str">
        <f>VLOOKUP(B499,[1]sp500_companies!$B:$M,12,FALSE)</f>
        <v>United States</v>
      </c>
      <c r="S499" s="14">
        <v>44000</v>
      </c>
      <c r="T499" s="13" t="s">
        <v>2054</v>
      </c>
    </row>
    <row r="500" spans="1:20" ht="15.75" thickBot="1" x14ac:dyDescent="0.3">
      <c r="A500" s="5">
        <v>499</v>
      </c>
      <c r="B500" s="6" t="s">
        <v>1533</v>
      </c>
      <c r="C500" s="2" t="s">
        <v>1534</v>
      </c>
      <c r="D500" s="11">
        <v>7900000000</v>
      </c>
      <c r="E500" s="10">
        <v>1.3732949413377074E-4</v>
      </c>
      <c r="F500" s="4">
        <v>17.579999999999998</v>
      </c>
      <c r="G500" s="7">
        <v>9.1999999999999998E-3</v>
      </c>
      <c r="H500" s="11">
        <v>5890000000</v>
      </c>
      <c r="I500" s="8">
        <v>3273342</v>
      </c>
      <c r="J500" s="2" t="s">
        <v>147</v>
      </c>
      <c r="K500" s="2" t="s">
        <v>1548</v>
      </c>
      <c r="L500" s="7">
        <v>2.4500000000000001E-2</v>
      </c>
      <c r="M500" s="4" t="s">
        <v>210</v>
      </c>
      <c r="N500" s="11">
        <v>-413600000</v>
      </c>
      <c r="O500" s="11">
        <v>154600000</v>
      </c>
      <c r="P500" s="13" t="str">
        <f>VLOOKUP(B500,[1]sp500_companies!$B:$K,10,FALSE)</f>
        <v>Atlanta</v>
      </c>
      <c r="Q500" s="13" t="str">
        <f>VLOOKUP(B500,[1]sp500_companies!$B:$L,11,FALSE)</f>
        <v>GA</v>
      </c>
      <c r="R500" s="13" t="str">
        <f>VLOOKUP(B500,[1]sp500_companies!$B:$M,12,FALSE)</f>
        <v>United States</v>
      </c>
      <c r="S500" s="14">
        <v>8524</v>
      </c>
      <c r="T500" s="13" t="s">
        <v>2055</v>
      </c>
    </row>
    <row r="501" spans="1:20" ht="15.75" thickBot="1" x14ac:dyDescent="0.3">
      <c r="A501" s="5">
        <v>500</v>
      </c>
      <c r="B501" s="6" t="s">
        <v>1535</v>
      </c>
      <c r="C501" s="2" t="s">
        <v>1536</v>
      </c>
      <c r="D501" s="11">
        <v>7260000000</v>
      </c>
      <c r="E501" s="10">
        <v>1.2620406676090831E-4</v>
      </c>
      <c r="F501" s="4">
        <v>34.15</v>
      </c>
      <c r="G501" s="7">
        <v>1.1599999999999999E-2</v>
      </c>
      <c r="H501" s="11">
        <v>11270000000</v>
      </c>
      <c r="I501" s="8">
        <v>2671038</v>
      </c>
      <c r="J501" s="2" t="s">
        <v>944</v>
      </c>
      <c r="K501" s="2" t="s">
        <v>30</v>
      </c>
      <c r="L501" s="7">
        <v>-2.1999999999999999E-2</v>
      </c>
      <c r="M501" s="4" t="s">
        <v>1537</v>
      </c>
      <c r="N501" s="11">
        <v>-361000000</v>
      </c>
      <c r="O501" s="11">
        <v>-25480000000</v>
      </c>
      <c r="P501" s="13" t="str">
        <f>VLOOKUP(B501,[1]sp500_companies!$B:$K,10,FALSE)</f>
        <v>Reno</v>
      </c>
      <c r="Q501" s="13" t="str">
        <f>VLOOKUP(B501,[1]sp500_companies!$B:$L,11,FALSE)</f>
        <v>NV</v>
      </c>
      <c r="R501" s="13" t="str">
        <f>VLOOKUP(B501,[1]sp500_companies!$B:$M,12,FALSE)</f>
        <v>United States</v>
      </c>
      <c r="S501" s="14">
        <v>51000</v>
      </c>
      <c r="T501" s="13" t="s">
        <v>2056</v>
      </c>
    </row>
    <row r="502" spans="1:20" ht="15.75" thickBot="1" x14ac:dyDescent="0.3">
      <c r="A502" s="5">
        <v>501</v>
      </c>
      <c r="B502" s="6" t="s">
        <v>1538</v>
      </c>
      <c r="C502" s="2" t="s">
        <v>1539</v>
      </c>
      <c r="D502" s="11">
        <v>7250000000</v>
      </c>
      <c r="E502" s="10">
        <v>1.2603023195820732E-4</v>
      </c>
      <c r="F502" s="4">
        <v>10.87</v>
      </c>
      <c r="G502" s="7">
        <v>3.4299999999999997E-2</v>
      </c>
      <c r="H502" s="11">
        <v>28870000000</v>
      </c>
      <c r="I502" s="8">
        <v>8666286</v>
      </c>
      <c r="J502" s="2" t="s">
        <v>88</v>
      </c>
      <c r="K502" s="2" t="s">
        <v>35</v>
      </c>
      <c r="L502" s="7">
        <v>-4.24E-2</v>
      </c>
      <c r="M502" s="4" t="s">
        <v>1540</v>
      </c>
      <c r="N502" s="11">
        <v>-5480000000</v>
      </c>
      <c r="O502" s="11">
        <v>-13250000000</v>
      </c>
      <c r="P502" s="13" t="str">
        <f>VLOOKUP(B502,[1]sp500_companies!$B:$K,10,FALSE)</f>
        <v>New York</v>
      </c>
      <c r="Q502" s="13" t="str">
        <f>VLOOKUP(B502,[1]sp500_companies!$B:$L,11,FALSE)</f>
        <v>NY</v>
      </c>
      <c r="R502" s="13" t="str">
        <f>VLOOKUP(B502,[1]sp500_companies!$B:$M,12,FALSE)</f>
        <v>United States</v>
      </c>
      <c r="S502" s="14">
        <v>21900</v>
      </c>
      <c r="T502" s="13" t="s">
        <v>2057</v>
      </c>
    </row>
    <row r="503" spans="1:20" ht="15.75" thickBot="1" x14ac:dyDescent="0.3">
      <c r="A503" s="5">
        <v>502</v>
      </c>
      <c r="B503" s="6" t="s">
        <v>1541</v>
      </c>
      <c r="C503" s="2" t="s">
        <v>1542</v>
      </c>
      <c r="D503" s="11">
        <v>7050000000</v>
      </c>
      <c r="E503" s="10">
        <v>1.2255353590418782E-4</v>
      </c>
      <c r="F503" s="4">
        <v>32.229999999999997</v>
      </c>
      <c r="G503" s="7">
        <v>1.38E-2</v>
      </c>
      <c r="H503" s="11">
        <v>14170000000</v>
      </c>
      <c r="I503" s="8">
        <v>2956348</v>
      </c>
      <c r="J503" s="2" t="s">
        <v>1311</v>
      </c>
      <c r="K503" s="2" t="s">
        <v>30</v>
      </c>
      <c r="L503" s="7">
        <v>1.26E-2</v>
      </c>
      <c r="M503" s="4" t="s">
        <v>1543</v>
      </c>
      <c r="N503" s="11">
        <v>897000000</v>
      </c>
      <c r="O503" s="11">
        <v>-2740000000</v>
      </c>
      <c r="P503" s="13" t="str">
        <f>VLOOKUP(B503,[1]sp500_companies!$B:$K,10,FALSE)</f>
        <v>Auburn Hills</v>
      </c>
      <c r="Q503" s="13" t="str">
        <f>VLOOKUP(B503,[1]sp500_companies!$B:$L,11,FALSE)</f>
        <v>MI</v>
      </c>
      <c r="R503" s="13" t="str">
        <f>VLOOKUP(B503,[1]sp500_companies!$B:$M,12,FALSE)</f>
        <v>United States</v>
      </c>
      <c r="S503" s="14">
        <v>39900</v>
      </c>
      <c r="T503" s="13" t="s">
        <v>2058</v>
      </c>
    </row>
    <row r="504" spans="1:20" ht="15.75" thickBot="1" x14ac:dyDescent="0.3">
      <c r="A504" s="5">
        <v>503</v>
      </c>
      <c r="B504" s="6" t="s">
        <v>1544</v>
      </c>
      <c r="C504" s="2" t="s">
        <v>1545</v>
      </c>
      <c r="D504" s="11">
        <v>6950000000</v>
      </c>
      <c r="E504" s="10">
        <v>1.2081518787717806E-4</v>
      </c>
      <c r="F504" s="4">
        <v>55.64</v>
      </c>
      <c r="G504" s="7">
        <v>2.1999999999999999E-2</v>
      </c>
      <c r="H504" s="11">
        <v>4170000000</v>
      </c>
      <c r="I504" s="8">
        <v>1399080</v>
      </c>
      <c r="J504" s="2" t="s">
        <v>752</v>
      </c>
      <c r="K504" s="2" t="s">
        <v>175</v>
      </c>
      <c r="L504" s="7">
        <v>-0.16020000000000001</v>
      </c>
      <c r="M504" s="4" t="s">
        <v>1546</v>
      </c>
      <c r="N504" s="11">
        <v>1450000000</v>
      </c>
      <c r="O504" s="11">
        <v>-3790000000</v>
      </c>
      <c r="P504" s="13" t="str">
        <f>VLOOKUP(B504,[1]sp500_companies!$B:$K,10,FALSE)</f>
        <v>Philadelphia</v>
      </c>
      <c r="Q504" s="13" t="str">
        <f>VLOOKUP(B504,[1]sp500_companies!$B:$L,11,FALSE)</f>
        <v>PA</v>
      </c>
      <c r="R504" s="13" t="str">
        <f>VLOOKUP(B504,[1]sp500_companies!$B:$M,12,FALSE)</f>
        <v>United States</v>
      </c>
      <c r="S504" s="14">
        <v>5800</v>
      </c>
      <c r="T504" s="13" t="s">
        <v>2059</v>
      </c>
    </row>
  </sheetData>
  <autoFilter ref="A1:T504" xr:uid="{783870BA-8226-4652-B58F-719E2C55526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Mohamedmehdi Khaku</dc:creator>
  <cp:lastModifiedBy>Mohamedmehdi Khaku</cp:lastModifiedBy>
  <dcterms:created xsi:type="dcterms:W3CDTF">2025-01-24T01:35:51Z</dcterms:created>
  <dcterms:modified xsi:type="dcterms:W3CDTF">2025-01-24T04:15:59Z</dcterms:modified>
</cp:coreProperties>
</file>